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240" activeTab="0"/>
  </bookViews>
  <sheets>
    <sheet name="團報報名表" sheetId="1" r:id="rId1"/>
    <sheet name="學校名稱" sheetId="2" r:id="rId2"/>
    <sheet name="設定" sheetId="3" state="hidden" r:id="rId3"/>
  </sheets>
  <definedNames>
    <definedName name="_xlnm._FilterDatabase" localSheetId="1" hidden="1">'學校名稱'!$B$4:$G$2667</definedName>
    <definedName name="_xlfn.IFERROR" hidden="1">#NAME?</definedName>
    <definedName name="AAA">OFFSET('學校名稱'!$G$5,,,MAX('學校名稱'!$B:$B),)</definedName>
    <definedName name="地區">'設定'!$B$2:$B$14</definedName>
    <definedName name="學期">'設定'!$A$2:$A$32</definedName>
  </definedNames>
  <calcPr fullCalcOnLoad="1"/>
</workbook>
</file>

<file path=xl/sharedStrings.xml><?xml version="1.0" encoding="utf-8"?>
<sst xmlns="http://schemas.openxmlformats.org/spreadsheetml/2006/main" count="8343" uniqueCount="2596">
  <si>
    <t>臺灣芯福里情緒教育推廣協會</t>
  </si>
  <si>
    <t>EQ教育培訓課團體報名表</t>
  </si>
  <si>
    <t>張嘉玲</t>
  </si>
  <si>
    <t>0919001001</t>
  </si>
  <si>
    <t>錯誤範例</t>
  </si>
  <si>
    <t>嘉玲</t>
  </si>
  <si>
    <t>No.</t>
  </si>
  <si>
    <t>學員姓名</t>
  </si>
  <si>
    <t>手機</t>
  </si>
  <si>
    <t>E-mail</t>
  </si>
  <si>
    <t xml:space="preserve"> </t>
  </si>
  <si>
    <t>學校名稱</t>
  </si>
  <si>
    <t>石小</t>
  </si>
  <si>
    <t>市立石牌國小</t>
  </si>
  <si>
    <t>新北市</t>
  </si>
  <si>
    <t>私立育才國小</t>
  </si>
  <si>
    <t>私立聖心國小</t>
  </si>
  <si>
    <t>私立及人國小</t>
  </si>
  <si>
    <t>私立竹林國小</t>
  </si>
  <si>
    <t>市立板橋國小</t>
  </si>
  <si>
    <t>市立國光國小</t>
  </si>
  <si>
    <t>市立新埔國小</t>
  </si>
  <si>
    <t>市立埔墘國小</t>
  </si>
  <si>
    <t>市立莒光國小</t>
  </si>
  <si>
    <t>市立後埔國小</t>
  </si>
  <si>
    <t>市立海山國小</t>
  </si>
  <si>
    <t>市立江翠國小</t>
  </si>
  <si>
    <t>市立文聖國小</t>
  </si>
  <si>
    <t>市立沙崙國小</t>
  </si>
  <si>
    <t>市立文德國小</t>
  </si>
  <si>
    <t>市立樹林國小</t>
  </si>
  <si>
    <t>市立文林國小</t>
  </si>
  <si>
    <t>市立大同國小</t>
  </si>
  <si>
    <t>市立武林國小</t>
  </si>
  <si>
    <t>市立山佳國小</t>
  </si>
  <si>
    <t>市立育德國小</t>
  </si>
  <si>
    <t>市立柑園國小</t>
  </si>
  <si>
    <t>市立鶯歌國小</t>
  </si>
  <si>
    <t>市立二橋國小</t>
  </si>
  <si>
    <t>市立中湖國小</t>
  </si>
  <si>
    <t>市立鳳鳴國小</t>
  </si>
  <si>
    <t>市立三峽國小</t>
  </si>
  <si>
    <t>市立大埔國小</t>
  </si>
  <si>
    <t>市立民義國小</t>
  </si>
  <si>
    <t>市立成福國小</t>
  </si>
  <si>
    <t>市立大成國小</t>
  </si>
  <si>
    <t>市立建安國小</t>
  </si>
  <si>
    <t>市立插角國小</t>
  </si>
  <si>
    <t>市立有木國小</t>
  </si>
  <si>
    <t>市立五寮國小</t>
  </si>
  <si>
    <t>市立中和國小</t>
  </si>
  <si>
    <t>市立復興國小</t>
  </si>
  <si>
    <t>市立興南國小</t>
  </si>
  <si>
    <t>市立秀山國小</t>
  </si>
  <si>
    <t>市立積穗國小</t>
  </si>
  <si>
    <t>市立自強國小</t>
  </si>
  <si>
    <t>市立錦和國小</t>
  </si>
  <si>
    <t>市立景新國小</t>
  </si>
  <si>
    <t>市立永和國小</t>
  </si>
  <si>
    <t>市立秀朗國小</t>
  </si>
  <si>
    <t>市立頂溪國小</t>
  </si>
  <si>
    <t>市立網溪國小</t>
  </si>
  <si>
    <t>市立永平國小</t>
  </si>
  <si>
    <t>市立土城國小</t>
  </si>
  <si>
    <t>市立清水國小</t>
  </si>
  <si>
    <t>市立頂埔國小</t>
  </si>
  <si>
    <t>市立廣福國小</t>
  </si>
  <si>
    <t>市立汐止國小</t>
  </si>
  <si>
    <t>市立長安國小</t>
  </si>
  <si>
    <t>市立保長國小</t>
  </si>
  <si>
    <t>市立崇德國小</t>
  </si>
  <si>
    <t>市立北港國小</t>
  </si>
  <si>
    <t>市立北峰國小</t>
  </si>
  <si>
    <t>市立東山國小</t>
  </si>
  <si>
    <t>市立白雲國小</t>
  </si>
  <si>
    <t>市立萬里國小</t>
  </si>
  <si>
    <t>市立野柳國小</t>
  </si>
  <si>
    <t>市立大鵬國小</t>
  </si>
  <si>
    <t>市立大坪國小</t>
  </si>
  <si>
    <t>市立崁腳國小</t>
  </si>
  <si>
    <t>市立金山國小</t>
  </si>
  <si>
    <t>市立中角國小</t>
  </si>
  <si>
    <t>市立三和國小</t>
  </si>
  <si>
    <t>市立新店國小</t>
  </si>
  <si>
    <t>市立直潭國小</t>
  </si>
  <si>
    <t>市立青潭國小</t>
  </si>
  <si>
    <t>市立雙峰國小</t>
  </si>
  <si>
    <t>市立大豐國小</t>
  </si>
  <si>
    <t>市立中正國小</t>
  </si>
  <si>
    <t>市立安坑國小</t>
  </si>
  <si>
    <t>市立雙城國小</t>
  </si>
  <si>
    <t>市立屈尺國小</t>
  </si>
  <si>
    <t>市立龜山國小</t>
  </si>
  <si>
    <t>市立深坑國小</t>
  </si>
  <si>
    <t>市立石碇國小</t>
  </si>
  <si>
    <t>市立和平國小</t>
  </si>
  <si>
    <t>市立永定國小</t>
  </si>
  <si>
    <t>市立雲海國小</t>
  </si>
  <si>
    <t>市立坪林國小</t>
  </si>
  <si>
    <t>市立福山國小</t>
  </si>
  <si>
    <t>市立瑞芳國小</t>
  </si>
  <si>
    <t>市立義方國小</t>
  </si>
  <si>
    <t>市立瑞柑國小</t>
  </si>
  <si>
    <t>市立瑞濱國小</t>
  </si>
  <si>
    <t>市立九份國小</t>
  </si>
  <si>
    <t>市立瓜山國小</t>
  </si>
  <si>
    <t>市立濂洞國小</t>
  </si>
  <si>
    <t>市立猴硐國小</t>
  </si>
  <si>
    <t>市立瑞亭國小</t>
  </si>
  <si>
    <t>市立吉慶國小</t>
  </si>
  <si>
    <t>市立鼻頭國小</t>
  </si>
  <si>
    <t>市立雙溪國小</t>
  </si>
  <si>
    <t>市立柑林國小</t>
  </si>
  <si>
    <t>市立上林國小</t>
  </si>
  <si>
    <t>市立牡丹國小</t>
  </si>
  <si>
    <t>市立貢寮國小</t>
  </si>
  <si>
    <t>市立福隆國小</t>
  </si>
  <si>
    <t>市立澳底國小</t>
  </si>
  <si>
    <t>市立和美國小</t>
  </si>
  <si>
    <t>市立福連國小</t>
  </si>
  <si>
    <t>市立平溪國小</t>
  </si>
  <si>
    <t>市立菁桐國小</t>
  </si>
  <si>
    <t>市立十分國小</t>
  </si>
  <si>
    <t>市立淡水國小</t>
  </si>
  <si>
    <t>市立育英國小</t>
  </si>
  <si>
    <t>市立文化國小</t>
  </si>
  <si>
    <t>市立天生國小</t>
  </si>
  <si>
    <t>市立水源國小</t>
  </si>
  <si>
    <t>市立興仁國小</t>
  </si>
  <si>
    <t>市立忠山國小</t>
  </si>
  <si>
    <t>市立屯山國小</t>
  </si>
  <si>
    <t>市立中泰國小</t>
  </si>
  <si>
    <t>市立坪頂國小</t>
  </si>
  <si>
    <t>市立竹圍國小</t>
  </si>
  <si>
    <t>市立石門國小</t>
  </si>
  <si>
    <t>市立乾華國小</t>
  </si>
  <si>
    <t>市立老梅國小</t>
  </si>
  <si>
    <t>市立三芝國小</t>
  </si>
  <si>
    <t>市立橫山國小</t>
  </si>
  <si>
    <t>市立興華國小</t>
  </si>
  <si>
    <t>市立新莊國小</t>
  </si>
  <si>
    <t>市立中港國小</t>
  </si>
  <si>
    <t>市立思賢國小</t>
  </si>
  <si>
    <t>市立頭前國小</t>
  </si>
  <si>
    <t>市立國泰國小</t>
  </si>
  <si>
    <t>市立豐年國小</t>
  </si>
  <si>
    <t>市立丹鳳國小</t>
  </si>
  <si>
    <t>市立光華國小</t>
  </si>
  <si>
    <t>市立民安國小</t>
  </si>
  <si>
    <t>市立昌隆國小</t>
  </si>
  <si>
    <t>市立泰山國小</t>
  </si>
  <si>
    <t>市立明志國小</t>
  </si>
  <si>
    <t>市立成州國小</t>
  </si>
  <si>
    <t>市立更寮國小</t>
  </si>
  <si>
    <t>市立五股國小</t>
  </si>
  <si>
    <t>市立鷺江國小</t>
  </si>
  <si>
    <t>市立八里國小</t>
  </si>
  <si>
    <t>市立長坑國小</t>
  </si>
  <si>
    <t>市立米倉國小</t>
  </si>
  <si>
    <t>市立林口國小</t>
  </si>
  <si>
    <t>市立南勢國小</t>
  </si>
  <si>
    <t>市立嘉寶國小</t>
  </si>
  <si>
    <t>市立瑞平國小</t>
  </si>
  <si>
    <t>市立興福國小</t>
  </si>
  <si>
    <t>市立三重國小</t>
  </si>
  <si>
    <t>市立永福國小</t>
  </si>
  <si>
    <t>市立光榮國小</t>
  </si>
  <si>
    <t>市立厚德國小</t>
  </si>
  <si>
    <t>市立碧華國小</t>
  </si>
  <si>
    <t>市立三光國小</t>
  </si>
  <si>
    <t>市立光興國小</t>
  </si>
  <si>
    <t>市立正義國小</t>
  </si>
  <si>
    <t>市立修德國小</t>
  </si>
  <si>
    <t>市立二重國小</t>
  </si>
  <si>
    <t>市立興穀國小</t>
  </si>
  <si>
    <t>市立興化國小</t>
  </si>
  <si>
    <t>市立中山國小</t>
  </si>
  <si>
    <t>市立三多國小</t>
  </si>
  <si>
    <t>市立實踐國小</t>
  </si>
  <si>
    <t>市立大觀國小</t>
  </si>
  <si>
    <t>市立溪洲國小</t>
  </si>
  <si>
    <t>市立信義國小</t>
  </si>
  <si>
    <t>市立重慶國小</t>
  </si>
  <si>
    <t>市立樂利國小</t>
  </si>
  <si>
    <t>市立安和國小</t>
  </si>
  <si>
    <t>市立彭福國小</t>
  </si>
  <si>
    <t>市立育林國小</t>
  </si>
  <si>
    <t>市立建國國小</t>
  </si>
  <si>
    <t>市立安溪國小</t>
  </si>
  <si>
    <t>市立樟樹國小</t>
  </si>
  <si>
    <t>市立金美國小</t>
  </si>
  <si>
    <t>市立新和國小</t>
  </si>
  <si>
    <t>市立鄧公國小</t>
  </si>
  <si>
    <t>市立新興國小</t>
  </si>
  <si>
    <t>市立重陽國小</t>
  </si>
  <si>
    <t>市立五華國小</t>
  </si>
  <si>
    <t>市立成功國小</t>
  </si>
  <si>
    <t>市立仁愛國小</t>
  </si>
  <si>
    <t>市立榮富國小</t>
  </si>
  <si>
    <t>市立裕民國小</t>
  </si>
  <si>
    <t>市立新泰國小</t>
  </si>
  <si>
    <t>市立中信國小</t>
  </si>
  <si>
    <t>市立德音國小</t>
  </si>
  <si>
    <t>市立麗園國小</t>
  </si>
  <si>
    <t>市立北新國小</t>
  </si>
  <si>
    <t>市立同榮國小</t>
  </si>
  <si>
    <t>市立光復國小</t>
  </si>
  <si>
    <t>市立秀峰國小</t>
  </si>
  <si>
    <t>市立金龍國小</t>
  </si>
  <si>
    <t>市立介壽國小</t>
  </si>
  <si>
    <t>市立昌平國小</t>
  </si>
  <si>
    <t>市立麗林國小</t>
  </si>
  <si>
    <t>市立集美國小</t>
  </si>
  <si>
    <t>市立永吉國小</t>
  </si>
  <si>
    <t>市立大崁國小</t>
  </si>
  <si>
    <t>市立中園國小</t>
  </si>
  <si>
    <t>市立昌福國小</t>
  </si>
  <si>
    <t>市立忠義國小</t>
  </si>
  <si>
    <t>市立青山國(中)小</t>
  </si>
  <si>
    <t>市立義學國小</t>
  </si>
  <si>
    <t>市立達觀國(中)小</t>
  </si>
  <si>
    <t>市立桃子腳國(中)小</t>
  </si>
  <si>
    <t>市立頭湖國小</t>
  </si>
  <si>
    <t>市立新市國小</t>
  </si>
  <si>
    <t>宜蘭縣</t>
  </si>
  <si>
    <t>縣立中山國小</t>
  </si>
  <si>
    <t>縣立宜蘭國小</t>
  </si>
  <si>
    <t>縣立力行國小</t>
  </si>
  <si>
    <t>縣立新生國小</t>
  </si>
  <si>
    <t>縣立光復國小</t>
  </si>
  <si>
    <t>縣立育才國小</t>
  </si>
  <si>
    <t>縣立凱旋國小</t>
  </si>
  <si>
    <t>縣立黎明國小</t>
  </si>
  <si>
    <t>縣立南屏國小</t>
  </si>
  <si>
    <t>縣立羅東國小</t>
  </si>
  <si>
    <t>縣立成功國小</t>
  </si>
  <si>
    <t>縣立公正國小</t>
  </si>
  <si>
    <t>縣立北成國小</t>
  </si>
  <si>
    <t>縣立竹林國小</t>
  </si>
  <si>
    <t>縣立蘇澳國小</t>
  </si>
  <si>
    <t>縣立馬賽國小</t>
  </si>
  <si>
    <t>縣立蓬萊國小</t>
  </si>
  <si>
    <t>縣立士敏國小</t>
  </si>
  <si>
    <t>縣立永樂國小</t>
  </si>
  <si>
    <t>縣立南安國小</t>
  </si>
  <si>
    <t>縣立岳明國小</t>
  </si>
  <si>
    <t>縣立育英國小</t>
  </si>
  <si>
    <t>縣立頭城國小</t>
  </si>
  <si>
    <t>縣立竹安國小</t>
  </si>
  <si>
    <t>縣立二城國小</t>
  </si>
  <si>
    <t>縣立大溪國小</t>
  </si>
  <si>
    <t>縣立大里國小</t>
  </si>
  <si>
    <t>縣立梗枋國小</t>
  </si>
  <si>
    <t>縣立礁溪國小</t>
  </si>
  <si>
    <t>縣立四結國小</t>
  </si>
  <si>
    <t>縣立龍潭國小</t>
  </si>
  <si>
    <t>縣立玉田國小</t>
  </si>
  <si>
    <t>縣立三民國小</t>
  </si>
  <si>
    <t>縣立員山國小</t>
  </si>
  <si>
    <t>縣立深溝國小</t>
  </si>
  <si>
    <t>縣立七賢國小</t>
  </si>
  <si>
    <t>縣立同樂國小</t>
  </si>
  <si>
    <t>縣立湖山國小</t>
  </si>
  <si>
    <t>縣立大湖國小</t>
  </si>
  <si>
    <t>縣立內城國(中)小</t>
  </si>
  <si>
    <t>縣立壯圍國小</t>
  </si>
  <si>
    <t>縣立古亭國小</t>
  </si>
  <si>
    <t>縣立公館國小</t>
  </si>
  <si>
    <t>縣立過嶺國小</t>
  </si>
  <si>
    <t>縣立大福國小</t>
  </si>
  <si>
    <t>縣立新南國小</t>
  </si>
  <si>
    <t>縣立五結國小</t>
  </si>
  <si>
    <t>縣立學進國小</t>
  </si>
  <si>
    <t>縣立中興國小</t>
  </si>
  <si>
    <t>縣立利澤國小</t>
  </si>
  <si>
    <t>縣立孝威國小</t>
  </si>
  <si>
    <t>縣立冬山國小</t>
  </si>
  <si>
    <t>縣立東興國小</t>
  </si>
  <si>
    <t>縣立順安國小</t>
  </si>
  <si>
    <t>縣立武淵國小</t>
  </si>
  <si>
    <t>縣立廣興國小</t>
  </si>
  <si>
    <t>縣立大進國小</t>
  </si>
  <si>
    <t>縣立柯林國小</t>
  </si>
  <si>
    <t>縣立三星國小</t>
  </si>
  <si>
    <t>縣立大洲國小</t>
  </si>
  <si>
    <t>縣立憲明國小</t>
  </si>
  <si>
    <t>縣立萬富國小</t>
  </si>
  <si>
    <t>縣立大隱國小</t>
  </si>
  <si>
    <t>縣立四季國小</t>
  </si>
  <si>
    <t>縣立南山國小</t>
  </si>
  <si>
    <t>縣立大同國小</t>
  </si>
  <si>
    <t>縣立寒溪國小</t>
  </si>
  <si>
    <t>縣立南澳國小</t>
  </si>
  <si>
    <t>縣立碧候國小</t>
  </si>
  <si>
    <t>縣立武塔國小</t>
  </si>
  <si>
    <t>縣立澳花國小</t>
  </si>
  <si>
    <t>縣立東澳國小</t>
  </si>
  <si>
    <t>縣立金岳國小</t>
  </si>
  <si>
    <t>縣立金洋國小</t>
  </si>
  <si>
    <t>縣立人文國(中)小</t>
  </si>
  <si>
    <t>縣立清溝國小</t>
  </si>
  <si>
    <t>私立福祿貝爾國小</t>
  </si>
  <si>
    <t>私立諾瓦國小</t>
  </si>
  <si>
    <t>私立有得國(中)小</t>
  </si>
  <si>
    <t>私立康萊爾國(中)小</t>
  </si>
  <si>
    <t>縣立中埔國小</t>
  </si>
  <si>
    <t>縣立建國國小</t>
  </si>
  <si>
    <t>縣立文山國小</t>
  </si>
  <si>
    <t>縣立龍山國小</t>
  </si>
  <si>
    <t>縣立大竹國小</t>
  </si>
  <si>
    <t>縣立新興國小</t>
  </si>
  <si>
    <t>縣立山腳國小</t>
  </si>
  <si>
    <t>縣立大園國小</t>
  </si>
  <si>
    <t>縣立圳頭國小</t>
  </si>
  <si>
    <t>縣立埔心國小</t>
  </si>
  <si>
    <t>縣立大埔國小</t>
  </si>
  <si>
    <t>縣立大成國小</t>
  </si>
  <si>
    <t>縣立瑞豐國小</t>
  </si>
  <si>
    <t>縣立大安國小</t>
  </si>
  <si>
    <t>縣立僑愛國小</t>
  </si>
  <si>
    <t>縣立南興國小</t>
  </si>
  <si>
    <t>縣立新街國小</t>
  </si>
  <si>
    <t>縣立信義國小</t>
  </si>
  <si>
    <t>縣立大崙國小</t>
  </si>
  <si>
    <t>縣立中正國小</t>
  </si>
  <si>
    <t>縣立東勢國小</t>
  </si>
  <si>
    <t>縣立富岡國小</t>
  </si>
  <si>
    <t>縣立四維國小</t>
  </si>
  <si>
    <t>縣立啟文國小</t>
  </si>
  <si>
    <t>縣立永安國小</t>
  </si>
  <si>
    <t>縣立大坡國小</t>
  </si>
  <si>
    <t>縣立觀音國小</t>
  </si>
  <si>
    <t>縣立大潭國小</t>
  </si>
  <si>
    <t>縣立育仁國小</t>
  </si>
  <si>
    <t>縣立石門國小</t>
  </si>
  <si>
    <t>縣立三和國小</t>
  </si>
  <si>
    <t>縣立光華國小</t>
  </si>
  <si>
    <t>縣立長興國小</t>
  </si>
  <si>
    <t>縣立東安國小</t>
  </si>
  <si>
    <t>縣立同安國小</t>
  </si>
  <si>
    <t>縣立林森國小</t>
  </si>
  <si>
    <t>縣立大有國小</t>
  </si>
  <si>
    <t>縣立光明國小</t>
  </si>
  <si>
    <t>縣立文華國小</t>
  </si>
  <si>
    <t>縣立興仁國小</t>
  </si>
  <si>
    <t>縣立義興國小</t>
  </si>
  <si>
    <t>縣立中原國小</t>
  </si>
  <si>
    <t>高雄市</t>
  </si>
  <si>
    <t>市立莊敬國小</t>
  </si>
  <si>
    <t>縣立新埔國小</t>
  </si>
  <si>
    <t>縣立雙龍國小</t>
  </si>
  <si>
    <t>縣立仁和國小</t>
  </si>
  <si>
    <t>新竹縣</t>
  </si>
  <si>
    <t>私立上智國小</t>
  </si>
  <si>
    <t>私立康乃薾國(中)小</t>
  </si>
  <si>
    <t>縣立關西國小</t>
  </si>
  <si>
    <t>縣立石光國小</t>
  </si>
  <si>
    <t>縣立坪林國小</t>
  </si>
  <si>
    <t>縣立南和國小</t>
  </si>
  <si>
    <t>縣立太平國小</t>
  </si>
  <si>
    <t>縣立東光國小</t>
  </si>
  <si>
    <t>縣立錦山國小</t>
  </si>
  <si>
    <t>縣立玉山國小</t>
  </si>
  <si>
    <t>縣立新星國小</t>
  </si>
  <si>
    <t>縣立照門國小</t>
  </si>
  <si>
    <t>縣立清水國小</t>
  </si>
  <si>
    <t>縣立照東國小</t>
  </si>
  <si>
    <t>縣立枋寮國小</t>
  </si>
  <si>
    <t>縣立寶石國小</t>
  </si>
  <si>
    <t>縣立竹東國小</t>
  </si>
  <si>
    <t>縣立二重國小</t>
  </si>
  <si>
    <t>縣立竹中國小</t>
  </si>
  <si>
    <t>縣立員崠國小</t>
  </si>
  <si>
    <t>縣立陸豐國小</t>
  </si>
  <si>
    <t>縣立瑞峰國小</t>
  </si>
  <si>
    <t>縣立竹北國小</t>
  </si>
  <si>
    <t>縣立竹仁國小</t>
  </si>
  <si>
    <t>縣立新社國小</t>
  </si>
  <si>
    <t>縣立六家國小</t>
  </si>
  <si>
    <t>縣立東海國小</t>
  </si>
  <si>
    <t>縣立豐田國小</t>
  </si>
  <si>
    <t>縣立麻園國小</t>
  </si>
  <si>
    <t>縣立新港國小</t>
  </si>
  <si>
    <t>縣立鳳岡國小</t>
  </si>
  <si>
    <t>縣立新湖國小</t>
  </si>
  <si>
    <t>縣立和興國小</t>
  </si>
  <si>
    <t>縣立信勢國小</t>
  </si>
  <si>
    <t>縣立湖口國小</t>
  </si>
  <si>
    <t>縣立山崎國小</t>
  </si>
  <si>
    <t>縣立長安國小</t>
  </si>
  <si>
    <t>縣立華興國小</t>
  </si>
  <si>
    <t>縣立橫山國小</t>
  </si>
  <si>
    <t>縣立田寮國小</t>
  </si>
  <si>
    <t>縣立大肚國小</t>
  </si>
  <si>
    <t>縣立沙坑國小</t>
  </si>
  <si>
    <t>縣立內灣國小</t>
  </si>
  <si>
    <t>縣立福興國小</t>
  </si>
  <si>
    <t>縣立新豐國小</t>
  </si>
  <si>
    <t>縣立瑞興國小</t>
  </si>
  <si>
    <t>縣立福龍國小</t>
  </si>
  <si>
    <t>縣立埔和國小</t>
  </si>
  <si>
    <t>縣立芎林國小</t>
  </si>
  <si>
    <t>縣立碧潭國小</t>
  </si>
  <si>
    <t>縣立五龍國小</t>
  </si>
  <si>
    <t>縣立寶山國小</t>
  </si>
  <si>
    <t>縣立新城國小</t>
  </si>
  <si>
    <t>縣立雙溪國小</t>
  </si>
  <si>
    <t>縣立北埔國小</t>
  </si>
  <si>
    <t>縣立大坪國小</t>
  </si>
  <si>
    <t>縣立峨眉國小</t>
  </si>
  <si>
    <t>縣立富興國小</t>
  </si>
  <si>
    <t>縣立尖石國小</t>
  </si>
  <si>
    <t>縣立嘉興國小</t>
  </si>
  <si>
    <t>縣立新樂國小</t>
  </si>
  <si>
    <t>縣立梅花國小</t>
  </si>
  <si>
    <t>縣立錦屏國小</t>
  </si>
  <si>
    <t>縣立玉峰國小</t>
  </si>
  <si>
    <t>縣立石磊國小</t>
  </si>
  <si>
    <t>縣立秀巒國小</t>
  </si>
  <si>
    <t>縣立新光國小</t>
  </si>
  <si>
    <t>縣立五峰國小</t>
  </si>
  <si>
    <t>縣立桃山國小</t>
  </si>
  <si>
    <t>縣立花園國小</t>
  </si>
  <si>
    <t>縣立博愛國小</t>
  </si>
  <si>
    <t>縣立上館國小</t>
  </si>
  <si>
    <t>縣立松林國小</t>
  </si>
  <si>
    <t>縣立十興國小</t>
  </si>
  <si>
    <t>縣立興隆國小</t>
  </si>
  <si>
    <t>苗栗縣</t>
  </si>
  <si>
    <t>縣立建功國小</t>
  </si>
  <si>
    <t>縣立僑育國小</t>
  </si>
  <si>
    <t>縣立新英國小</t>
  </si>
  <si>
    <t>縣立頭屋國小</t>
  </si>
  <si>
    <t>縣立明德國小</t>
  </si>
  <si>
    <t>縣立五穀國小</t>
  </si>
  <si>
    <t>縣立福基國小</t>
  </si>
  <si>
    <t>縣立鶴岡國小</t>
  </si>
  <si>
    <t>縣立福德國小</t>
  </si>
  <si>
    <t>縣立開礦國小</t>
  </si>
  <si>
    <t>縣立南河國小</t>
  </si>
  <si>
    <t>縣立銅鑼國小</t>
  </si>
  <si>
    <t>縣立九湖國小</t>
  </si>
  <si>
    <t>縣立新隆國小</t>
  </si>
  <si>
    <t>縣立文峰國小</t>
  </si>
  <si>
    <t>縣立建中國小</t>
  </si>
  <si>
    <t>縣立僑成國小</t>
  </si>
  <si>
    <t>縣立鯉魚國小</t>
  </si>
  <si>
    <t>縣立苑裡國小</t>
  </si>
  <si>
    <t>縣立文苑國小</t>
  </si>
  <si>
    <t>縣立藍田國小</t>
  </si>
  <si>
    <t>縣立蕉埔國小</t>
  </si>
  <si>
    <t>縣立通霄國小</t>
  </si>
  <si>
    <t>縣立五福國小</t>
  </si>
  <si>
    <t>縣立城中國小</t>
  </si>
  <si>
    <t>縣立啟明國小</t>
  </si>
  <si>
    <t>縣立烏眉國小</t>
  </si>
  <si>
    <t>縣立坪頂國小</t>
  </si>
  <si>
    <t>縣立福興武術國(中)小</t>
  </si>
  <si>
    <t>縣立西湖國小</t>
  </si>
  <si>
    <t>縣立五湖國小</t>
  </si>
  <si>
    <t>縣立僑文國小</t>
  </si>
  <si>
    <t>縣立頭份國小</t>
  </si>
  <si>
    <t>縣立六合國小</t>
  </si>
  <si>
    <t>縣立永貞國小</t>
  </si>
  <si>
    <t>縣立尖山國小</t>
  </si>
  <si>
    <t>縣立僑善國小</t>
  </si>
  <si>
    <t>縣立斗煥國小</t>
  </si>
  <si>
    <t>縣立后庄國小</t>
  </si>
  <si>
    <t>縣立信德國小</t>
  </si>
  <si>
    <t>縣立竹南國小</t>
  </si>
  <si>
    <t>縣立照南國小</t>
  </si>
  <si>
    <t>縣立頂埔國小</t>
  </si>
  <si>
    <t>縣立海口國小</t>
  </si>
  <si>
    <t>縣立三灣國小</t>
  </si>
  <si>
    <t>縣立南庄國小</t>
  </si>
  <si>
    <t>縣立田美國小</t>
  </si>
  <si>
    <t>縣立南埔國小</t>
  </si>
  <si>
    <t>縣立東河國小</t>
  </si>
  <si>
    <t>縣立造橋國小</t>
  </si>
  <si>
    <t>縣立談文國小</t>
  </si>
  <si>
    <t>縣立錦水國小</t>
  </si>
  <si>
    <t>縣立龍昇國小</t>
  </si>
  <si>
    <t>縣立僑樂國小</t>
  </si>
  <si>
    <t>縣立後龍國小</t>
  </si>
  <si>
    <t>縣立大山國小</t>
  </si>
  <si>
    <t>縣立富田國小</t>
  </si>
  <si>
    <t>縣立龍坑國小</t>
  </si>
  <si>
    <t>縣立溪洲國小</t>
  </si>
  <si>
    <t>縣立外埔國小</t>
  </si>
  <si>
    <t>縣立中和國小</t>
  </si>
  <si>
    <t>縣立同光國小</t>
  </si>
  <si>
    <t>縣立海寶國小</t>
  </si>
  <si>
    <t>縣立南湖國小</t>
  </si>
  <si>
    <t>縣立大南國小</t>
  </si>
  <si>
    <t>縣立武榮國小</t>
  </si>
  <si>
    <t>縣立新開國小</t>
  </si>
  <si>
    <t>縣立栗林國小</t>
  </si>
  <si>
    <t>縣立獅潭國小</t>
  </si>
  <si>
    <t>縣立豐林國小</t>
  </si>
  <si>
    <t>縣立永興國小</t>
  </si>
  <si>
    <t>縣立卓蘭國小</t>
  </si>
  <si>
    <t>縣立雙連國小</t>
  </si>
  <si>
    <t>縣立景山國小</t>
  </si>
  <si>
    <t>縣立泰安國(中)小</t>
  </si>
  <si>
    <t>縣立泰興國小</t>
  </si>
  <si>
    <t>縣立清安國小</t>
  </si>
  <si>
    <t>縣立汶水國小</t>
  </si>
  <si>
    <t>縣立象鼻國小</t>
  </si>
  <si>
    <t>縣立梅園國小</t>
  </si>
  <si>
    <t>縣立竹興國小</t>
  </si>
  <si>
    <t>縣立福星國小</t>
  </si>
  <si>
    <t>縣立蟠桃國小</t>
  </si>
  <si>
    <t>縣立仁愛國小</t>
  </si>
  <si>
    <t>縣立客庄國小</t>
  </si>
  <si>
    <t>縣立山佳國小</t>
  </si>
  <si>
    <t>縣立士林國小</t>
  </si>
  <si>
    <t>臺中市</t>
  </si>
  <si>
    <t>私立華盛頓國小</t>
  </si>
  <si>
    <t>市立豐原國小</t>
  </si>
  <si>
    <t>市立瑞穗國小</t>
  </si>
  <si>
    <t>市立南陽國小</t>
  </si>
  <si>
    <t>市立富春國小</t>
  </si>
  <si>
    <t>市立豐村國小</t>
  </si>
  <si>
    <t>市立翁子國小</t>
  </si>
  <si>
    <t>市立豐田國小</t>
  </si>
  <si>
    <t>市立合作國小</t>
  </si>
  <si>
    <t>市立內埔國小</t>
  </si>
  <si>
    <t>市立后里國小</t>
  </si>
  <si>
    <t>市立月眉國小</t>
  </si>
  <si>
    <t>市立七星國小</t>
  </si>
  <si>
    <t>市立后里區泰安國小</t>
  </si>
  <si>
    <t>市立神岡國小</t>
  </si>
  <si>
    <t>市立豐洲國小</t>
  </si>
  <si>
    <t>市立社口國小</t>
  </si>
  <si>
    <t>市立圳堵國小</t>
  </si>
  <si>
    <t>市立岸裡國小</t>
  </si>
  <si>
    <t>市立大雅國小</t>
  </si>
  <si>
    <t>市立大明國小</t>
  </si>
  <si>
    <t>市立上楓國小</t>
  </si>
  <si>
    <t>市立汝鎏國小</t>
  </si>
  <si>
    <t>市立陽明國小</t>
  </si>
  <si>
    <t>市立潭子國小</t>
  </si>
  <si>
    <t>市立僑忠國小</t>
  </si>
  <si>
    <t>市立東寶國小</t>
  </si>
  <si>
    <t>市立潭子區新興國小</t>
  </si>
  <si>
    <t>市立外埔國小</t>
  </si>
  <si>
    <t>市立安定國小</t>
  </si>
  <si>
    <t>市立鐵山國小</t>
  </si>
  <si>
    <t>市立馬鳴國小</t>
  </si>
  <si>
    <t>市立水美國小</t>
  </si>
  <si>
    <t>市立東勢國小</t>
  </si>
  <si>
    <t>市立石城國小</t>
  </si>
  <si>
    <t>市立東勢區成功國小</t>
  </si>
  <si>
    <t>市立石角國小</t>
  </si>
  <si>
    <t>市立中科國小</t>
  </si>
  <si>
    <t>市立新成國小</t>
  </si>
  <si>
    <t>市立明正國小</t>
  </si>
  <si>
    <t>市立石岡國小</t>
  </si>
  <si>
    <t>市立土牛國小</t>
  </si>
  <si>
    <t>市立新社國小</t>
  </si>
  <si>
    <t>市立新社區東興國小</t>
  </si>
  <si>
    <t>市立大南國小</t>
  </si>
  <si>
    <t>市立協成國小</t>
  </si>
  <si>
    <t>市立大林國小</t>
  </si>
  <si>
    <t>市立崑山國小</t>
  </si>
  <si>
    <t>市立西寧國小</t>
  </si>
  <si>
    <t>市立大秀國小</t>
  </si>
  <si>
    <t>市立三田國小</t>
  </si>
  <si>
    <t>市立甲南國小</t>
  </si>
  <si>
    <t>市立高美國小</t>
  </si>
  <si>
    <t>市立大楊國小</t>
  </si>
  <si>
    <t>市立梧棲國小</t>
  </si>
  <si>
    <t>市立梧南國小</t>
  </si>
  <si>
    <t>市立梧棲區中正國小</t>
  </si>
  <si>
    <t>市立永寧國小</t>
  </si>
  <si>
    <t>市立大甲國小</t>
  </si>
  <si>
    <t>市立德化國小</t>
  </si>
  <si>
    <t>市立大甲區文昌國小</t>
  </si>
  <si>
    <t>市立順天國小</t>
  </si>
  <si>
    <t>市立文武國小</t>
  </si>
  <si>
    <t>市立日南國小</t>
  </si>
  <si>
    <t>市立東明國小</t>
  </si>
  <si>
    <t>市立華龍國小</t>
  </si>
  <si>
    <t>市立西岐國小</t>
  </si>
  <si>
    <t>市立東陽國小</t>
  </si>
  <si>
    <t>市立沙鹿國小</t>
  </si>
  <si>
    <t>市立文光國小</t>
  </si>
  <si>
    <t>市立竹林國小</t>
  </si>
  <si>
    <t>市立北勢國小</t>
  </si>
  <si>
    <t>市立公明國小</t>
  </si>
  <si>
    <t>市立公館國小</t>
  </si>
  <si>
    <t>市立鹿峰國小</t>
  </si>
  <si>
    <t>市立大安國小</t>
  </si>
  <si>
    <t>市立海墘國小</t>
  </si>
  <si>
    <t>市立大安區永安國小</t>
  </si>
  <si>
    <t>市立龍山國小</t>
  </si>
  <si>
    <t>市立龍井國小</t>
  </si>
  <si>
    <t>市立龍津國小</t>
  </si>
  <si>
    <t>市立龍海國小</t>
  </si>
  <si>
    <t>市立龍港國小</t>
  </si>
  <si>
    <t>市立龍泉國小</t>
  </si>
  <si>
    <t>市立龍峰國小</t>
  </si>
  <si>
    <t>市立烏日國小</t>
  </si>
  <si>
    <t>市立僑仁國小</t>
  </si>
  <si>
    <t>市立喀哩國小</t>
  </si>
  <si>
    <t>市立東園國小</t>
  </si>
  <si>
    <t>市立溪尾國小</t>
  </si>
  <si>
    <t>市立旭光國小</t>
  </si>
  <si>
    <t>市立五光國小</t>
  </si>
  <si>
    <t>市立大肚國小</t>
  </si>
  <si>
    <t>市立瑞峰國小</t>
  </si>
  <si>
    <t>市立永順國小</t>
  </si>
  <si>
    <t>市立追分國小</t>
  </si>
  <si>
    <t>市立大忠國小</t>
  </si>
  <si>
    <t>市立大里國小</t>
  </si>
  <si>
    <t>市立內新國小</t>
  </si>
  <si>
    <t>市立崇光國小</t>
  </si>
  <si>
    <t>市立塗城國小</t>
  </si>
  <si>
    <t>市立瑞城國小</t>
  </si>
  <si>
    <t>市立健民國小</t>
  </si>
  <si>
    <t>市立草湖國小</t>
  </si>
  <si>
    <t>市立霧峰國小</t>
  </si>
  <si>
    <t>市立僑榮國小</t>
  </si>
  <si>
    <t>市立四德國小</t>
  </si>
  <si>
    <t>市立五福國小</t>
  </si>
  <si>
    <t>市立萬豐國小</t>
  </si>
  <si>
    <t>市立峰谷國小</t>
  </si>
  <si>
    <t>市立桐林國小</t>
  </si>
  <si>
    <t>市立太平區太平國小</t>
  </si>
  <si>
    <t>市立宜欣國小</t>
  </si>
  <si>
    <t>市立新光國小</t>
  </si>
  <si>
    <t>市立光隆國小</t>
  </si>
  <si>
    <t>市立黃竹國小</t>
  </si>
  <si>
    <t>市立頭汴國小</t>
  </si>
  <si>
    <t>市立東汴國小</t>
  </si>
  <si>
    <t>市立和平區和平國小</t>
  </si>
  <si>
    <t>市立福民國小</t>
  </si>
  <si>
    <t>市立白冷國小</t>
  </si>
  <si>
    <t>市立中坑國小</t>
  </si>
  <si>
    <t>市立平等國小</t>
  </si>
  <si>
    <t>市立博愛國小</t>
  </si>
  <si>
    <t>市立自由國小</t>
  </si>
  <si>
    <t>市立梨山國(中)小</t>
  </si>
  <si>
    <t>市立益民國小</t>
  </si>
  <si>
    <t>市立建平國小</t>
  </si>
  <si>
    <t>市立潭陽國小</t>
  </si>
  <si>
    <t>市立太平區中華國小</t>
  </si>
  <si>
    <t>市立九德國小</t>
  </si>
  <si>
    <t>市立東平國小</t>
  </si>
  <si>
    <t>市立文雅國小</t>
  </si>
  <si>
    <t>市立新盛國小</t>
  </si>
  <si>
    <t>市立大元國小</t>
  </si>
  <si>
    <t>市立吉峰國小</t>
  </si>
  <si>
    <t>市立新平國小</t>
  </si>
  <si>
    <t>市立葫蘆墩國小</t>
  </si>
  <si>
    <t>市立永隆國小</t>
  </si>
  <si>
    <t>市立美群國小</t>
  </si>
  <si>
    <t>市立吳厝國小</t>
  </si>
  <si>
    <t>市立山陽國小</t>
  </si>
  <si>
    <t>市立立新國小</t>
  </si>
  <si>
    <t>市立大德國小</t>
  </si>
  <si>
    <t>市立車籠埔國小</t>
  </si>
  <si>
    <t>市立福陽國小</t>
  </si>
  <si>
    <t>市立頭家國小</t>
  </si>
  <si>
    <t>市立瑞井國小</t>
  </si>
  <si>
    <t>市立東新國小</t>
  </si>
  <si>
    <t>市立光復國(中)小</t>
  </si>
  <si>
    <t>市立長億國小</t>
  </si>
  <si>
    <t>市立六寶國小</t>
  </si>
  <si>
    <t>彰化縣</t>
  </si>
  <si>
    <t>縣立民生國小</t>
  </si>
  <si>
    <t>縣立平和國小</t>
  </si>
  <si>
    <t>縣立南郭國小</t>
  </si>
  <si>
    <t>縣立東芳國小</t>
  </si>
  <si>
    <t>縣立泰和國小</t>
  </si>
  <si>
    <t>縣立聯興國小</t>
  </si>
  <si>
    <t>縣立國聖國小</t>
  </si>
  <si>
    <t>縣立快官國小</t>
  </si>
  <si>
    <t>縣立石牌國小</t>
  </si>
  <si>
    <t>縣立忠孝國小</t>
  </si>
  <si>
    <t>縣立芬園國小</t>
  </si>
  <si>
    <t>縣立富山國小</t>
  </si>
  <si>
    <t>縣立文德國小</t>
  </si>
  <si>
    <t>縣立茄荖國小</t>
  </si>
  <si>
    <t>縣立花壇國小</t>
  </si>
  <si>
    <t>縣立文祥國小</t>
  </si>
  <si>
    <t>縣立華南國小</t>
  </si>
  <si>
    <t>縣立三春國小</t>
  </si>
  <si>
    <t>縣立白沙國小</t>
  </si>
  <si>
    <t>縣立和美國小</t>
  </si>
  <si>
    <t>縣立和東國小</t>
  </si>
  <si>
    <t>縣立大嘉國小</t>
  </si>
  <si>
    <t>縣立大榮國小</t>
  </si>
  <si>
    <t>縣立新庄國小</t>
  </si>
  <si>
    <t>縣立培英國小</t>
  </si>
  <si>
    <t>縣立線西國小</t>
  </si>
  <si>
    <t>縣立曉陽國小</t>
  </si>
  <si>
    <t>縣立伸東國小</t>
  </si>
  <si>
    <t>縣立伸仁國小</t>
  </si>
  <si>
    <t>縣立鹿港國小</t>
  </si>
  <si>
    <t>縣立文開國小</t>
  </si>
  <si>
    <t>縣立洛津國小</t>
  </si>
  <si>
    <t>縣立海埔國小</t>
  </si>
  <si>
    <t>縣立草港國小</t>
  </si>
  <si>
    <t>縣立頂番國小</t>
  </si>
  <si>
    <t>縣立管嶼國小</t>
  </si>
  <si>
    <t>縣立文昌國小</t>
  </si>
  <si>
    <t>縣立西勢國小</t>
  </si>
  <si>
    <t>縣立大興國小</t>
  </si>
  <si>
    <t>縣立永豐國小</t>
  </si>
  <si>
    <t>縣立日新國小</t>
  </si>
  <si>
    <t>縣立育新國小</t>
  </si>
  <si>
    <t>縣立秀水國小</t>
  </si>
  <si>
    <t>縣立馬興國小</t>
  </si>
  <si>
    <t>縣立華龍國小</t>
  </si>
  <si>
    <t>縣立明正國小</t>
  </si>
  <si>
    <t>縣立陝西國小</t>
  </si>
  <si>
    <t>縣立育民國小</t>
  </si>
  <si>
    <t>縣立溪湖國小</t>
  </si>
  <si>
    <t>縣立東溪國小</t>
  </si>
  <si>
    <t>縣立湖西國小</t>
  </si>
  <si>
    <t>縣立湖東國小</t>
  </si>
  <si>
    <t>縣立湖南國小</t>
  </si>
  <si>
    <t>縣立媽厝國小</t>
  </si>
  <si>
    <t>縣立埔鹽國小</t>
  </si>
  <si>
    <t>縣立南港國小</t>
  </si>
  <si>
    <t>縣立好修國小</t>
  </si>
  <si>
    <t>縣立新水國小</t>
  </si>
  <si>
    <t>縣立天盛國小</t>
  </si>
  <si>
    <t>縣立舊館國小</t>
  </si>
  <si>
    <t>縣立羅厝國小</t>
  </si>
  <si>
    <t>縣立鳳霞國小</t>
  </si>
  <si>
    <t>縣立梧鳳國小</t>
  </si>
  <si>
    <t>縣立明聖國小</t>
  </si>
  <si>
    <t>縣立員林國小</t>
  </si>
  <si>
    <t>縣立靜修國小</t>
  </si>
  <si>
    <t>縣立僑信國小</t>
  </si>
  <si>
    <t>縣立員東國小</t>
  </si>
  <si>
    <t>縣立饒明國小</t>
  </si>
  <si>
    <t>縣立東山國小</t>
  </si>
  <si>
    <t>縣立青山國小</t>
  </si>
  <si>
    <t>縣立明湖國小</t>
  </si>
  <si>
    <t>縣立大村國小</t>
  </si>
  <si>
    <t>縣立大西國小</t>
  </si>
  <si>
    <t>縣立村上國小</t>
  </si>
  <si>
    <t>縣立村東國小</t>
  </si>
  <si>
    <t>縣立永靖國小</t>
  </si>
  <si>
    <t>縣立德興國小</t>
  </si>
  <si>
    <t>縣立田中國小</t>
  </si>
  <si>
    <t>縣立三潭國小</t>
  </si>
  <si>
    <t>縣立內安國小</t>
  </si>
  <si>
    <t>縣立東和國小</t>
  </si>
  <si>
    <t>縣立明禮國小</t>
  </si>
  <si>
    <t>縣立社頭國小</t>
  </si>
  <si>
    <t>縣立橋頭國小</t>
  </si>
  <si>
    <t>縣立朝興國小</t>
  </si>
  <si>
    <t>縣立湳雅國小</t>
  </si>
  <si>
    <t>縣立二水國小</t>
  </si>
  <si>
    <t>縣立復興國小</t>
  </si>
  <si>
    <t>縣立源泉國小</t>
  </si>
  <si>
    <t>縣立北斗國小</t>
  </si>
  <si>
    <t>縣立萬來國小</t>
  </si>
  <si>
    <t>縣立螺青國小</t>
  </si>
  <si>
    <t>縣立大新國小</t>
  </si>
  <si>
    <t>縣立螺陽國小</t>
  </si>
  <si>
    <t>縣立田尾國小</t>
  </si>
  <si>
    <t>縣立南鎮國小</t>
  </si>
  <si>
    <t>縣立仁豐國小</t>
  </si>
  <si>
    <t>縣立埤頭國小</t>
  </si>
  <si>
    <t>縣立合興國小</t>
  </si>
  <si>
    <t>縣立豐崙國小</t>
  </si>
  <si>
    <t>縣立芙朝國小</t>
  </si>
  <si>
    <t>縣立溪州國小</t>
  </si>
  <si>
    <t>縣立僑義國小</t>
  </si>
  <si>
    <t>縣立三條國小</t>
  </si>
  <si>
    <t>縣立水尾國小</t>
  </si>
  <si>
    <t>縣立潮洋國小</t>
  </si>
  <si>
    <t>縣立圳寮國小</t>
  </si>
  <si>
    <t>縣立大莊國小</t>
  </si>
  <si>
    <t>縣立南州國小</t>
  </si>
  <si>
    <t>縣立二林國小</t>
  </si>
  <si>
    <t>縣立興華國小</t>
  </si>
  <si>
    <t>縣立育德國小</t>
  </si>
  <si>
    <t>縣立香田國小</t>
  </si>
  <si>
    <t>縣立萬興國小</t>
  </si>
  <si>
    <t>縣立萬合國小</t>
  </si>
  <si>
    <t>縣立大城國小</t>
  </si>
  <si>
    <t>縣立永光國小</t>
  </si>
  <si>
    <t>縣立西港國小</t>
  </si>
  <si>
    <t>縣立美豐國小</t>
  </si>
  <si>
    <t>縣立頂庄國小</t>
  </si>
  <si>
    <t>縣立潭墘國小</t>
  </si>
  <si>
    <t>縣立竹塘國小</t>
  </si>
  <si>
    <t>縣立田頭國小</t>
  </si>
  <si>
    <t>縣立民靖國小</t>
  </si>
  <si>
    <t>縣立土庫國小</t>
  </si>
  <si>
    <t>縣立芳苑國小</t>
  </si>
  <si>
    <t>縣立後寮國小</t>
  </si>
  <si>
    <t>縣立民權國小</t>
  </si>
  <si>
    <t>縣立育華國小</t>
  </si>
  <si>
    <t>縣立草湖國小</t>
  </si>
  <si>
    <t>縣立建新國小</t>
  </si>
  <si>
    <t>縣立漢寶國小</t>
  </si>
  <si>
    <t>縣立王功國小</t>
  </si>
  <si>
    <t>縣立新寶國小</t>
  </si>
  <si>
    <t>縣立路上國小</t>
  </si>
  <si>
    <t>縣立和仁國小</t>
  </si>
  <si>
    <t>縣立鹿東國小</t>
  </si>
  <si>
    <t>縣立舊社國小</t>
  </si>
  <si>
    <t>縣立崙雅國小</t>
  </si>
  <si>
    <t>縣立信義國(中)小</t>
  </si>
  <si>
    <t>縣立新民國小</t>
  </si>
  <si>
    <t>縣立湖北國小</t>
  </si>
  <si>
    <t>南投縣</t>
  </si>
  <si>
    <t>私立普台國小</t>
  </si>
  <si>
    <t>私立均頭國(中)小</t>
  </si>
  <si>
    <t>縣立南投國小</t>
  </si>
  <si>
    <t>縣立營盤國小</t>
  </si>
  <si>
    <t>縣立西嶺國小</t>
  </si>
  <si>
    <t>縣立光榮國小</t>
  </si>
  <si>
    <t>縣立僑建國小</t>
  </si>
  <si>
    <t>縣立漳和國小</t>
  </si>
  <si>
    <t>縣立嘉和國小</t>
  </si>
  <si>
    <t>縣立千秋國小</t>
  </si>
  <si>
    <t>縣立埔里國小</t>
  </si>
  <si>
    <t>縣立南光國小</t>
  </si>
  <si>
    <t>縣立史港國小</t>
  </si>
  <si>
    <t>縣立愛蘭國小</t>
  </si>
  <si>
    <t>縣立溪南國小</t>
  </si>
  <si>
    <t>縣立桃源國小</t>
  </si>
  <si>
    <t>縣立麒麟國小</t>
  </si>
  <si>
    <t>縣立中峰國小</t>
  </si>
  <si>
    <t>縣立草屯國小</t>
  </si>
  <si>
    <t>縣立敦和國小</t>
  </si>
  <si>
    <t>縣立碧峰國小</t>
  </si>
  <si>
    <t>縣立土城國小</t>
  </si>
  <si>
    <t>縣立雙冬國小</t>
  </si>
  <si>
    <t>縣立炎峰國小</t>
  </si>
  <si>
    <t>縣立平林國小</t>
  </si>
  <si>
    <t>縣立僑光國小</t>
  </si>
  <si>
    <t>縣立北投國小</t>
  </si>
  <si>
    <t>縣立富功國小</t>
  </si>
  <si>
    <t>縣立竹山國小</t>
  </si>
  <si>
    <t>縣立延平國小</t>
  </si>
  <si>
    <t>縣立社寮國小</t>
  </si>
  <si>
    <t>縣立過溪國小</t>
  </si>
  <si>
    <t>縣立大鞍國小</t>
  </si>
  <si>
    <t>縣立瑞竹國小</t>
  </si>
  <si>
    <t>縣立秀林國小</t>
  </si>
  <si>
    <t>縣立雲林國小</t>
  </si>
  <si>
    <t>縣立桶頭國小</t>
  </si>
  <si>
    <t>縣立中州國小</t>
  </si>
  <si>
    <t>縣立集集國小</t>
  </si>
  <si>
    <t>縣立隘寮國小</t>
  </si>
  <si>
    <t>縣立永昌國小</t>
  </si>
  <si>
    <t>縣立和平國小</t>
  </si>
  <si>
    <t>縣立名間國小</t>
  </si>
  <si>
    <t>縣立名崗國小</t>
  </si>
  <si>
    <t>縣立弓鞋國小</t>
  </si>
  <si>
    <t>縣立田豐國小</t>
  </si>
  <si>
    <t>縣立僑興國小</t>
  </si>
  <si>
    <t>縣立鹿谷國小</t>
  </si>
  <si>
    <t>縣立秀峰國小</t>
  </si>
  <si>
    <t>縣立鳳凰國小</t>
  </si>
  <si>
    <t>縣立內湖國小</t>
  </si>
  <si>
    <t>縣立初鄉國小</t>
  </si>
  <si>
    <t>縣立瑞田國小</t>
  </si>
  <si>
    <t>縣立中寮國小</t>
  </si>
  <si>
    <t>縣立爽文國小</t>
  </si>
  <si>
    <t>縣立永康國小</t>
  </si>
  <si>
    <t>縣立至誠國小</t>
  </si>
  <si>
    <t>縣立永和國小</t>
  </si>
  <si>
    <t>縣立廣福國小</t>
  </si>
  <si>
    <t>縣立魚池國小</t>
  </si>
  <si>
    <t>縣立頭社國小</t>
  </si>
  <si>
    <t>縣立五城國小</t>
  </si>
  <si>
    <t>縣立明潭國小</t>
  </si>
  <si>
    <t>縣立德化國小</t>
  </si>
  <si>
    <t>縣立共和國小</t>
  </si>
  <si>
    <t>縣立國姓國小</t>
  </si>
  <si>
    <t>縣立北山國小</t>
  </si>
  <si>
    <t>縣立北港國小</t>
  </si>
  <si>
    <t>縣立福龜國小</t>
  </si>
  <si>
    <t>縣立長流國小</t>
  </si>
  <si>
    <t>縣立育樂國小</t>
  </si>
  <si>
    <t>縣立港源國小</t>
  </si>
  <si>
    <t>縣立長福國小</t>
  </si>
  <si>
    <t>縣立乾峰國小</t>
  </si>
  <si>
    <t>縣立水里國小</t>
  </si>
  <si>
    <t>縣立郡坑國小</t>
  </si>
  <si>
    <t>縣立民和國小</t>
  </si>
  <si>
    <t>縣立成城國小</t>
  </si>
  <si>
    <t>縣立羅娜國小</t>
  </si>
  <si>
    <t>縣立同富國小</t>
  </si>
  <si>
    <t>縣立愛國國小</t>
  </si>
  <si>
    <t>縣立人和國小</t>
  </si>
  <si>
    <t>縣立地利國小</t>
  </si>
  <si>
    <t>縣立東埔國小</t>
  </si>
  <si>
    <t>縣立潭南國小</t>
  </si>
  <si>
    <t>縣立桐林國小</t>
  </si>
  <si>
    <t>縣立隆華國小</t>
  </si>
  <si>
    <t>縣立新鄉國小</t>
  </si>
  <si>
    <t>縣立久美國小</t>
  </si>
  <si>
    <t>縣立豐丘國小</t>
  </si>
  <si>
    <t>縣立親愛國小</t>
  </si>
  <si>
    <t>縣立法治國小</t>
  </si>
  <si>
    <t>縣立合作國小</t>
  </si>
  <si>
    <t>縣立互助國小</t>
  </si>
  <si>
    <t>縣立南豐國小</t>
  </si>
  <si>
    <t>縣立廬山國小</t>
  </si>
  <si>
    <t>縣立發祥國小</t>
  </si>
  <si>
    <t>縣立萬豐國小</t>
  </si>
  <si>
    <t>縣立春陽國小</t>
  </si>
  <si>
    <t>縣立紅葉國小</t>
  </si>
  <si>
    <t>縣立清境國小</t>
  </si>
  <si>
    <t>縣立漳興國小</t>
  </si>
  <si>
    <t>縣立虎山國小</t>
  </si>
  <si>
    <t>縣立康壽國小</t>
  </si>
  <si>
    <t>縣立前山國小</t>
  </si>
  <si>
    <t>雲林縣</t>
  </si>
  <si>
    <t>私立維多利亞小學</t>
  </si>
  <si>
    <t>私立福智國小</t>
  </si>
  <si>
    <t>縣立鎮西國小</t>
  </si>
  <si>
    <t>縣立鎮東國小</t>
  </si>
  <si>
    <t>縣立溝壩國小</t>
  </si>
  <si>
    <t>縣立梅林國小</t>
  </si>
  <si>
    <t>縣立石榴國小</t>
  </si>
  <si>
    <t>縣立林頭國小</t>
  </si>
  <si>
    <t>縣立保長國小</t>
  </si>
  <si>
    <t>縣立鎮南國小</t>
  </si>
  <si>
    <t>縣立公誠國小</t>
  </si>
  <si>
    <t>縣立久安國小</t>
  </si>
  <si>
    <t>縣立華山國小</t>
  </si>
  <si>
    <t>縣立棋山國小</t>
  </si>
  <si>
    <t>縣立桂林國小</t>
  </si>
  <si>
    <t>縣立草嶺生態地質國小</t>
  </si>
  <si>
    <t>縣立興昌國小</t>
  </si>
  <si>
    <t>縣立水碓國小</t>
  </si>
  <si>
    <t>縣立林內國小</t>
  </si>
  <si>
    <t>縣立重興國小</t>
  </si>
  <si>
    <t>縣立九芎國小</t>
  </si>
  <si>
    <t>縣立林中國小</t>
  </si>
  <si>
    <t>縣立斗南國小</t>
  </si>
  <si>
    <t>縣立大東國小</t>
  </si>
  <si>
    <t>縣立石龜國小</t>
  </si>
  <si>
    <t>縣立重光國小</t>
  </si>
  <si>
    <t>縣立文安國小</t>
  </si>
  <si>
    <t>縣立僑真國小</t>
  </si>
  <si>
    <t>縣立莿桐國小</t>
  </si>
  <si>
    <t>縣立饒平國小</t>
  </si>
  <si>
    <t>縣立大美國小</t>
  </si>
  <si>
    <t>縣立僑和國小</t>
  </si>
  <si>
    <t>縣立大埤國小</t>
  </si>
  <si>
    <t>縣立舊庄國小</t>
  </si>
  <si>
    <t>縣立聯美國小</t>
  </si>
  <si>
    <t>縣立虎尾國小</t>
  </si>
  <si>
    <t>縣立立仁國小</t>
  </si>
  <si>
    <t>縣立大屯國小</t>
  </si>
  <si>
    <t>縣立中溪國小</t>
  </si>
  <si>
    <t>縣立廉使國小</t>
  </si>
  <si>
    <t>縣立惠來國小</t>
  </si>
  <si>
    <t>縣立安慶國小</t>
  </si>
  <si>
    <t>縣立馬光國小</t>
  </si>
  <si>
    <t>縣立埤腳國小</t>
  </si>
  <si>
    <t>縣立後埔國小</t>
  </si>
  <si>
    <t>縣立秀潭國小</t>
  </si>
  <si>
    <t>縣立宏崙國小</t>
  </si>
  <si>
    <t>縣立褒忠國小</t>
  </si>
  <si>
    <t>縣立龍巖國小</t>
  </si>
  <si>
    <t>縣立潮厝國小</t>
  </si>
  <si>
    <t>縣立安南國小</t>
  </si>
  <si>
    <t>縣立明倫國小</t>
  </si>
  <si>
    <t>縣立臺西國小</t>
  </si>
  <si>
    <t>縣立崙豐國小</t>
  </si>
  <si>
    <t>縣立泉州國小</t>
  </si>
  <si>
    <t>縣立尚德國小</t>
  </si>
  <si>
    <t>縣立安定國小</t>
  </si>
  <si>
    <t>縣立吳厝國小</t>
  </si>
  <si>
    <t>縣立文賢國小</t>
  </si>
  <si>
    <t>縣立文興國小</t>
  </si>
  <si>
    <t>縣立二崙國小</t>
  </si>
  <si>
    <t>縣立油車國小</t>
  </si>
  <si>
    <t>縣立永定國小</t>
  </si>
  <si>
    <t>縣立義賢國小</t>
  </si>
  <si>
    <t>縣立旭光國小</t>
  </si>
  <si>
    <t>縣立來惠國小</t>
  </si>
  <si>
    <t>縣立崙背國小</t>
  </si>
  <si>
    <t>縣立豐榮國小</t>
  </si>
  <si>
    <t>縣立陽明國小</t>
  </si>
  <si>
    <t>縣立麥寮國小</t>
  </si>
  <si>
    <t>縣立豐安國小</t>
  </si>
  <si>
    <t>縣立南陽國小</t>
  </si>
  <si>
    <t>縣立北辰國小</t>
  </si>
  <si>
    <t>縣立好收國小</t>
  </si>
  <si>
    <t>縣立東榮國小</t>
  </si>
  <si>
    <t>縣立朝陽國小</t>
  </si>
  <si>
    <t>縣立辰光國小</t>
  </si>
  <si>
    <t>縣立僑美國小</t>
  </si>
  <si>
    <t>縣立元長國小</t>
  </si>
  <si>
    <t>縣立客厝國小</t>
  </si>
  <si>
    <t>縣立山內國小</t>
  </si>
  <si>
    <t>縣立仁德國小</t>
  </si>
  <si>
    <t>縣立四湖國小</t>
  </si>
  <si>
    <t>縣立飛沙國小</t>
  </si>
  <si>
    <t>縣立林厝國小</t>
  </si>
  <si>
    <t>縣立三崙國小</t>
  </si>
  <si>
    <t>縣立建陽國小</t>
  </si>
  <si>
    <t>縣立鹿場國小</t>
  </si>
  <si>
    <t>縣立建華國小</t>
  </si>
  <si>
    <t>縣立口湖國小</t>
  </si>
  <si>
    <t>縣立文光國小</t>
  </si>
  <si>
    <t>縣立金湖國小</t>
  </si>
  <si>
    <t>縣立下崙國小</t>
  </si>
  <si>
    <t>縣立興南國小</t>
  </si>
  <si>
    <t>縣立崇文國小</t>
  </si>
  <si>
    <t>縣立成龍國小</t>
  </si>
  <si>
    <t>縣立臺興國小</t>
  </si>
  <si>
    <t>縣立頂湖國小</t>
  </si>
  <si>
    <t>縣立蔦松國小</t>
  </si>
  <si>
    <t>縣立宏仁國小</t>
  </si>
  <si>
    <t>縣立文正國小</t>
  </si>
  <si>
    <t>縣立誠正國小</t>
  </si>
  <si>
    <t>縣立水燦林國小</t>
  </si>
  <si>
    <t>縣立斗六國小</t>
  </si>
  <si>
    <t>嘉義縣</t>
  </si>
  <si>
    <t>縣立朴子國小</t>
  </si>
  <si>
    <t>縣立竹村國小</t>
  </si>
  <si>
    <t>縣立松梅國小</t>
  </si>
  <si>
    <t>縣立大鄉國小</t>
  </si>
  <si>
    <t>縣立布袋國小</t>
  </si>
  <si>
    <t>縣立過溝國小</t>
  </si>
  <si>
    <t>縣立貴林國小</t>
  </si>
  <si>
    <t>縣立新塭國小</t>
  </si>
  <si>
    <t>縣立新岑國小</t>
  </si>
  <si>
    <t>縣立好美國小</t>
  </si>
  <si>
    <t>縣立大林國小</t>
  </si>
  <si>
    <t>縣立中林國小</t>
  </si>
  <si>
    <t>縣立排路國小</t>
  </si>
  <si>
    <t>縣立社團國小</t>
  </si>
  <si>
    <t>縣立民雄國小</t>
  </si>
  <si>
    <t>縣立三興國小</t>
  </si>
  <si>
    <t>縣立菁埔國小</t>
  </si>
  <si>
    <t>縣立興中國小</t>
  </si>
  <si>
    <t>縣立松山國小</t>
  </si>
  <si>
    <t>縣立大崎國小</t>
  </si>
  <si>
    <t>縣立溪口國小</t>
  </si>
  <si>
    <t>縣立美林國小</t>
  </si>
  <si>
    <t>縣立柴林國小</t>
  </si>
  <si>
    <t>縣立柳溝國小</t>
  </si>
  <si>
    <t>縣立月眉國小</t>
  </si>
  <si>
    <t>縣立古民國小</t>
  </si>
  <si>
    <t>縣立安和國小</t>
  </si>
  <si>
    <t>縣立蒜頭國小</t>
  </si>
  <si>
    <t>縣立六腳國小</t>
  </si>
  <si>
    <t>縣立六美國小</t>
  </si>
  <si>
    <t>縣立灣內國小</t>
  </si>
  <si>
    <t>縣立更寮國小</t>
  </si>
  <si>
    <t>縣立北美國小</t>
  </si>
  <si>
    <t>縣立東石國小</t>
  </si>
  <si>
    <t>縣立塭港國小</t>
  </si>
  <si>
    <t>縣立三江國小</t>
  </si>
  <si>
    <t>縣立龍港國小</t>
  </si>
  <si>
    <t>縣立下楫國小</t>
  </si>
  <si>
    <t>縣立港墘國小</t>
  </si>
  <si>
    <t>縣立龍崗國小</t>
  </si>
  <si>
    <t>縣立網寮國小</t>
  </si>
  <si>
    <t>縣立鹿草國小</t>
  </si>
  <si>
    <t>縣立重寮國小</t>
  </si>
  <si>
    <t>縣立下潭國小</t>
  </si>
  <si>
    <t>縣立竹園國小</t>
  </si>
  <si>
    <t>縣立後塘國小</t>
  </si>
  <si>
    <t>縣立義竹國小</t>
  </si>
  <si>
    <t>縣立過路國小</t>
  </si>
  <si>
    <t>縣立和順國小</t>
  </si>
  <si>
    <t>縣立太保國小</t>
  </si>
  <si>
    <t>縣立安東國小</t>
  </si>
  <si>
    <t>縣立南新國小</t>
  </si>
  <si>
    <t>縣立新埤國小</t>
  </si>
  <si>
    <t>縣立水上國小</t>
  </si>
  <si>
    <t>縣立柳林國小</t>
  </si>
  <si>
    <t>縣立忠和國小</t>
  </si>
  <si>
    <t>縣立北回國小</t>
  </si>
  <si>
    <t>縣立南靖國小</t>
  </si>
  <si>
    <t>縣立頂六國小</t>
  </si>
  <si>
    <t>縣立和睦國小</t>
  </si>
  <si>
    <t>縣立同仁國小</t>
  </si>
  <si>
    <t>縣立沄水國小</t>
  </si>
  <si>
    <t>縣立社口國小</t>
  </si>
  <si>
    <t>縣立灣潭國小</t>
  </si>
  <si>
    <t>縣立內甕國小</t>
  </si>
  <si>
    <t>縣立隙頂國小</t>
  </si>
  <si>
    <t>縣立竹崎國小</t>
  </si>
  <si>
    <t>縣立鹿滿國小</t>
  </si>
  <si>
    <t>縣立圓崇國小</t>
  </si>
  <si>
    <t>縣立內埔國小</t>
  </si>
  <si>
    <t>縣立義仁國小</t>
  </si>
  <si>
    <t>縣立梅山國小</t>
  </si>
  <si>
    <t>縣立梅圳國小</t>
  </si>
  <si>
    <t>縣立太興國小</t>
  </si>
  <si>
    <t>縣立瑞里國小</t>
  </si>
  <si>
    <t>縣立太和國小</t>
  </si>
  <si>
    <t>縣立達邦國小</t>
  </si>
  <si>
    <t>縣立十字國小</t>
  </si>
  <si>
    <t>縣立來吉國小</t>
  </si>
  <si>
    <t>縣立豐山國小</t>
  </si>
  <si>
    <t>縣立山美國小</t>
  </si>
  <si>
    <t>縣立新美國小</t>
  </si>
  <si>
    <t>縣立阿里山國(中)小</t>
  </si>
  <si>
    <t>縣立香林國小</t>
  </si>
  <si>
    <t>縣立布新國小</t>
  </si>
  <si>
    <t>縣立茶山國小</t>
  </si>
  <si>
    <t>縣立梅北國小</t>
  </si>
  <si>
    <t>縣立祥和國小</t>
  </si>
  <si>
    <t>縣立福樂國小</t>
  </si>
  <si>
    <t>臺南市</t>
  </si>
  <si>
    <t>市立仁德國小</t>
  </si>
  <si>
    <t>市立文賢國小</t>
  </si>
  <si>
    <t>市立長興國小</t>
  </si>
  <si>
    <t>市立依仁國小</t>
  </si>
  <si>
    <t>市立仁和國小</t>
  </si>
  <si>
    <t>市立德南國小</t>
  </si>
  <si>
    <t>市立歸仁國小</t>
  </si>
  <si>
    <t>市立歸南國小</t>
  </si>
  <si>
    <t>市立保西國小</t>
  </si>
  <si>
    <t>市立大潭國小</t>
  </si>
  <si>
    <t>市立關廟國小</t>
  </si>
  <si>
    <t>市立五甲國小</t>
  </si>
  <si>
    <t>市立保東國小</t>
  </si>
  <si>
    <t>市立崇和國小</t>
  </si>
  <si>
    <t>市立龍崎國小</t>
  </si>
  <si>
    <t>市立永康國小</t>
  </si>
  <si>
    <t>市立大灣國小</t>
  </si>
  <si>
    <t>市立三村國小</t>
  </si>
  <si>
    <t>市立西勢國小</t>
  </si>
  <si>
    <t>市立永康區復興國小</t>
  </si>
  <si>
    <t>市立龍潭國小</t>
  </si>
  <si>
    <t>市立大橋國小</t>
  </si>
  <si>
    <t>市立新化國小</t>
  </si>
  <si>
    <t>市立那拔國小</t>
  </si>
  <si>
    <t>市立大新國小</t>
  </si>
  <si>
    <t>市立山上國小</t>
  </si>
  <si>
    <t>市立玉井國小</t>
  </si>
  <si>
    <t>市立層林國小</t>
  </si>
  <si>
    <t>市立楠西國小</t>
  </si>
  <si>
    <t>市立南化國小</t>
  </si>
  <si>
    <t>市立北寮國小</t>
  </si>
  <si>
    <t>市立西埔國小</t>
  </si>
  <si>
    <t>市立玉山國小</t>
  </si>
  <si>
    <t>市立左鎮國小</t>
  </si>
  <si>
    <t>市立善化國小</t>
  </si>
  <si>
    <t>市立茄拔國小</t>
  </si>
  <si>
    <t>市立善化區大同國小</t>
  </si>
  <si>
    <t>市立善糖國小</t>
  </si>
  <si>
    <t>市立小新國小</t>
  </si>
  <si>
    <t>市立大社國小</t>
  </si>
  <si>
    <t>市立南安國小</t>
  </si>
  <si>
    <t>市立安定區南興國小</t>
  </si>
  <si>
    <t>市立麻豆國小</t>
  </si>
  <si>
    <t>市立培文國小</t>
  </si>
  <si>
    <t>市立文正國小</t>
  </si>
  <si>
    <t>市立大山國小</t>
  </si>
  <si>
    <t>市立安業國小</t>
  </si>
  <si>
    <t>市立港尾國小</t>
  </si>
  <si>
    <t>市立紀安國小</t>
  </si>
  <si>
    <t>市立佳里國小</t>
  </si>
  <si>
    <t>市立佳興國小</t>
  </si>
  <si>
    <t>市立延平國小</t>
  </si>
  <si>
    <t>市立塭內國小</t>
  </si>
  <si>
    <t>市立子龍國小</t>
  </si>
  <si>
    <t>市立通興國小</t>
  </si>
  <si>
    <t>市立西港國小</t>
  </si>
  <si>
    <t>市立港東國小</t>
  </si>
  <si>
    <t>市立西港區成功國小</t>
  </si>
  <si>
    <t>市立後營國小</t>
  </si>
  <si>
    <t>市立松林國小</t>
  </si>
  <si>
    <t>市立七股國小</t>
  </si>
  <si>
    <t>市立後港國小</t>
  </si>
  <si>
    <t>市立竹橋國小</t>
  </si>
  <si>
    <t>市立三股國小</t>
  </si>
  <si>
    <t>市立篤加國小</t>
  </si>
  <si>
    <t>市立建功國小</t>
  </si>
  <si>
    <t>市立大文國小</t>
  </si>
  <si>
    <t>市立將軍國小</t>
  </si>
  <si>
    <t>市立漚汪國小</t>
  </si>
  <si>
    <t>市立苓和國小</t>
  </si>
  <si>
    <t>市立鯤鯓國小</t>
  </si>
  <si>
    <t>市立長平國小</t>
  </si>
  <si>
    <t>市立北門國小</t>
  </si>
  <si>
    <t>市立蚵寮國小</t>
  </si>
  <si>
    <t>市立文山國小</t>
  </si>
  <si>
    <t>市立錦湖國小</t>
  </si>
  <si>
    <t>市立雙春國小</t>
  </si>
  <si>
    <t>市立三慈國小</t>
  </si>
  <si>
    <t>市立學甲國小</t>
  </si>
  <si>
    <t>市立中洲國小</t>
  </si>
  <si>
    <t>市立宅港國小</t>
  </si>
  <si>
    <t>市立頂洲國小</t>
  </si>
  <si>
    <t>市立下營國小</t>
  </si>
  <si>
    <t>市立中營國小</t>
  </si>
  <si>
    <t>市立賀建國小</t>
  </si>
  <si>
    <t>市立甲中國小</t>
  </si>
  <si>
    <t>市立東興國小</t>
  </si>
  <si>
    <t>市立六甲國小</t>
  </si>
  <si>
    <t>市立林鳳國小</t>
  </si>
  <si>
    <t>市立官田國小</t>
  </si>
  <si>
    <t>市立隆田國小</t>
  </si>
  <si>
    <t>市立嘉南國小</t>
  </si>
  <si>
    <t>市立渡拔國小</t>
  </si>
  <si>
    <t>市立大內國小</t>
  </si>
  <si>
    <t>市立二溪國小</t>
  </si>
  <si>
    <t>市立新營國小</t>
  </si>
  <si>
    <t>市立新民國小</t>
  </si>
  <si>
    <t>市立新橋國小</t>
  </si>
  <si>
    <t>市立新營區新興國小</t>
  </si>
  <si>
    <t>市立新進國小</t>
  </si>
  <si>
    <t>市立新生國小</t>
  </si>
  <si>
    <t>市立土庫國小</t>
  </si>
  <si>
    <t>市立公誠國小</t>
  </si>
  <si>
    <t>市立鹽水國小</t>
  </si>
  <si>
    <t>市立歡雅國小</t>
  </si>
  <si>
    <t>市立月津國小</t>
  </si>
  <si>
    <t>市立竹埔國小</t>
  </si>
  <si>
    <t>市立仁光國小</t>
  </si>
  <si>
    <t>市立岸內國小</t>
  </si>
  <si>
    <t>市立文昌國小</t>
  </si>
  <si>
    <t>市立白河國小</t>
  </si>
  <si>
    <t>市立玉豐國小</t>
  </si>
  <si>
    <t>市立竹門國小</t>
  </si>
  <si>
    <t>市立內角國小</t>
  </si>
  <si>
    <t>市立仙草國小</t>
  </si>
  <si>
    <t>市立河東國小</t>
  </si>
  <si>
    <t>市立大竹國小</t>
  </si>
  <si>
    <t>市立柳營國小</t>
  </si>
  <si>
    <t>市立果毅國小</t>
  </si>
  <si>
    <t>市立重溪國小</t>
  </si>
  <si>
    <t>市立太康國小</t>
  </si>
  <si>
    <t>市立新山國小</t>
  </si>
  <si>
    <t>市立後壁國小</t>
  </si>
  <si>
    <t>市立菁寮國小</t>
  </si>
  <si>
    <t>市立新東國小</t>
  </si>
  <si>
    <t>市立永安國小</t>
  </si>
  <si>
    <t>市立新嘉國小</t>
  </si>
  <si>
    <t>市立樹人國小</t>
  </si>
  <si>
    <t>市立聖賢國小</t>
  </si>
  <si>
    <t>市立東原國小</t>
  </si>
  <si>
    <t>市立青山國小</t>
  </si>
  <si>
    <t>市立吉貝耍國小</t>
  </si>
  <si>
    <t>市立五王國小</t>
  </si>
  <si>
    <t>市立正新國小</t>
  </si>
  <si>
    <t>市立永信國小</t>
  </si>
  <si>
    <t>市立永康區勝利國小</t>
  </si>
  <si>
    <t>市立紅瓦厝國小</t>
  </si>
  <si>
    <t>市立鳳山國小</t>
  </si>
  <si>
    <t>市立大東國小</t>
  </si>
  <si>
    <t>市立鳳山區中正國小</t>
  </si>
  <si>
    <t>市立曹公國小</t>
  </si>
  <si>
    <t>市立誠正國小</t>
  </si>
  <si>
    <t>市立南成國小</t>
  </si>
  <si>
    <t>市立鳳山區中山國小</t>
  </si>
  <si>
    <t>市立新甲國小</t>
  </si>
  <si>
    <t>市立鳳山區忠孝國小</t>
  </si>
  <si>
    <t>市立林園國小</t>
  </si>
  <si>
    <t>市立中芸國小</t>
  </si>
  <si>
    <t>市立港埔國小</t>
  </si>
  <si>
    <t>市立金潭國小</t>
  </si>
  <si>
    <t>市立汕尾國小</t>
  </si>
  <si>
    <t>市立永芳國小</t>
  </si>
  <si>
    <t>市立翁園國小</t>
  </si>
  <si>
    <t>市立昭明國小</t>
  </si>
  <si>
    <t>市立潮寮國小</t>
  </si>
  <si>
    <t>市立中庄國小</t>
  </si>
  <si>
    <t>市立溪寮國小</t>
  </si>
  <si>
    <t>市立大寮國小</t>
  </si>
  <si>
    <t>市立大樹國小</t>
  </si>
  <si>
    <t>市立九曲國小</t>
  </si>
  <si>
    <t>市立溪埔國小</t>
  </si>
  <si>
    <t>市立姑山國小</t>
  </si>
  <si>
    <t>市立水寮國小</t>
  </si>
  <si>
    <t>市立小坪國小</t>
  </si>
  <si>
    <t>市立興田國小</t>
  </si>
  <si>
    <t>市立龍目國小</t>
  </si>
  <si>
    <t>市立仁武國小</t>
  </si>
  <si>
    <t>市立烏林國小</t>
  </si>
  <si>
    <t>市立八卦國小</t>
  </si>
  <si>
    <t>市立灣內國小</t>
  </si>
  <si>
    <t>市立大社區大社國小</t>
  </si>
  <si>
    <t>市立嘉誠國小</t>
  </si>
  <si>
    <t>市立鳥松國小</t>
  </si>
  <si>
    <t>市立仁美國小</t>
  </si>
  <si>
    <t>市立大華國小</t>
  </si>
  <si>
    <t>市立岡山國小</t>
  </si>
  <si>
    <t>市立前峰國小</t>
  </si>
  <si>
    <t>市立嘉興國小</t>
  </si>
  <si>
    <t>市立兆湘國小</t>
  </si>
  <si>
    <t>市立後紅國小</t>
  </si>
  <si>
    <t>市立仕隆國小</t>
  </si>
  <si>
    <t>市立五林國小</t>
  </si>
  <si>
    <t>市立甲圍國小</t>
  </si>
  <si>
    <t>市立興糖國小</t>
  </si>
  <si>
    <t>市立燕巢國小</t>
  </si>
  <si>
    <t>市立深水國小</t>
  </si>
  <si>
    <t>市立安招國小</t>
  </si>
  <si>
    <t>市立鳳雄國小</t>
  </si>
  <si>
    <t>市立田寮區新興國小</t>
  </si>
  <si>
    <t>市立阿蓮國小</t>
  </si>
  <si>
    <t>市立中路國小</t>
  </si>
  <si>
    <t>市立復安國小</t>
  </si>
  <si>
    <t>市立路竹國小</t>
  </si>
  <si>
    <t>市立路竹區大社國小</t>
  </si>
  <si>
    <t>市立下坑國小</t>
  </si>
  <si>
    <t>市立竹滬國小</t>
  </si>
  <si>
    <t>市立三埤國小</t>
  </si>
  <si>
    <t>市立北嶺國小</t>
  </si>
  <si>
    <t>市立一甲國小</t>
  </si>
  <si>
    <t>市立明宗國小</t>
  </si>
  <si>
    <t>市立大湖國小</t>
  </si>
  <si>
    <t>市立海埔國小</t>
  </si>
  <si>
    <t>市立三侯國小</t>
  </si>
  <si>
    <t>市立茄萣國小</t>
  </si>
  <si>
    <t>市立茄萣區成功國小</t>
  </si>
  <si>
    <t>市立砂崙國小</t>
  </si>
  <si>
    <t>市立新港國小</t>
  </si>
  <si>
    <t>市立彌陀國小</t>
  </si>
  <si>
    <t>市立壽齡國小</t>
  </si>
  <si>
    <t>市立梓官國小</t>
  </si>
  <si>
    <t>市立旗山國小</t>
  </si>
  <si>
    <t>市立旗山區鼓山國小</t>
  </si>
  <si>
    <t>市立圓潭國小</t>
  </si>
  <si>
    <t>市立旗尾國小</t>
  </si>
  <si>
    <t>市立嶺口國小</t>
  </si>
  <si>
    <t>市立美濃國小</t>
  </si>
  <si>
    <t>市立東門國小</t>
  </si>
  <si>
    <t>市立吉洋國小</t>
  </si>
  <si>
    <t>市立龍肚國小</t>
  </si>
  <si>
    <t>市立中壇國小</t>
  </si>
  <si>
    <t>市立廣興國小</t>
  </si>
  <si>
    <t>市立福安國小</t>
  </si>
  <si>
    <t>市立吉東國小</t>
  </si>
  <si>
    <t>市立六龜國小</t>
  </si>
  <si>
    <t>市立荖濃國小</t>
  </si>
  <si>
    <t>市立新發國小</t>
  </si>
  <si>
    <t>市立龍興國小</t>
  </si>
  <si>
    <t>市立新威國小</t>
  </si>
  <si>
    <t>市立寶來國小</t>
  </si>
  <si>
    <t>市立月美國小</t>
  </si>
  <si>
    <t>市立上平國小</t>
  </si>
  <si>
    <t>市立新庄國小</t>
  </si>
  <si>
    <t>市立集來國小</t>
  </si>
  <si>
    <t>市立杉林國小</t>
  </si>
  <si>
    <t>市立內門國小</t>
  </si>
  <si>
    <t>市立觀亭國小</t>
  </si>
  <si>
    <t>市立溝坪國小</t>
  </si>
  <si>
    <t>市立金竹國小</t>
  </si>
  <si>
    <t>市立木柵國小</t>
  </si>
  <si>
    <t>市立西門國小</t>
  </si>
  <si>
    <t>市立景義國小</t>
  </si>
  <si>
    <t>市立甲仙國小</t>
  </si>
  <si>
    <t>市立小林國小</t>
  </si>
  <si>
    <t>市立寶隆國小</t>
  </si>
  <si>
    <t>市立民生國小</t>
  </si>
  <si>
    <t>市立茂林國小</t>
  </si>
  <si>
    <t>市立多納國小</t>
  </si>
  <si>
    <t>市立桃源國小</t>
  </si>
  <si>
    <t>市立建山國小</t>
  </si>
  <si>
    <t>市立興中國小</t>
  </si>
  <si>
    <t>市立寶山國小</t>
  </si>
  <si>
    <t>市立樟山國小</t>
  </si>
  <si>
    <t>市立鎮北國小</t>
  </si>
  <si>
    <t>市立鳳西國小</t>
  </si>
  <si>
    <t>市立維新國小</t>
  </si>
  <si>
    <t>市立瑞興國小</t>
  </si>
  <si>
    <t>市立登發國小</t>
  </si>
  <si>
    <t>市立觀音國小</t>
  </si>
  <si>
    <t>市立竹後國小</t>
  </si>
  <si>
    <t>市立福誠國小</t>
  </si>
  <si>
    <t>市立山頂國小</t>
  </si>
  <si>
    <t>市立過埤國小</t>
  </si>
  <si>
    <t>市立中崙國小</t>
  </si>
  <si>
    <t>市立橋頭國小</t>
  </si>
  <si>
    <t>市立興達國小</t>
  </si>
  <si>
    <t>市立那瑪夏區民權國小</t>
  </si>
  <si>
    <t>市立後庄國小</t>
  </si>
  <si>
    <t>市立王公國小</t>
  </si>
  <si>
    <t>市立壽天國小</t>
  </si>
  <si>
    <t>市立蔡文國小</t>
  </si>
  <si>
    <t>市立文華國小</t>
  </si>
  <si>
    <t>市立鳳翔國小</t>
  </si>
  <si>
    <t>屏東縣</t>
  </si>
  <si>
    <t>縣立海豐國小</t>
  </si>
  <si>
    <t>縣立鶴聲國小</t>
  </si>
  <si>
    <t>縣立凌雲國小</t>
  </si>
  <si>
    <t>縣立勝利國小</t>
  </si>
  <si>
    <t>縣立歸來國小</t>
  </si>
  <si>
    <t>縣立前進國小</t>
  </si>
  <si>
    <t>縣立唐榮國小</t>
  </si>
  <si>
    <t>縣立萬丹國小</t>
  </si>
  <si>
    <t>縣立社皮國小</t>
  </si>
  <si>
    <t>縣立廣安國小</t>
  </si>
  <si>
    <t>縣立興化國小</t>
  </si>
  <si>
    <t>縣立麟洛國小</t>
  </si>
  <si>
    <t>縣立九如國小</t>
  </si>
  <si>
    <t>縣立後庄國小</t>
  </si>
  <si>
    <t>縣立惠農國小</t>
  </si>
  <si>
    <t>縣立繁華國小</t>
  </si>
  <si>
    <t>縣立德協國小</t>
  </si>
  <si>
    <t>縣立鹽埔國小</t>
  </si>
  <si>
    <t>縣立仕絨國小</t>
  </si>
  <si>
    <t>縣立高朗國小</t>
  </si>
  <si>
    <t>縣立新圍國小</t>
  </si>
  <si>
    <t>縣立彭厝國小</t>
  </si>
  <si>
    <t>縣立振興國小</t>
  </si>
  <si>
    <t>縣立高樹國小</t>
  </si>
  <si>
    <t>縣立舊寮國小</t>
  </si>
  <si>
    <t>縣立田子國小</t>
  </si>
  <si>
    <t>縣立泰山國小</t>
  </si>
  <si>
    <t>縣立南華國小</t>
  </si>
  <si>
    <t>縣立里港國小</t>
  </si>
  <si>
    <t>縣立載興國小</t>
  </si>
  <si>
    <t>縣立潮州國小</t>
  </si>
  <si>
    <t>縣立光春國小</t>
  </si>
  <si>
    <t>縣立四林國小</t>
  </si>
  <si>
    <t>縣立潮南國小</t>
  </si>
  <si>
    <t>縣立潮東國小</t>
  </si>
  <si>
    <t>縣立萬巒國小</t>
  </si>
  <si>
    <t>縣立五溝國小</t>
  </si>
  <si>
    <t>縣立佳佐國小</t>
  </si>
  <si>
    <t>縣立赤山國小</t>
  </si>
  <si>
    <t>縣立僑智國小</t>
  </si>
  <si>
    <t>縣立榮華國小</t>
  </si>
  <si>
    <t>縣立泰安國小</t>
  </si>
  <si>
    <t>縣立竹田國小</t>
  </si>
  <si>
    <t>縣立大明國小</t>
  </si>
  <si>
    <t>縣立萬隆國小</t>
  </si>
  <si>
    <t>縣立餉潭國小</t>
  </si>
  <si>
    <t>縣立僑德國小</t>
  </si>
  <si>
    <t>縣立建興國小</t>
  </si>
  <si>
    <t>縣立東港國小</t>
  </si>
  <si>
    <t>縣立東隆國小</t>
  </si>
  <si>
    <t>縣立海濱國小</t>
  </si>
  <si>
    <t>縣立以栗國小</t>
  </si>
  <si>
    <t>縣立新園國小</t>
  </si>
  <si>
    <t>縣立仙吉國小</t>
  </si>
  <si>
    <t>縣立烏龍國小</t>
  </si>
  <si>
    <t>縣立港西國小</t>
  </si>
  <si>
    <t>縣立鹽洲國小</t>
  </si>
  <si>
    <t>縣立琉球國小</t>
  </si>
  <si>
    <t>縣立天南國小</t>
  </si>
  <si>
    <t>縣立全德國小</t>
  </si>
  <si>
    <t>縣立崁頂國小</t>
  </si>
  <si>
    <t>縣立港東國小</t>
  </si>
  <si>
    <t>縣立力社國小</t>
  </si>
  <si>
    <t>縣立林邊國小</t>
  </si>
  <si>
    <t>縣立崎峰國小</t>
  </si>
  <si>
    <t>縣立水利國小</t>
  </si>
  <si>
    <t>縣立溪北國小</t>
  </si>
  <si>
    <t>縣立佳冬國小</t>
  </si>
  <si>
    <t>縣立塭子國小</t>
  </si>
  <si>
    <t>縣立羌園國小</t>
  </si>
  <si>
    <t>縣立昌隆國小</t>
  </si>
  <si>
    <t>縣立玉光國小</t>
  </si>
  <si>
    <t>縣立恆春國小</t>
  </si>
  <si>
    <t>縣立僑勇國小</t>
  </si>
  <si>
    <t>縣立山海國小</t>
  </si>
  <si>
    <t>縣立大光國小</t>
  </si>
  <si>
    <t>縣立水泉國小</t>
  </si>
  <si>
    <t>縣立大平國小</t>
  </si>
  <si>
    <t>縣立墾丁國小</t>
  </si>
  <si>
    <t>縣立車城國小</t>
  </si>
  <si>
    <t>縣立滿州國小</t>
  </si>
  <si>
    <t>縣立長樂國小</t>
  </si>
  <si>
    <t>縣立永港國小</t>
  </si>
  <si>
    <t>縣立楓港國小</t>
  </si>
  <si>
    <t>縣立加祿國小</t>
  </si>
  <si>
    <t>縣立青葉國小</t>
  </si>
  <si>
    <t>縣立口社國小</t>
  </si>
  <si>
    <t>縣立佳義國小</t>
  </si>
  <si>
    <t>縣立北葉國小</t>
  </si>
  <si>
    <t>縣立霧臺國小</t>
  </si>
  <si>
    <t>縣立武潭國小</t>
  </si>
  <si>
    <t>縣立泰武國小</t>
  </si>
  <si>
    <t>縣立萬安國小</t>
  </si>
  <si>
    <t>縣立來義國小</t>
  </si>
  <si>
    <t>縣立望嘉國小</t>
  </si>
  <si>
    <t>縣立文樂國小</t>
  </si>
  <si>
    <t>縣立古樓國小</t>
  </si>
  <si>
    <t>縣立春日國小</t>
  </si>
  <si>
    <t>縣立力里國小</t>
  </si>
  <si>
    <t>縣立古華國小</t>
  </si>
  <si>
    <t>縣立楓林國小</t>
  </si>
  <si>
    <t>縣立丹路國小</t>
  </si>
  <si>
    <t>縣立內獅國小</t>
  </si>
  <si>
    <t>縣立草埔國小</t>
  </si>
  <si>
    <t>縣立高士國小</t>
  </si>
  <si>
    <t>縣立牡丹國小</t>
  </si>
  <si>
    <t>縣立三多國小</t>
  </si>
  <si>
    <t>縣立瑞光國小</t>
  </si>
  <si>
    <t>縣立崇蘭國小</t>
  </si>
  <si>
    <t>縣立東寧國小</t>
  </si>
  <si>
    <t>縣立潮昇國小</t>
  </si>
  <si>
    <t>縣立潮和國小</t>
  </si>
  <si>
    <t>縣立塔樓國小</t>
  </si>
  <si>
    <t>縣立賽嘉國小</t>
  </si>
  <si>
    <t>縣立長榮百合國小</t>
  </si>
  <si>
    <t>臺東縣</t>
  </si>
  <si>
    <t>縣立寶桑國小</t>
  </si>
  <si>
    <t>縣立豐里國小</t>
  </si>
  <si>
    <t>縣立馬蘭國小</t>
  </si>
  <si>
    <t>縣立豐源國小</t>
  </si>
  <si>
    <t>縣立康樂國小</t>
  </si>
  <si>
    <t>縣立豐年國小</t>
  </si>
  <si>
    <t>縣立卑南國小</t>
  </si>
  <si>
    <t>縣立岩灣國小</t>
  </si>
  <si>
    <t>縣立南王國小</t>
  </si>
  <si>
    <t>縣立知本國小</t>
  </si>
  <si>
    <t>縣立建和國小</t>
  </si>
  <si>
    <t>縣立賓朗國小</t>
  </si>
  <si>
    <t>縣立溫泉國小</t>
  </si>
  <si>
    <t>縣立利嘉國小</t>
  </si>
  <si>
    <t>縣立初鹿國小</t>
  </si>
  <si>
    <t>縣立東成國小</t>
  </si>
  <si>
    <t>縣立大王國小</t>
  </si>
  <si>
    <t>縣立香蘭國小</t>
  </si>
  <si>
    <t>縣立美和國小</t>
  </si>
  <si>
    <t>縣立尚武國小</t>
  </si>
  <si>
    <t>縣立大武國小</t>
  </si>
  <si>
    <t>縣立大鳥國小</t>
  </si>
  <si>
    <t>縣立綠島國小</t>
  </si>
  <si>
    <t>縣立鹿野國小</t>
  </si>
  <si>
    <t>縣立龍田國小</t>
  </si>
  <si>
    <t>縣立瑞源國小</t>
  </si>
  <si>
    <t>縣立關山國小</t>
  </si>
  <si>
    <t>縣立德高國小</t>
  </si>
  <si>
    <t>縣立電光國小</t>
  </si>
  <si>
    <t>縣立福原國小</t>
  </si>
  <si>
    <t>縣立都蘭國小</t>
  </si>
  <si>
    <t>縣立泰源國小</t>
  </si>
  <si>
    <t>縣立北源國小</t>
  </si>
  <si>
    <t>縣立三仙國小</t>
  </si>
  <si>
    <t>縣立長濱國小</t>
  </si>
  <si>
    <t>縣立寧埔國小</t>
  </si>
  <si>
    <t>縣立竹湖國小</t>
  </si>
  <si>
    <t>縣立三間國小</t>
  </si>
  <si>
    <t>縣立樟原國小</t>
  </si>
  <si>
    <t>縣立嘉蘭國小</t>
  </si>
  <si>
    <t>縣立介達國小</t>
  </si>
  <si>
    <t>縣立賓茂國小</t>
  </si>
  <si>
    <t>縣立安朔國小</t>
  </si>
  <si>
    <t>縣立蘭嶼國小</t>
  </si>
  <si>
    <t>縣立椰油國小</t>
  </si>
  <si>
    <t>縣立東清國小</t>
  </si>
  <si>
    <t>縣立朗島國小</t>
  </si>
  <si>
    <t>縣立武陵國小</t>
  </si>
  <si>
    <t>縣立鸞山國小</t>
  </si>
  <si>
    <t>縣立海端國小</t>
  </si>
  <si>
    <t>縣立初來國小</t>
  </si>
  <si>
    <t>縣立廣原國小</t>
  </si>
  <si>
    <t>縣立加拿國小</t>
  </si>
  <si>
    <t>縣立霧鹿國小</t>
  </si>
  <si>
    <t>花蓮縣</t>
  </si>
  <si>
    <t>私立海星國小</t>
  </si>
  <si>
    <t>縣立明義國小</t>
  </si>
  <si>
    <t>縣立明廉國小</t>
  </si>
  <si>
    <t>縣立明恥國小</t>
  </si>
  <si>
    <t>縣立中華國小</t>
  </si>
  <si>
    <t>縣立北濱國小</t>
  </si>
  <si>
    <t>縣立鑄強國小</t>
  </si>
  <si>
    <t>縣立國福國小</t>
  </si>
  <si>
    <t>縣立嘉里國小</t>
  </si>
  <si>
    <t>縣立吉安國小</t>
  </si>
  <si>
    <t>縣立宜昌國小</t>
  </si>
  <si>
    <t>縣立北昌國小</t>
  </si>
  <si>
    <t>縣立稻香國小</t>
  </si>
  <si>
    <t>縣立化仁國小</t>
  </si>
  <si>
    <t>縣立太昌國小</t>
  </si>
  <si>
    <t>縣立壽豐國小</t>
  </si>
  <si>
    <t>縣立豐裡國小</t>
  </si>
  <si>
    <t>縣立志學國小</t>
  </si>
  <si>
    <t>縣立水璉國小</t>
  </si>
  <si>
    <t>縣立鳳林國小</t>
  </si>
  <si>
    <t>縣立鳳仁國小</t>
  </si>
  <si>
    <t>縣立北林國小</t>
  </si>
  <si>
    <t>縣立長橋國小</t>
  </si>
  <si>
    <t>縣立林榮國小</t>
  </si>
  <si>
    <t>縣立太巴塱國小</t>
  </si>
  <si>
    <t>縣立瑞穗國小</t>
  </si>
  <si>
    <t>縣立瑞北國小</t>
  </si>
  <si>
    <t>縣立瑞美國小</t>
  </si>
  <si>
    <t>縣立舞鶴國小</t>
  </si>
  <si>
    <t>縣立富源國小</t>
  </si>
  <si>
    <t>縣立豐濱國小</t>
  </si>
  <si>
    <t>縣立港口國小</t>
  </si>
  <si>
    <t>縣立靜浦國小</t>
  </si>
  <si>
    <t>縣立玉里國小</t>
  </si>
  <si>
    <t>縣立中城國小</t>
  </si>
  <si>
    <t>縣立源城國小</t>
  </si>
  <si>
    <t>縣立樂合國小</t>
  </si>
  <si>
    <t>縣立高寮國小</t>
  </si>
  <si>
    <t>縣立松浦國小</t>
  </si>
  <si>
    <t>縣立德武國小</t>
  </si>
  <si>
    <t>縣立大禹國小</t>
  </si>
  <si>
    <t>縣立長良國小</t>
  </si>
  <si>
    <t>縣立富里國小</t>
  </si>
  <si>
    <t>縣立東里國小</t>
  </si>
  <si>
    <t>縣立明里國小</t>
  </si>
  <si>
    <t>縣立吳江國小</t>
  </si>
  <si>
    <t>縣立學田國小</t>
  </si>
  <si>
    <t>縣立萬寧國小</t>
  </si>
  <si>
    <t>縣立東竹國小</t>
  </si>
  <si>
    <t>縣立富世國小</t>
  </si>
  <si>
    <t>縣立崇德國小</t>
  </si>
  <si>
    <t>縣立景美國小</t>
  </si>
  <si>
    <t>縣立三棧國小</t>
  </si>
  <si>
    <t>縣立佳民國小</t>
  </si>
  <si>
    <t>縣立銅門國小</t>
  </si>
  <si>
    <t>縣立水源國小</t>
  </si>
  <si>
    <t>縣立銅蘭國小</t>
  </si>
  <si>
    <t>縣立文蘭國小</t>
  </si>
  <si>
    <t>縣立萬榮國小</t>
  </si>
  <si>
    <t>縣立明利國小</t>
  </si>
  <si>
    <t>縣立見晴國小</t>
  </si>
  <si>
    <t>縣立馬遠國小</t>
  </si>
  <si>
    <t>縣立西林國小</t>
  </si>
  <si>
    <t>縣立卓溪國小</t>
  </si>
  <si>
    <t>縣立崙山國小</t>
  </si>
  <si>
    <t>縣立立山國小</t>
  </si>
  <si>
    <t>縣立卓清國小</t>
  </si>
  <si>
    <t>縣立卓樂國小</t>
  </si>
  <si>
    <t>縣立古風國小</t>
  </si>
  <si>
    <t>縣立奇美國小</t>
  </si>
  <si>
    <t>縣立卓楓國小</t>
  </si>
  <si>
    <t>縣立西富國小</t>
  </si>
  <si>
    <t>縣立西寶國小</t>
  </si>
  <si>
    <t>澎湖縣</t>
  </si>
  <si>
    <t>縣立馬公國小</t>
  </si>
  <si>
    <t>縣立石泉國小</t>
  </si>
  <si>
    <t>縣立東衛國小</t>
  </si>
  <si>
    <t>縣立山水國小</t>
  </si>
  <si>
    <t>縣立五德國小</t>
  </si>
  <si>
    <t>縣立時裡國小</t>
  </si>
  <si>
    <t>縣立風櫃國小</t>
  </si>
  <si>
    <t>縣立虎井國小</t>
  </si>
  <si>
    <t>縣立西溪國小</t>
  </si>
  <si>
    <t>縣立龍門國小</t>
  </si>
  <si>
    <t>縣立隘門國小</t>
  </si>
  <si>
    <t>縣立沙港國小</t>
  </si>
  <si>
    <t>縣立中屯國小</t>
  </si>
  <si>
    <t>縣立講美國小</t>
  </si>
  <si>
    <t>縣立赤崁國小</t>
  </si>
  <si>
    <t>縣立鳥嶼國小</t>
  </si>
  <si>
    <t>縣立吉貝國小</t>
  </si>
  <si>
    <t>縣立合橫國小</t>
  </si>
  <si>
    <t>縣立竹灣國小</t>
  </si>
  <si>
    <t>縣立大池國小</t>
  </si>
  <si>
    <t>縣立池東國小</t>
  </si>
  <si>
    <t>縣立內垵國小</t>
  </si>
  <si>
    <t>縣立外垵國小</t>
  </si>
  <si>
    <t>縣立望安國小</t>
  </si>
  <si>
    <t>縣立將軍國小</t>
  </si>
  <si>
    <t>縣立花嶼國小</t>
  </si>
  <si>
    <t>縣立七美國小</t>
  </si>
  <si>
    <t>縣立雙湖國小</t>
  </si>
  <si>
    <t>縣立文澳國小</t>
  </si>
  <si>
    <t>基隆市</t>
  </si>
  <si>
    <t>私立聖心小學</t>
  </si>
  <si>
    <t>市立正濱國小</t>
  </si>
  <si>
    <t>市立忠孝國小</t>
  </si>
  <si>
    <t>市立八斗國小</t>
  </si>
  <si>
    <t>市立東信國小</t>
  </si>
  <si>
    <t>市立中興國小</t>
  </si>
  <si>
    <t>市立深澳國小</t>
  </si>
  <si>
    <t>市立東光國小</t>
  </si>
  <si>
    <t>市立南榮國小</t>
  </si>
  <si>
    <t>市立尚智國小</t>
  </si>
  <si>
    <t>市立安樂國小</t>
  </si>
  <si>
    <t>市立西定國小</t>
  </si>
  <si>
    <t>市立武崙國小</t>
  </si>
  <si>
    <t>市立仙洞國小</t>
  </si>
  <si>
    <t>市立港西國小</t>
  </si>
  <si>
    <t>市立中華國小</t>
  </si>
  <si>
    <t>市立太平國小</t>
  </si>
  <si>
    <t>市立德和國小</t>
  </si>
  <si>
    <t>市立七堵國小</t>
  </si>
  <si>
    <t>市立華興國小</t>
  </si>
  <si>
    <t>市立五堵國小</t>
  </si>
  <si>
    <t>市立堵南國小</t>
  </si>
  <si>
    <t>市立瑪陵國小</t>
  </si>
  <si>
    <t>市立尚仁國小</t>
  </si>
  <si>
    <t>市立建德國小</t>
  </si>
  <si>
    <t>市立八堵國小</t>
  </si>
  <si>
    <t>市立暖暖國小</t>
  </si>
  <si>
    <t>市立暖江國小</t>
  </si>
  <si>
    <t>市立碇內國小</t>
  </si>
  <si>
    <t>市立隆聖國小</t>
  </si>
  <si>
    <t>市立長樂國小</t>
  </si>
  <si>
    <t>市立深美國小</t>
  </si>
  <si>
    <t>市立暖西國小</t>
  </si>
  <si>
    <t>新竹市</t>
  </si>
  <si>
    <t>私立曙光國小</t>
  </si>
  <si>
    <t>市立新竹國小</t>
  </si>
  <si>
    <t>市立民富國小</t>
  </si>
  <si>
    <t>市立竹蓮國小</t>
  </si>
  <si>
    <t>市立三民國小</t>
  </si>
  <si>
    <t>市立關東國小</t>
  </si>
  <si>
    <t>市立載熙國小</t>
  </si>
  <si>
    <t>市立南寮國小</t>
  </si>
  <si>
    <t>市立香山國小</t>
  </si>
  <si>
    <t>市立虎林國小</t>
  </si>
  <si>
    <t>市立港南國小</t>
  </si>
  <si>
    <t>市立大庄國小</t>
  </si>
  <si>
    <t>市立朝山國小</t>
  </si>
  <si>
    <t>市立內湖國小</t>
  </si>
  <si>
    <t>市立南隘國小</t>
  </si>
  <si>
    <t>市立舊社國小</t>
  </si>
  <si>
    <t>市立陽光國小</t>
  </si>
  <si>
    <t>市立科園國小</t>
  </si>
  <si>
    <t>市立高峰國小</t>
  </si>
  <si>
    <t>市立青草湖國小</t>
  </si>
  <si>
    <t>私立育仁國小</t>
  </si>
  <si>
    <t>私立慎齋小學</t>
  </si>
  <si>
    <t>私立明道普霖斯頓小學</t>
  </si>
  <si>
    <t>市立中區光復國小</t>
  </si>
  <si>
    <t>市立臺中國小</t>
  </si>
  <si>
    <t>市立大智國小</t>
  </si>
  <si>
    <t>市立東區成功國小</t>
  </si>
  <si>
    <t>市立進德國小</t>
  </si>
  <si>
    <t>市立力行國小</t>
  </si>
  <si>
    <t>市立樂業國小</t>
  </si>
  <si>
    <t>市立忠信國小</t>
  </si>
  <si>
    <t>市立忠明國小</t>
  </si>
  <si>
    <t>市立西區中正國小</t>
  </si>
  <si>
    <t>市立南區和平國小</t>
  </si>
  <si>
    <t>市立北區太平國小</t>
  </si>
  <si>
    <t>市立北區中華國小</t>
  </si>
  <si>
    <t>市立篤行國小</t>
  </si>
  <si>
    <t>市立健行國小</t>
  </si>
  <si>
    <t>市立省三國小</t>
  </si>
  <si>
    <t>市立西屯國小</t>
  </si>
  <si>
    <t>市立西屯區泰安國小</t>
  </si>
  <si>
    <t>市立西屯區永安國小</t>
  </si>
  <si>
    <t>市立協和國小</t>
  </si>
  <si>
    <t>市立大仁國小</t>
  </si>
  <si>
    <t>市立南屯國小</t>
  </si>
  <si>
    <t>市立鎮平國小</t>
  </si>
  <si>
    <t>市立春安國小</t>
  </si>
  <si>
    <t>市立黎明國小</t>
  </si>
  <si>
    <t>市立北屯國小</t>
  </si>
  <si>
    <t>市立僑孝國小</t>
  </si>
  <si>
    <t>市立四張犁國小</t>
  </si>
  <si>
    <t>市立松竹國小</t>
  </si>
  <si>
    <t>市立軍功國小</t>
  </si>
  <si>
    <t>市立大坑國小</t>
  </si>
  <si>
    <t>市立逢甲國小</t>
  </si>
  <si>
    <t>市立北屯區新興國小</t>
  </si>
  <si>
    <t>市立立人國小</t>
  </si>
  <si>
    <t>市立北屯區文昌國小</t>
  </si>
  <si>
    <t>市立大勇國小</t>
  </si>
  <si>
    <t>市立南屯區東興國小</t>
  </si>
  <si>
    <t>市立文心國小</t>
  </si>
  <si>
    <t>市立四維國小</t>
  </si>
  <si>
    <t>市立何厝國小</t>
  </si>
  <si>
    <t>市立國安國小</t>
  </si>
  <si>
    <t>市立上石國小</t>
  </si>
  <si>
    <t>市立陳平國小</t>
  </si>
  <si>
    <t>市立賴厝國小</t>
  </si>
  <si>
    <t>市立永春國小</t>
  </si>
  <si>
    <t>市立惠文國小</t>
  </si>
  <si>
    <t>市立樹義國小</t>
  </si>
  <si>
    <t>市立上安國小</t>
  </si>
  <si>
    <t>市立惠來國小</t>
  </si>
  <si>
    <t>市立大墩國小</t>
  </si>
  <si>
    <t>嘉義市</t>
  </si>
  <si>
    <t>國立嘉義大學附小</t>
  </si>
  <si>
    <t>市立崇文國小</t>
  </si>
  <si>
    <t>市立垂楊國小</t>
  </si>
  <si>
    <t>市立民族國小</t>
  </si>
  <si>
    <t>市立宣信國小</t>
  </si>
  <si>
    <t>市立志航國小</t>
  </si>
  <si>
    <t>市立嘉北國小</t>
  </si>
  <si>
    <t>市立僑平國小</t>
  </si>
  <si>
    <t>市立林森國小</t>
  </si>
  <si>
    <t>市立北園國小</t>
  </si>
  <si>
    <t>市立精忠國小</t>
  </si>
  <si>
    <t>市立育人國小</t>
  </si>
  <si>
    <t>市立蘭潭國小</t>
  </si>
  <si>
    <t>市立興安國小</t>
  </si>
  <si>
    <t>市立世賢國小</t>
  </si>
  <si>
    <t>市立興嘉國小</t>
  </si>
  <si>
    <t>市立港坪國小</t>
  </si>
  <si>
    <t>國立臺南大學附小</t>
  </si>
  <si>
    <t>私立寶仁小學</t>
  </si>
  <si>
    <t>市立東區勝利國小</t>
  </si>
  <si>
    <t>市立東區大同國小</t>
  </si>
  <si>
    <t>市立德高國小</t>
  </si>
  <si>
    <t>市立崇學國小</t>
  </si>
  <si>
    <t>市立南區新興國小</t>
  </si>
  <si>
    <t>市立省躬國小</t>
  </si>
  <si>
    <t>市立喜樹國小</t>
  </si>
  <si>
    <t>市立龍崗國小</t>
  </si>
  <si>
    <t>市立日新國小</t>
  </si>
  <si>
    <t>市立永華國小</t>
  </si>
  <si>
    <t>市立協進國小</t>
  </si>
  <si>
    <t>市立新南國小</t>
  </si>
  <si>
    <t>市立公園國小</t>
  </si>
  <si>
    <t>市立開元國小</t>
  </si>
  <si>
    <t>市立大光國小</t>
  </si>
  <si>
    <t>市立中西區成功國小</t>
  </si>
  <si>
    <t>市立進學國小</t>
  </si>
  <si>
    <t>市立安順國小</t>
  </si>
  <si>
    <t>市立和順國小</t>
  </si>
  <si>
    <t>市立海東國小</t>
  </si>
  <si>
    <t>市立安慶國小</t>
  </si>
  <si>
    <t>市立青草國小</t>
  </si>
  <si>
    <t>市立鎮海國小</t>
  </si>
  <si>
    <t>市立顯宮國小</t>
  </si>
  <si>
    <t>市立安南區南興國小</t>
  </si>
  <si>
    <t>市立安佃國小</t>
  </si>
  <si>
    <t>市立大港國小</t>
  </si>
  <si>
    <t>市立海佃國小</t>
  </si>
  <si>
    <t>市立東區復興國小</t>
  </si>
  <si>
    <t>市立崇明國小</t>
  </si>
  <si>
    <t>市立安平國小</t>
  </si>
  <si>
    <t>市立文元國小</t>
  </si>
  <si>
    <t>市立學東國小</t>
  </si>
  <si>
    <t>市立億載國小</t>
  </si>
  <si>
    <t>市立賢北國小</t>
  </si>
  <si>
    <t>市立裕文國小</t>
  </si>
  <si>
    <t>臺北市</t>
  </si>
  <si>
    <t>市立松山國小</t>
  </si>
  <si>
    <t>市立西松國小</t>
  </si>
  <si>
    <t>市立敦化國小</t>
  </si>
  <si>
    <t>市立民權國小</t>
  </si>
  <si>
    <t>市立健康國小</t>
  </si>
  <si>
    <t>市立興雅國小</t>
  </si>
  <si>
    <t>市立三興國小</t>
  </si>
  <si>
    <t>市立吳興國小</t>
  </si>
  <si>
    <t>市立福德國小</t>
  </si>
  <si>
    <t>私立復興國小</t>
  </si>
  <si>
    <t>私立立人國(中)小</t>
  </si>
  <si>
    <t>私立新民小學</t>
  </si>
  <si>
    <t>市立龍安國小</t>
  </si>
  <si>
    <t>市立幸安國小</t>
  </si>
  <si>
    <t>市立金華國小</t>
  </si>
  <si>
    <t>市立古亭國小</t>
  </si>
  <si>
    <t>市立銘傳國小</t>
  </si>
  <si>
    <t>市立長春國小</t>
  </si>
  <si>
    <t>市立大直國小</t>
  </si>
  <si>
    <t>市立大佳國小</t>
  </si>
  <si>
    <t>市立五常國小</t>
  </si>
  <si>
    <t>市立吉林國小</t>
  </si>
  <si>
    <t>市立懷生國小</t>
  </si>
  <si>
    <t>市立濱江國小</t>
  </si>
  <si>
    <t>市立螢橋國小</t>
  </si>
  <si>
    <t>市立河堤國小</t>
  </si>
  <si>
    <t>市立國語實小</t>
  </si>
  <si>
    <t>市立南門國小</t>
  </si>
  <si>
    <t>臺北市立大學附小</t>
  </si>
  <si>
    <t>市立蓬萊國小</t>
  </si>
  <si>
    <t>市立永樂國小</t>
  </si>
  <si>
    <t>市立雙蓮國小</t>
  </si>
  <si>
    <t>私立光仁小學</t>
  </si>
  <si>
    <t>市立雙園國小</t>
  </si>
  <si>
    <t>市立大理國小</t>
  </si>
  <si>
    <t>市立西園國小</t>
  </si>
  <si>
    <t>市立萬大國小</t>
  </si>
  <si>
    <t>市立華江國小</t>
  </si>
  <si>
    <t>市立老松國小</t>
  </si>
  <si>
    <t>市立福星國小</t>
  </si>
  <si>
    <t>國立政大實小</t>
  </si>
  <si>
    <t>私立靜心小學</t>
  </si>
  <si>
    <t>私立中山小學</t>
  </si>
  <si>
    <t>私立再興小學</t>
  </si>
  <si>
    <t>市立景美國小</t>
  </si>
  <si>
    <t>市立武功國小</t>
  </si>
  <si>
    <t>市立興德國小</t>
  </si>
  <si>
    <t>市立溪口國小</t>
  </si>
  <si>
    <t>市立興隆國小</t>
  </si>
  <si>
    <t>市立志清國小</t>
  </si>
  <si>
    <t>市立景興國小</t>
  </si>
  <si>
    <t>市立永建國小</t>
  </si>
  <si>
    <t>市立指南國小</t>
  </si>
  <si>
    <t>市立明道國小</t>
  </si>
  <si>
    <t>市立萬芳國小</t>
  </si>
  <si>
    <t>市立萬興國小</t>
  </si>
  <si>
    <t>市立萬福國小</t>
  </si>
  <si>
    <t>市立辛亥國小</t>
  </si>
  <si>
    <t>市立南港國小</t>
  </si>
  <si>
    <t>市立舊莊國小</t>
  </si>
  <si>
    <t>市立玉成國小</t>
  </si>
  <si>
    <t>市立成德國小</t>
  </si>
  <si>
    <t>市立胡適國小</t>
  </si>
  <si>
    <t>市立碧湖國小</t>
  </si>
  <si>
    <t>市立潭美國小</t>
  </si>
  <si>
    <t>市立東湖國小</t>
  </si>
  <si>
    <t>市立西湖國小</t>
  </si>
  <si>
    <t>市立康寧國小</t>
  </si>
  <si>
    <t>市立明湖國小</t>
  </si>
  <si>
    <t>市立麗山國小</t>
  </si>
  <si>
    <t>市立新湖國小</t>
  </si>
  <si>
    <t>市立文湖國小</t>
  </si>
  <si>
    <t>市立南湖國小</t>
  </si>
  <si>
    <t>市立麗湖國小</t>
  </si>
  <si>
    <t>私立華興小學</t>
  </si>
  <si>
    <t>市立士林國小</t>
  </si>
  <si>
    <t>市立士東國小</t>
  </si>
  <si>
    <t>市立福林國小</t>
  </si>
  <si>
    <t>市立陽明山國小</t>
  </si>
  <si>
    <t>市立社子國小</t>
  </si>
  <si>
    <t>市立雨聲國小</t>
  </si>
  <si>
    <t>市立富安國小</t>
  </si>
  <si>
    <t>市立劍潭國小</t>
  </si>
  <si>
    <t>市立溪山國小</t>
  </si>
  <si>
    <t>市立百齡國小</t>
  </si>
  <si>
    <t>市立葫蘆國小</t>
  </si>
  <si>
    <t>市立雨農國小</t>
  </si>
  <si>
    <t>市立天母國小</t>
  </si>
  <si>
    <t>市立芝山國小</t>
  </si>
  <si>
    <t>市立蘭雅國小</t>
  </si>
  <si>
    <t>市立三玉國小</t>
  </si>
  <si>
    <t>私立薇閣小學</t>
  </si>
  <si>
    <t>市立北投國小</t>
  </si>
  <si>
    <t>市立逸仙國小</t>
  </si>
  <si>
    <t>市立關渡國小</t>
  </si>
  <si>
    <t>市立湖田國小</t>
  </si>
  <si>
    <t>市立清江國小</t>
  </si>
  <si>
    <t>市立大屯國小</t>
  </si>
  <si>
    <t>市立湖山國小</t>
  </si>
  <si>
    <t>市立立農國小</t>
  </si>
  <si>
    <t>市立明德國小</t>
  </si>
  <si>
    <t>市立壽山國小</t>
  </si>
  <si>
    <t>市立舊城國小</t>
  </si>
  <si>
    <t>市立勝利國小</t>
  </si>
  <si>
    <t>市立屏山國小</t>
  </si>
  <si>
    <t>市立永清國小</t>
  </si>
  <si>
    <t>市立新上國小</t>
  </si>
  <si>
    <t>市立文府國小</t>
  </si>
  <si>
    <t>市立楠梓國小</t>
  </si>
  <si>
    <t>市立後勁國小</t>
  </si>
  <si>
    <t>市立援中國小</t>
  </si>
  <si>
    <t>市立右昌國小</t>
  </si>
  <si>
    <t>市立加昌國小</t>
  </si>
  <si>
    <t>市立楠陽國小</t>
  </si>
  <si>
    <t>市立翠屏國(中)小</t>
  </si>
  <si>
    <t>市立油廠國小</t>
  </si>
  <si>
    <t>市立三民區民族國小</t>
  </si>
  <si>
    <t>市立光武國小</t>
  </si>
  <si>
    <t>市立七賢國小</t>
  </si>
  <si>
    <t>市立苓雅區成功國小</t>
  </si>
  <si>
    <t>市立五權國小</t>
  </si>
  <si>
    <t>市立凱旋國小</t>
  </si>
  <si>
    <t>市立福康國小</t>
  </si>
  <si>
    <t>市立瑞豐國小</t>
  </si>
  <si>
    <t>市立瑞祥國小</t>
  </si>
  <si>
    <t>市立鎮昌國小</t>
  </si>
  <si>
    <t>市立佛公國小</t>
  </si>
  <si>
    <t>市立前鎮區民權國小</t>
  </si>
  <si>
    <t>市立紅毛港國小</t>
  </si>
  <si>
    <t>市立旗津國小</t>
  </si>
  <si>
    <t>市立大汕國小</t>
  </si>
  <si>
    <t>市立小港國小</t>
  </si>
  <si>
    <t>市立鳳林國小</t>
  </si>
  <si>
    <t>市立二苓國小</t>
  </si>
  <si>
    <t>市立桂林國小</t>
  </si>
  <si>
    <t>市立漢民國小</t>
  </si>
  <si>
    <t>市立華山國小</t>
  </si>
  <si>
    <t>市立港和國小</t>
  </si>
  <si>
    <t>市立鳳陽國小</t>
  </si>
  <si>
    <t>市立明義國小</t>
  </si>
  <si>
    <t>金門縣</t>
  </si>
  <si>
    <t>縣立金寧國(中)小</t>
  </si>
  <si>
    <t>縣立賢庵國小</t>
  </si>
  <si>
    <t>縣立古城國小</t>
  </si>
  <si>
    <t>縣立開瑄國小</t>
  </si>
  <si>
    <t>縣立柏村國小</t>
  </si>
  <si>
    <t>縣立多年國小</t>
  </si>
  <si>
    <t>縣立金沙國小</t>
  </si>
  <si>
    <t>縣立何浦國小</t>
  </si>
  <si>
    <t>縣立安瀾國小</t>
  </si>
  <si>
    <t>縣立述美國小</t>
  </si>
  <si>
    <t>縣立古寧國小</t>
  </si>
  <si>
    <t>縣立金鼎國小</t>
  </si>
  <si>
    <t>縣立卓環國小</t>
  </si>
  <si>
    <t>縣立上岐國小</t>
  </si>
  <si>
    <t>縣立湖埔國小</t>
  </si>
  <si>
    <t>縣立正義國小</t>
  </si>
  <si>
    <t>縣立西口國小</t>
  </si>
  <si>
    <t>連江縣</t>
  </si>
  <si>
    <t>縣立介壽國(中)小</t>
  </si>
  <si>
    <t>縣立中正國(中)小</t>
  </si>
  <si>
    <t>縣立塘岐國小</t>
  </si>
  <si>
    <t>縣立敬恆國(中)小</t>
  </si>
  <si>
    <t>縣立東莒國小</t>
  </si>
  <si>
    <t>縣立東引國(中)小</t>
  </si>
  <si>
    <t>備註</t>
  </si>
  <si>
    <t>本校學員培訓課小組長 :</t>
  </si>
  <si>
    <t xml:space="preserve">  </t>
  </si>
  <si>
    <t>電話</t>
  </si>
  <si>
    <t>03-3323123、03 332 3123</t>
  </si>
  <si>
    <t>0919-001-001、0919 001 001</t>
  </si>
  <si>
    <t>聯絡電話：</t>
  </si>
  <si>
    <t>報名場次：</t>
  </si>
  <si>
    <t>學校</t>
  </si>
  <si>
    <t>學年度：</t>
  </si>
  <si>
    <t>正確範例</t>
  </si>
  <si>
    <t>欄位填寫   說明</t>
  </si>
  <si>
    <t>033323123、28989898</t>
  </si>
  <si>
    <t>號碼的填寫,請勿填"-"或空格</t>
  </si>
  <si>
    <t>電話</t>
  </si>
  <si>
    <t>學校代碼</t>
  </si>
  <si>
    <t>011301</t>
  </si>
  <si>
    <t>011302</t>
  </si>
  <si>
    <t>011601</t>
  </si>
  <si>
    <t>011602</t>
  </si>
  <si>
    <t>011603</t>
  </si>
  <si>
    <t>011604</t>
  </si>
  <si>
    <t>011606</t>
  </si>
  <si>
    <t>014601</t>
  </si>
  <si>
    <t>014602</t>
  </si>
  <si>
    <t>014603</t>
  </si>
  <si>
    <t>014604</t>
  </si>
  <si>
    <t>014605</t>
  </si>
  <si>
    <t>014606</t>
  </si>
  <si>
    <t>014607</t>
  </si>
  <si>
    <t>014608</t>
  </si>
  <si>
    <t>014610</t>
  </si>
  <si>
    <t>014611</t>
  </si>
  <si>
    <t>014612</t>
  </si>
  <si>
    <t>014613</t>
  </si>
  <si>
    <t>014614</t>
  </si>
  <si>
    <t>014615</t>
  </si>
  <si>
    <t>014616</t>
  </si>
  <si>
    <t>014617</t>
  </si>
  <si>
    <t>014618</t>
  </si>
  <si>
    <t>014619</t>
  </si>
  <si>
    <t>014620</t>
  </si>
  <si>
    <t>014621</t>
  </si>
  <si>
    <t>014622</t>
  </si>
  <si>
    <t>014623</t>
  </si>
  <si>
    <t>014624</t>
  </si>
  <si>
    <t>014625</t>
  </si>
  <si>
    <t>014626</t>
  </si>
  <si>
    <t>014627</t>
  </si>
  <si>
    <t>014628</t>
  </si>
  <si>
    <t>014629</t>
  </si>
  <si>
    <t>014630</t>
  </si>
  <si>
    <t>014631</t>
  </si>
  <si>
    <t>014632</t>
  </si>
  <si>
    <t>014633</t>
  </si>
  <si>
    <t>014634</t>
  </si>
  <si>
    <t>014635</t>
  </si>
  <si>
    <t>014636</t>
  </si>
  <si>
    <t>014637</t>
  </si>
  <si>
    <t>014638</t>
  </si>
  <si>
    <t>014639</t>
  </si>
  <si>
    <t>014640</t>
  </si>
  <si>
    <t>014641</t>
  </si>
  <si>
    <t>014642</t>
  </si>
  <si>
    <t>014643</t>
  </si>
  <si>
    <t>014644</t>
  </si>
  <si>
    <t>014645</t>
  </si>
  <si>
    <t>014646</t>
  </si>
  <si>
    <t>014647</t>
  </si>
  <si>
    <t>014648</t>
  </si>
  <si>
    <t>014649</t>
  </si>
  <si>
    <t>014650</t>
  </si>
  <si>
    <t>014651</t>
  </si>
  <si>
    <t>014652</t>
  </si>
  <si>
    <t>014653</t>
  </si>
  <si>
    <t>014654</t>
  </si>
  <si>
    <t>014655</t>
  </si>
  <si>
    <t>014656</t>
  </si>
  <si>
    <t>014657</t>
  </si>
  <si>
    <t>014658</t>
  </si>
  <si>
    <t>014659</t>
  </si>
  <si>
    <t>014660</t>
  </si>
  <si>
    <t>014661</t>
  </si>
  <si>
    <t>014662</t>
  </si>
  <si>
    <t>014663</t>
  </si>
  <si>
    <t>014664</t>
  </si>
  <si>
    <t>014665</t>
  </si>
  <si>
    <t>014666</t>
  </si>
  <si>
    <t>014667</t>
  </si>
  <si>
    <t>014668</t>
  </si>
  <si>
    <t>014669</t>
  </si>
  <si>
    <t>014670</t>
  </si>
  <si>
    <t>014671</t>
  </si>
  <si>
    <t>014672</t>
  </si>
  <si>
    <t>014673</t>
  </si>
  <si>
    <t>014674</t>
  </si>
  <si>
    <t>014675</t>
  </si>
  <si>
    <t>014676</t>
  </si>
  <si>
    <t>014677</t>
  </si>
  <si>
    <t>014678</t>
  </si>
  <si>
    <t>014679</t>
  </si>
  <si>
    <t>014680</t>
  </si>
  <si>
    <t>014682</t>
  </si>
  <si>
    <t>014684</t>
  </si>
  <si>
    <t>014685</t>
  </si>
  <si>
    <t>014686</t>
  </si>
  <si>
    <t>014687</t>
  </si>
  <si>
    <t>014688</t>
  </si>
  <si>
    <t>014689</t>
  </si>
  <si>
    <t>014690</t>
  </si>
  <si>
    <t>014691</t>
  </si>
  <si>
    <t>014692</t>
  </si>
  <si>
    <t>014693</t>
  </si>
  <si>
    <t>014694</t>
  </si>
  <si>
    <t>014695</t>
  </si>
  <si>
    <t>014696</t>
  </si>
  <si>
    <t>014697</t>
  </si>
  <si>
    <t>014698</t>
  </si>
  <si>
    <t>014699</t>
  </si>
  <si>
    <t>014700</t>
  </si>
  <si>
    <t>014702</t>
  </si>
  <si>
    <t>014703</t>
  </si>
  <si>
    <t>014704</t>
  </si>
  <si>
    <t>014706</t>
  </si>
  <si>
    <t>014708</t>
  </si>
  <si>
    <t>014709</t>
  </si>
  <si>
    <t>014710</t>
  </si>
  <si>
    <t>014711</t>
  </si>
  <si>
    <t>014712</t>
  </si>
  <si>
    <t>014713</t>
  </si>
  <si>
    <t>014714</t>
  </si>
  <si>
    <t>014715</t>
  </si>
  <si>
    <t>014716</t>
  </si>
  <si>
    <t>014717</t>
  </si>
  <si>
    <t>014718</t>
  </si>
  <si>
    <t>014719</t>
  </si>
  <si>
    <t>014720</t>
  </si>
  <si>
    <t>014721</t>
  </si>
  <si>
    <t>014722</t>
  </si>
  <si>
    <t>014723</t>
  </si>
  <si>
    <t>014724</t>
  </si>
  <si>
    <t>014725</t>
  </si>
  <si>
    <t>014726</t>
  </si>
  <si>
    <t>014727</t>
  </si>
  <si>
    <t>014728</t>
  </si>
  <si>
    <t>014729</t>
  </si>
  <si>
    <t>014730</t>
  </si>
  <si>
    <t>014731</t>
  </si>
  <si>
    <t>014732</t>
  </si>
  <si>
    <t>014733</t>
  </si>
  <si>
    <t>014734</t>
  </si>
  <si>
    <t>014735</t>
  </si>
  <si>
    <t>014736</t>
  </si>
  <si>
    <t>014737</t>
  </si>
  <si>
    <t>014738</t>
  </si>
  <si>
    <t>014739</t>
  </si>
  <si>
    <t>014740</t>
  </si>
  <si>
    <t>014741</t>
  </si>
  <si>
    <t>014742</t>
  </si>
  <si>
    <t>014743</t>
  </si>
  <si>
    <t>014744</t>
  </si>
  <si>
    <t>014745</t>
  </si>
  <si>
    <t>014746</t>
  </si>
  <si>
    <t>014747</t>
  </si>
  <si>
    <t>014748</t>
  </si>
  <si>
    <t>014749</t>
  </si>
  <si>
    <t>014750</t>
  </si>
  <si>
    <t>014751</t>
  </si>
  <si>
    <t>014752</t>
  </si>
  <si>
    <t>014753</t>
  </si>
  <si>
    <t>014754</t>
  </si>
  <si>
    <t>014755</t>
  </si>
  <si>
    <t>014756</t>
  </si>
  <si>
    <t>014757</t>
  </si>
  <si>
    <t>014758</t>
  </si>
  <si>
    <t>014759</t>
  </si>
  <si>
    <t>014760</t>
  </si>
  <si>
    <t>014761</t>
  </si>
  <si>
    <t>014762</t>
  </si>
  <si>
    <t>014763</t>
  </si>
  <si>
    <t>014764</t>
  </si>
  <si>
    <t>014765</t>
  </si>
  <si>
    <t>014766</t>
  </si>
  <si>
    <t>014767</t>
  </si>
  <si>
    <t>014768</t>
  </si>
  <si>
    <t>014769</t>
  </si>
  <si>
    <t>014770</t>
  </si>
  <si>
    <t>014771</t>
  </si>
  <si>
    <t>014772</t>
  </si>
  <si>
    <t>014773</t>
  </si>
  <si>
    <t>014774</t>
  </si>
  <si>
    <t>014775</t>
  </si>
  <si>
    <t>014776</t>
  </si>
  <si>
    <t>014777</t>
  </si>
  <si>
    <t>014778</t>
  </si>
  <si>
    <t>014779</t>
  </si>
  <si>
    <t>014780</t>
  </si>
  <si>
    <t>014781</t>
  </si>
  <si>
    <t>014782</t>
  </si>
  <si>
    <t>014783</t>
  </si>
  <si>
    <t>014784</t>
  </si>
  <si>
    <t>014785</t>
  </si>
  <si>
    <t>014786</t>
  </si>
  <si>
    <t>014787</t>
  </si>
  <si>
    <t>014788</t>
  </si>
  <si>
    <t>014789</t>
  </si>
  <si>
    <t>014790</t>
  </si>
  <si>
    <t>014791</t>
  </si>
  <si>
    <t>014792</t>
  </si>
  <si>
    <t>014793</t>
  </si>
  <si>
    <t>014794</t>
  </si>
  <si>
    <t>014795</t>
  </si>
  <si>
    <t>014796</t>
  </si>
  <si>
    <t>014797</t>
  </si>
  <si>
    <t>014798</t>
  </si>
  <si>
    <t>014799</t>
  </si>
  <si>
    <t>014801</t>
  </si>
  <si>
    <t>014802</t>
  </si>
  <si>
    <t>014803</t>
  </si>
  <si>
    <t>014804</t>
  </si>
  <si>
    <t>014805</t>
  </si>
  <si>
    <t>014806</t>
  </si>
  <si>
    <t>014807</t>
  </si>
  <si>
    <t>014808</t>
  </si>
  <si>
    <t>014811</t>
  </si>
  <si>
    <t>014812</t>
  </si>
  <si>
    <t>014813</t>
  </si>
  <si>
    <t>014814</t>
  </si>
  <si>
    <t>014815</t>
  </si>
  <si>
    <t>014816</t>
  </si>
  <si>
    <t>014817</t>
  </si>
  <si>
    <t>021310</t>
  </si>
  <si>
    <t>031320</t>
  </si>
  <si>
    <t>034529</t>
  </si>
  <si>
    <t>081313</t>
  </si>
  <si>
    <t>110328</t>
  </si>
  <si>
    <t>121320</t>
  </si>
  <si>
    <t>151312</t>
  </si>
  <si>
    <t>171306</t>
  </si>
  <si>
    <t>180301</t>
  </si>
  <si>
    <t>191301</t>
  </si>
  <si>
    <t>191302</t>
  </si>
  <si>
    <t>211320</t>
  </si>
  <si>
    <t>400144</t>
  </si>
  <si>
    <t>521301</t>
  </si>
  <si>
    <t>521303</t>
  </si>
  <si>
    <t>521401</t>
  </si>
  <si>
    <t>580301</t>
  </si>
  <si>
    <t>LINE ID</t>
  </si>
  <si>
    <t>LINE ID</t>
  </si>
  <si>
    <t>市立石牌國小(請參照學校名稱工作表)</t>
  </si>
  <si>
    <t>請選擇學期</t>
  </si>
  <si>
    <t>請選擇學期</t>
  </si>
  <si>
    <t>108上</t>
  </si>
  <si>
    <t>108下</t>
  </si>
  <si>
    <t>109上</t>
  </si>
  <si>
    <t>109下</t>
  </si>
  <si>
    <t>110上</t>
  </si>
  <si>
    <t>110下</t>
  </si>
  <si>
    <t>111上</t>
  </si>
  <si>
    <t>111下</t>
  </si>
  <si>
    <t>112上</t>
  </si>
  <si>
    <t>112下</t>
  </si>
  <si>
    <t>113上</t>
  </si>
  <si>
    <t>113下</t>
  </si>
  <si>
    <t>114上</t>
  </si>
  <si>
    <t>114下</t>
  </si>
  <si>
    <t>115上</t>
  </si>
  <si>
    <t>115下</t>
  </si>
  <si>
    <t>116上</t>
  </si>
  <si>
    <t>116下</t>
  </si>
  <si>
    <t>117上</t>
  </si>
  <si>
    <t>117下</t>
  </si>
  <si>
    <t>118上</t>
  </si>
  <si>
    <t>118下</t>
  </si>
  <si>
    <t>119上</t>
  </si>
  <si>
    <t>119下</t>
  </si>
  <si>
    <t>120上</t>
  </si>
  <si>
    <t>120下</t>
  </si>
  <si>
    <t>121上</t>
  </si>
  <si>
    <t>121下</t>
  </si>
  <si>
    <t>122上</t>
  </si>
  <si>
    <t>122下</t>
  </si>
  <si>
    <t>學期</t>
  </si>
  <si>
    <r>
      <t>聯絡人</t>
    </r>
    <r>
      <rPr>
        <b/>
        <sz val="11"/>
        <color indexed="8"/>
        <rFont val="Microsoft JhengHei Light"/>
        <family val="2"/>
      </rPr>
      <t>：</t>
    </r>
  </si>
  <si>
    <t>1.號碼請勿填上"-"符號或空格
2.大台北地區以外請加上區碼</t>
  </si>
  <si>
    <r>
      <t>備註：報名資料填寫完畢後，請以電子檔傳 E-mail:</t>
    </r>
    <r>
      <rPr>
        <b/>
        <sz val="10"/>
        <color indexed="47"/>
        <rFont val="Microsoft JhengHei Light"/>
        <family val="2"/>
      </rPr>
      <t xml:space="preserve"> eqhappiness@gmail.com</t>
    </r>
    <r>
      <rPr>
        <b/>
        <sz val="10"/>
        <color indexed="9"/>
        <rFont val="Microsoft JhengHei Light"/>
        <family val="2"/>
      </rPr>
      <t>，填寫若有疑問請電洽(02)2893-1512 祕書部。</t>
    </r>
  </si>
  <si>
    <t>地區</t>
  </si>
  <si>
    <t>東區</t>
  </si>
  <si>
    <t>西區</t>
  </si>
  <si>
    <t>南區</t>
  </si>
  <si>
    <t>北區</t>
  </si>
  <si>
    <t>中區</t>
  </si>
  <si>
    <t>新北區</t>
  </si>
  <si>
    <t>桃園區</t>
  </si>
  <si>
    <t>彰化區</t>
  </si>
  <si>
    <t>新竹市區</t>
  </si>
  <si>
    <t>竹北區</t>
  </si>
  <si>
    <t>嘉義區</t>
  </si>
  <si>
    <t>台南區</t>
  </si>
  <si>
    <t>請選擇地區</t>
  </si>
  <si>
    <t>請選擇地區</t>
  </si>
  <si>
    <t>①各窗口為學員報名前，請先和對方核對過基本資料，以減少資料錯誤發生，影響學員的權益。
②*請注意：連絡電話、手機、E-mail至少需填一項才算完成報名</t>
  </si>
  <si>
    <t>縣市代碼</t>
  </si>
  <si>
    <t>縣市名稱</t>
  </si>
  <si>
    <t>65</t>
  </si>
  <si>
    <t>私立淡江高中附設國小</t>
  </si>
  <si>
    <t>私立康橋高中附設國小</t>
  </si>
  <si>
    <t>011307</t>
  </si>
  <si>
    <t>新北市裕德高級中等學校附設國小</t>
  </si>
  <si>
    <t>011330</t>
  </si>
  <si>
    <t>新北市林口康橋高中附設國小</t>
  </si>
  <si>
    <t>65</t>
  </si>
  <si>
    <t>私立信賢種籽親子實小</t>
  </si>
  <si>
    <t>013601</t>
  </si>
  <si>
    <t>市立北大國小</t>
  </si>
  <si>
    <t>013602</t>
  </si>
  <si>
    <t>市立新林國小</t>
  </si>
  <si>
    <t>市立烏來國(中)小</t>
  </si>
  <si>
    <t>市立蘆洲國小</t>
  </si>
  <si>
    <t>014809</t>
  </si>
  <si>
    <t>市立豐珠國(中)小</t>
  </si>
  <si>
    <t>市立龍埔國小</t>
  </si>
  <si>
    <t>10002</t>
  </si>
  <si>
    <t>私立中道高中附設國小</t>
  </si>
  <si>
    <t>024325</t>
  </si>
  <si>
    <t>縣立慈心華德福實中附設國小</t>
  </si>
  <si>
    <t>68</t>
  </si>
  <si>
    <t>桃園市</t>
  </si>
  <si>
    <t>桃園市新興高中附設國小</t>
  </si>
  <si>
    <t>031326</t>
  </si>
  <si>
    <t>私立大華高中附設國小</t>
  </si>
  <si>
    <t>市立仁美國中附設國小</t>
  </si>
  <si>
    <t>市立桃園國小</t>
  </si>
  <si>
    <t>68</t>
  </si>
  <si>
    <t>市立中埔國小</t>
  </si>
  <si>
    <t>市立會稽國小</t>
  </si>
  <si>
    <t>市立南崁國小</t>
  </si>
  <si>
    <t>市立公埔國小</t>
  </si>
  <si>
    <t>市立蘆竹國小</t>
  </si>
  <si>
    <t>市立外社國小</t>
  </si>
  <si>
    <t>市立頂社國小</t>
  </si>
  <si>
    <t>市立海湖國小</t>
  </si>
  <si>
    <t>市立山腳國小</t>
  </si>
  <si>
    <t>市立大園國小</t>
  </si>
  <si>
    <t>市立圳頭國小</t>
  </si>
  <si>
    <t>市立內海國小</t>
  </si>
  <si>
    <t>市立溪海國小</t>
  </si>
  <si>
    <t>市立潮音國小</t>
  </si>
  <si>
    <t>市立果林國小</t>
  </si>
  <si>
    <t>市立后厝國小</t>
  </si>
  <si>
    <t>市立埔心國小</t>
  </si>
  <si>
    <t>市立陳康國小</t>
  </si>
  <si>
    <t>市立福源國小</t>
  </si>
  <si>
    <t>市立大崗國小</t>
  </si>
  <si>
    <t>市立龍壽國小</t>
  </si>
  <si>
    <t>市立新路國小</t>
  </si>
  <si>
    <t>市立樂善國小</t>
  </si>
  <si>
    <t>市立八德國小</t>
  </si>
  <si>
    <t>市立霄裡國小</t>
  </si>
  <si>
    <t>市立茄苳國小</t>
  </si>
  <si>
    <t>市立大溪國小</t>
  </si>
  <si>
    <t>市立美華國小</t>
  </si>
  <si>
    <t>市立內柵國小</t>
  </si>
  <si>
    <t>市立百吉國小</t>
  </si>
  <si>
    <t>市立員樹林國小</t>
  </si>
  <si>
    <t>市立仁善國小</t>
  </si>
  <si>
    <t>市立僑愛國小</t>
  </si>
  <si>
    <t>市立南興國小</t>
  </si>
  <si>
    <t>市立中壢國小</t>
  </si>
  <si>
    <t>市立中平國小</t>
  </si>
  <si>
    <t>市立新明國小</t>
  </si>
  <si>
    <t>市立芭里國小</t>
  </si>
  <si>
    <t>市立新街國小</t>
  </si>
  <si>
    <t>市立普仁國小</t>
  </si>
  <si>
    <t>市立富台國小</t>
  </si>
  <si>
    <t>市立青埔國小</t>
  </si>
  <si>
    <t>市立內壢國小</t>
  </si>
  <si>
    <t>市立大崙國小</t>
  </si>
  <si>
    <t>市立山東國小</t>
  </si>
  <si>
    <t>市立自立國小</t>
  </si>
  <si>
    <t>市立龍岡國小</t>
  </si>
  <si>
    <t>市立內定國小</t>
  </si>
  <si>
    <t>市立宋屋國小</t>
  </si>
  <si>
    <t>市立新勢國小</t>
  </si>
  <si>
    <t>市立忠貞國小</t>
  </si>
  <si>
    <t>市立山豐國小</t>
  </si>
  <si>
    <t>市立復旦國小</t>
  </si>
  <si>
    <t>市立楊梅國小</t>
  </si>
  <si>
    <t>市立上田國小</t>
  </si>
  <si>
    <t>市立富岡國小</t>
  </si>
  <si>
    <t>市立瑞原國小</t>
  </si>
  <si>
    <t>市立上湖國小</t>
  </si>
  <si>
    <t>市立瑞埔國小</t>
  </si>
  <si>
    <t>市立高榮國小</t>
  </si>
  <si>
    <t>市立瑞梅國小</t>
  </si>
  <si>
    <t>市立新屋國小</t>
  </si>
  <si>
    <t>市立啟文國小</t>
  </si>
  <si>
    <t>市立頭洲國小</t>
  </si>
  <si>
    <t>市立笨港國小</t>
  </si>
  <si>
    <t>市立北湖國小</t>
  </si>
  <si>
    <t>市立大坡國小</t>
  </si>
  <si>
    <t>市立蚵間國小</t>
  </si>
  <si>
    <t>市立埔頂國小</t>
  </si>
  <si>
    <t>市立保生國小</t>
  </si>
  <si>
    <t>市立新坡國小</t>
  </si>
  <si>
    <t>市立崙坪國小</t>
  </si>
  <si>
    <t>市立上大國小</t>
  </si>
  <si>
    <t>市立育仁國小</t>
  </si>
  <si>
    <t>市立草漯國小</t>
  </si>
  <si>
    <t>市立富林國小</t>
  </si>
  <si>
    <t>市立德龍國小</t>
  </si>
  <si>
    <t>市立潛龍國小</t>
  </si>
  <si>
    <t>市立高原國小</t>
  </si>
  <si>
    <t>市立龍源國小</t>
  </si>
  <si>
    <t>市立武漢國小</t>
  </si>
  <si>
    <t>市立義盛國小</t>
  </si>
  <si>
    <t>市立霞雲國小</t>
  </si>
  <si>
    <t>市立奎輝國小</t>
  </si>
  <si>
    <t>市立高義國小</t>
  </si>
  <si>
    <t>市立羅浮國小</t>
  </si>
  <si>
    <t>市立巴崚國小</t>
  </si>
  <si>
    <t>市立東安國小</t>
  </si>
  <si>
    <t>市立青溪國小</t>
  </si>
  <si>
    <t>市立錦興國小</t>
  </si>
  <si>
    <t>市立興國國小</t>
  </si>
  <si>
    <t>市立華勛國小</t>
  </si>
  <si>
    <t>市立同安國小</t>
  </si>
  <si>
    <t>市立楊明國小</t>
  </si>
  <si>
    <t>市立祥安國小</t>
  </si>
  <si>
    <t>市立迴龍國(中)小</t>
  </si>
  <si>
    <t>市立龍星國小</t>
  </si>
  <si>
    <t>市立大有國小</t>
  </si>
  <si>
    <t>市立幸福國小</t>
  </si>
  <si>
    <t>市立慈文國小</t>
  </si>
  <si>
    <t>市立大業國小</t>
  </si>
  <si>
    <t>市立同德國小</t>
  </si>
  <si>
    <t>市立光明國小</t>
  </si>
  <si>
    <t>市立田心國小</t>
  </si>
  <si>
    <t>市立忠福國小</t>
  </si>
  <si>
    <t>市立平興國小</t>
  </si>
  <si>
    <t>市立義興國小</t>
  </si>
  <si>
    <t>市立瑞塘國小</t>
  </si>
  <si>
    <t>市立三坑國小</t>
  </si>
  <si>
    <t>市立楓樹國小</t>
  </si>
  <si>
    <t>市立楊心國小</t>
  </si>
  <si>
    <t>市立南美國小</t>
  </si>
  <si>
    <t>市立中原國小</t>
  </si>
  <si>
    <t>市立元生國小</t>
  </si>
  <si>
    <t>市立新榮國小</t>
  </si>
  <si>
    <t>市立楊光國(中)小</t>
  </si>
  <si>
    <t>市立快樂國小</t>
  </si>
  <si>
    <t>市立文欣國小</t>
  </si>
  <si>
    <t>市立雙龍國小</t>
  </si>
  <si>
    <t>市立長庚國小</t>
  </si>
  <si>
    <t>10004</t>
  </si>
  <si>
    <t>縣立北平華德福實驗學校(國小)</t>
  </si>
  <si>
    <t>縣立安興國小</t>
  </si>
  <si>
    <t>10005</t>
  </si>
  <si>
    <t>051307</t>
  </si>
  <si>
    <t>私立全人實驗高中附設國小</t>
  </si>
  <si>
    <t>縣立新港國(中)小</t>
  </si>
  <si>
    <t>66</t>
  </si>
  <si>
    <t>061322</t>
  </si>
  <si>
    <t>華德福大地實驗學校附設國小</t>
  </si>
  <si>
    <t>66</t>
  </si>
  <si>
    <t>市立善水國(中)小</t>
  </si>
  <si>
    <t>市立霧峰區光正國小</t>
  </si>
  <si>
    <t>市立博屋瑪國小</t>
  </si>
  <si>
    <t>市立槺榔國小</t>
  </si>
  <si>
    <t>10007</t>
  </si>
  <si>
    <t>縣立原斗國(中)小</t>
  </si>
  <si>
    <t>10008</t>
  </si>
  <si>
    <t>私立弘明實驗高中附設國小</t>
  </si>
  <si>
    <t>縣立都達國小</t>
  </si>
  <si>
    <t>10009</t>
  </si>
  <si>
    <t>縣立古坑國(中)小</t>
  </si>
  <si>
    <t>縣立樟湖生態國(中)小</t>
  </si>
  <si>
    <t>縣立山峰華德福實小</t>
  </si>
  <si>
    <t>縣立拯民國小</t>
  </si>
  <si>
    <t>10010</t>
  </si>
  <si>
    <t>縣立大埔國(中)小</t>
  </si>
  <si>
    <t>縣立豐山實驗國(中)小</t>
  </si>
  <si>
    <t>67</t>
  </si>
  <si>
    <t>國立南科國際實驗高中附設國小</t>
  </si>
  <si>
    <t>市立虎山實驗小學</t>
  </si>
  <si>
    <t>市立文和實驗小學</t>
  </si>
  <si>
    <t>市立口埤實驗小學</t>
  </si>
  <si>
    <t>市立光復生態實驗小學</t>
  </si>
  <si>
    <t>市立南梓實驗小學</t>
  </si>
  <si>
    <t>市立坔頭港國小</t>
  </si>
  <si>
    <t>64</t>
  </si>
  <si>
    <t>私立義大國際高中附設國小</t>
  </si>
  <si>
    <t>121502</t>
  </si>
  <si>
    <t>私立光禾華德福實驗學校附設國小</t>
  </si>
  <si>
    <t>市立巴楠花部落小學</t>
  </si>
  <si>
    <t>10013</t>
  </si>
  <si>
    <t>國立屏東大學實小</t>
  </si>
  <si>
    <t>私立崇華國小</t>
  </si>
  <si>
    <t>縣立大路關國(中)小</t>
  </si>
  <si>
    <t>縣立地磨兒國小</t>
  </si>
  <si>
    <t>縣立瓦磘國小</t>
  </si>
  <si>
    <t>10014</t>
  </si>
  <si>
    <t>國立臺東大學附小</t>
  </si>
  <si>
    <t>141301</t>
  </si>
  <si>
    <t>臺東縣均一高中附設國小</t>
  </si>
  <si>
    <t>縣立土坂國小</t>
  </si>
  <si>
    <t>縣立臺坂國小</t>
  </si>
  <si>
    <t>10015</t>
  </si>
  <si>
    <t>國立東華大學附設實小</t>
  </si>
  <si>
    <t>財團法人慈濟大學附中附設國小</t>
  </si>
  <si>
    <t>10016</t>
  </si>
  <si>
    <t>10017</t>
  </si>
  <si>
    <t>私立二信高中附設國小</t>
  </si>
  <si>
    <t>10017</t>
  </si>
  <si>
    <t>10018</t>
  </si>
  <si>
    <t>國立科學工業園區實驗高中附設國小</t>
  </si>
  <si>
    <t>國立清華大學附小</t>
  </si>
  <si>
    <t>私立新竹市康橋國(中)小</t>
  </si>
  <si>
    <t>市立華德福實驗國小</t>
  </si>
  <si>
    <t>市立關埔國小</t>
  </si>
  <si>
    <t>國立臺中教大附小</t>
  </si>
  <si>
    <t>私立東大附中附設國小</t>
  </si>
  <si>
    <t>私立葳格高中附設國小</t>
  </si>
  <si>
    <t>191315</t>
  </si>
  <si>
    <t>私立磊川華德福實驗教育學校附設國小</t>
  </si>
  <si>
    <t>私立麗喆國(中)小</t>
  </si>
  <si>
    <t>市立北屯區大坑國小</t>
  </si>
  <si>
    <t>市立東海國小</t>
  </si>
  <si>
    <t>10020</t>
  </si>
  <si>
    <t>財團法人慈濟高中附設國小</t>
  </si>
  <si>
    <t>市立志開實驗小學</t>
  </si>
  <si>
    <t>市立西門實驗小學</t>
  </si>
  <si>
    <t>63</t>
  </si>
  <si>
    <t>國立臺北教大實小</t>
  </si>
  <si>
    <t>市立和平實驗國小</t>
  </si>
  <si>
    <t>市立大龍國小</t>
  </si>
  <si>
    <t>市立博嘉實驗國小</t>
  </si>
  <si>
    <t>國立臺灣戲曲學院附設國小</t>
  </si>
  <si>
    <t>421303</t>
  </si>
  <si>
    <t>臺北市私立奎山實驗高級中學附設國小</t>
  </si>
  <si>
    <t>市立泉源實驗國小</t>
  </si>
  <si>
    <t>市立鹽埕國小　</t>
  </si>
  <si>
    <t>市立鹽埕區忠孝國小　</t>
  </si>
  <si>
    <t>市立光榮國小　</t>
  </si>
  <si>
    <t>私立明誠高中附設國小</t>
  </si>
  <si>
    <t>私立大榮高中附設國小</t>
  </si>
  <si>
    <t>私立中華藝校附設國小</t>
  </si>
  <si>
    <t>市立鼓山區鼓山國小　</t>
  </si>
  <si>
    <t>市立鼓岩國小　</t>
  </si>
  <si>
    <t>市立內惟國小　</t>
  </si>
  <si>
    <t>市立鼓山區中山國小　</t>
  </si>
  <si>
    <t>市立壽山國小　</t>
  </si>
  <si>
    <t>市立龍華國小　</t>
  </si>
  <si>
    <t>市立九如國小　</t>
  </si>
  <si>
    <t>市立左營國小　</t>
  </si>
  <si>
    <t>551303</t>
  </si>
  <si>
    <t>南海月光實驗學校附設國小</t>
  </si>
  <si>
    <t>市立三民國小　</t>
  </si>
  <si>
    <t>市立鼎金國小　</t>
  </si>
  <si>
    <t>市立愛國國小　</t>
  </si>
  <si>
    <t>市立十全國小　</t>
  </si>
  <si>
    <t>市立正興國小　</t>
  </si>
  <si>
    <t>市立博愛國小　</t>
  </si>
  <si>
    <t>市立獅湖國小　</t>
  </si>
  <si>
    <t>市立河濱國小　</t>
  </si>
  <si>
    <t>市立新興區新興國小　</t>
  </si>
  <si>
    <t>市立大同國小　</t>
  </si>
  <si>
    <t>市立信義國小　</t>
  </si>
  <si>
    <t>市立前金國小　</t>
  </si>
  <si>
    <t>市立建國國小　</t>
  </si>
  <si>
    <t>國立高師大附中附設國小</t>
  </si>
  <si>
    <t>市立苓洲國小　</t>
  </si>
  <si>
    <t>市立五權國小　</t>
  </si>
  <si>
    <t>市立四維國小　</t>
  </si>
  <si>
    <t>市立福東國小　</t>
  </si>
  <si>
    <t>市立苓雅區中正國小　</t>
  </si>
  <si>
    <t>市立前鎮國小　</t>
  </si>
  <si>
    <t>市立獅甲國小　</t>
  </si>
  <si>
    <t>市立仁愛國小　</t>
  </si>
  <si>
    <t>市立樂群國小　</t>
  </si>
  <si>
    <t>市立愛群國小　</t>
  </si>
  <si>
    <t>市立復興國小　</t>
  </si>
  <si>
    <t>市立瑞豐國小　</t>
  </si>
  <si>
    <t>市立明正國小　</t>
  </si>
  <si>
    <t>市立光華國小　</t>
  </si>
  <si>
    <t>09020</t>
  </si>
  <si>
    <t>09007</t>
  </si>
  <si>
    <r>
      <t>未免影響您的權益，請填寫</t>
    </r>
    <r>
      <rPr>
        <b/>
        <sz val="9"/>
        <color indexed="10"/>
        <rFont val="微軟正黑體"/>
        <family val="2"/>
      </rPr>
      <t>「身分證上的姓名」</t>
    </r>
  </si>
  <si>
    <r>
      <t>請以</t>
    </r>
    <r>
      <rPr>
        <sz val="9"/>
        <color indexed="10"/>
        <rFont val="微軟正黑體"/>
        <family val="2"/>
      </rPr>
      <t>小寫</t>
    </r>
    <r>
      <rPr>
        <sz val="9"/>
        <color indexed="8"/>
        <rFont val="微軟正黑體"/>
        <family val="2"/>
      </rPr>
      <t>輸入，並勿輸入空格</t>
    </r>
  </si>
  <si>
    <t>序號</t>
  </si>
  <si>
    <t>清單</t>
  </si>
  <si>
    <t>關鍵字搜尋學校→</t>
  </si>
  <si>
    <t>①請於黃色框中，輸入學校關鍵字。</t>
  </si>
  <si>
    <t xml:space="preserve">
②滑鼠點選黃色框右側下拉▼(三角形)，
選擇您欲填寫的學校</t>
  </si>
  <si>
    <t>③黃色框中的學校名稱，貼於報名表中</t>
  </si>
  <si>
    <t>A.</t>
  </si>
  <si>
    <t>B.</t>
  </si>
  <si>
    <r>
      <t>1.孩子就讀學校或就近可入班學校
2.可於"</t>
    </r>
    <r>
      <rPr>
        <b/>
        <u val="single"/>
        <sz val="12"/>
        <color indexed="10"/>
        <rFont val="微軟正黑體"/>
        <family val="2"/>
      </rPr>
      <t>學校名稱</t>
    </r>
    <r>
      <rPr>
        <b/>
        <u val="single"/>
        <sz val="9"/>
        <rFont val="微軟正黑體"/>
        <family val="2"/>
      </rPr>
      <t>"工作表查詢後填入</t>
    </r>
  </si>
  <si>
    <t>報名前，請學員詳閱官網，當期簡章相關辦法。http://www.happinessvillage.org/</t>
  </si>
  <si>
    <t>如果您excel的版本無法使用「A.關鍵字搜尋」亦可用
「篩選」或按CTRL+F「搜尋」功能尋找學校</t>
  </si>
  <si>
    <t>*必填</t>
  </si>
  <si>
    <t>如果無作用，可能自動計算功能未開啟，請按F9來進行計算。</t>
  </si>
  <si>
    <t>Google帳號(必填)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</si>
</sst>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106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1"/>
      <color indexed="8"/>
      <name val="Microsoft JhengHei Light"/>
      <family val="2"/>
    </font>
    <font>
      <b/>
      <sz val="10"/>
      <color indexed="9"/>
      <name val="Microsoft JhengHei Light"/>
      <family val="2"/>
    </font>
    <font>
      <sz val="12"/>
      <name val="Microsoft JhengHei Light"/>
      <family val="2"/>
    </font>
    <font>
      <b/>
      <sz val="10"/>
      <color indexed="47"/>
      <name val="Microsoft JhengHei Light"/>
      <family val="2"/>
    </font>
    <font>
      <b/>
      <sz val="9"/>
      <color indexed="10"/>
      <name val="微軟正黑體"/>
      <family val="2"/>
    </font>
    <font>
      <sz val="9"/>
      <color indexed="8"/>
      <name val="微軟正黑體"/>
      <family val="2"/>
    </font>
    <font>
      <sz val="9"/>
      <color indexed="10"/>
      <name val="微軟正黑體"/>
      <family val="2"/>
    </font>
    <font>
      <sz val="9"/>
      <name val="微軟正黑體"/>
      <family val="2"/>
    </font>
    <font>
      <b/>
      <u val="single"/>
      <sz val="9"/>
      <name val="微軟正黑體"/>
      <family val="2"/>
    </font>
    <font>
      <b/>
      <u val="single"/>
      <sz val="12"/>
      <color indexed="10"/>
      <name val="微軟正黑體"/>
      <family val="2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30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Microsoft JhengHei Light"/>
      <family val="2"/>
    </font>
    <font>
      <sz val="12"/>
      <color indexed="8"/>
      <name val="Microsoft JhengHei Light"/>
      <family val="2"/>
    </font>
    <font>
      <sz val="14"/>
      <color indexed="8"/>
      <name val="Microsoft JhengHei Light"/>
      <family val="2"/>
    </font>
    <font>
      <b/>
      <sz val="12"/>
      <color indexed="8"/>
      <name val="Microsoft JhengHei Light"/>
      <family val="2"/>
    </font>
    <font>
      <b/>
      <sz val="12"/>
      <color indexed="23"/>
      <name val="Microsoft JhengHei Light"/>
      <family val="2"/>
    </font>
    <font>
      <b/>
      <sz val="14"/>
      <color indexed="8"/>
      <name val="Microsoft JhengHei Light"/>
      <family val="2"/>
    </font>
    <font>
      <sz val="12"/>
      <color indexed="9"/>
      <name val="Microsoft JhengHei Light"/>
      <family val="2"/>
    </font>
    <font>
      <b/>
      <strike/>
      <sz val="10"/>
      <color indexed="23"/>
      <name val="Microsoft JhengHei Light"/>
      <family val="2"/>
    </font>
    <font>
      <b/>
      <strike/>
      <sz val="9"/>
      <color indexed="23"/>
      <name val="Microsoft JhengHei Light"/>
      <family val="2"/>
    </font>
    <font>
      <b/>
      <strike/>
      <sz val="12"/>
      <color indexed="23"/>
      <name val="Microsoft JhengHei Light"/>
      <family val="2"/>
    </font>
    <font>
      <b/>
      <sz val="12"/>
      <color indexed="49"/>
      <name val="Microsoft JhengHei Light"/>
      <family val="2"/>
    </font>
    <font>
      <sz val="12"/>
      <color indexed="49"/>
      <name val="Microsoft JhengHei Light"/>
      <family val="2"/>
    </font>
    <font>
      <b/>
      <sz val="12"/>
      <color indexed="10"/>
      <name val="Microsoft JhengHei Light"/>
      <family val="2"/>
    </font>
    <font>
      <b/>
      <u val="single"/>
      <sz val="12"/>
      <color indexed="8"/>
      <name val="Microsoft JhengHei Light"/>
      <family val="2"/>
    </font>
    <font>
      <b/>
      <sz val="8"/>
      <color indexed="8"/>
      <name val="Microsoft JhengHei Light"/>
      <family val="2"/>
    </font>
    <font>
      <b/>
      <sz val="9"/>
      <color indexed="8"/>
      <name val="微軟正黑體"/>
      <family val="2"/>
    </font>
    <font>
      <b/>
      <sz val="12"/>
      <color indexed="8"/>
      <name val="微軟正黑體"/>
      <family val="2"/>
    </font>
    <font>
      <b/>
      <sz val="10"/>
      <color indexed="8"/>
      <name val="微軟正黑體"/>
      <family val="2"/>
    </font>
    <font>
      <sz val="10"/>
      <color indexed="8"/>
      <name val="Microsoft JhengHei Light"/>
      <family val="2"/>
    </font>
    <font>
      <sz val="12"/>
      <color indexed="8"/>
      <name val="微軟正黑體"/>
      <family val="2"/>
    </font>
    <font>
      <sz val="11"/>
      <color indexed="8"/>
      <name val="微軟正黑體"/>
      <family val="2"/>
    </font>
    <font>
      <b/>
      <sz val="10"/>
      <color indexed="10"/>
      <name val="Microsoft JhengHei Light"/>
      <family val="2"/>
    </font>
    <font>
      <b/>
      <sz val="16"/>
      <color indexed="8"/>
      <name val="Microsoft JhengHei Light"/>
      <family val="2"/>
    </font>
    <font>
      <b/>
      <u val="single"/>
      <sz val="12"/>
      <color indexed="30"/>
      <name val="微軟正黑體"/>
      <family val="2"/>
    </font>
    <font>
      <b/>
      <sz val="15"/>
      <color indexed="9"/>
      <name val="微軟正黑體"/>
      <family val="2"/>
    </font>
    <font>
      <sz val="9"/>
      <name val="Microsoft JhengHei UI"/>
      <family val="2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6"/>
      <color theme="1"/>
      <name val="Microsoft JhengHei Light"/>
      <family val="2"/>
    </font>
    <font>
      <sz val="12"/>
      <color theme="1"/>
      <name val="Microsoft JhengHei Light"/>
      <family val="2"/>
    </font>
    <font>
      <sz val="14"/>
      <color theme="1"/>
      <name val="Microsoft JhengHei Light"/>
      <family val="2"/>
    </font>
    <font>
      <b/>
      <sz val="11"/>
      <color theme="1"/>
      <name val="Microsoft JhengHei Light"/>
      <family val="2"/>
    </font>
    <font>
      <b/>
      <sz val="12"/>
      <color theme="1"/>
      <name val="Microsoft JhengHei Light"/>
      <family val="2"/>
    </font>
    <font>
      <b/>
      <sz val="12"/>
      <color theme="2" tint="-0.4999699890613556"/>
      <name val="Microsoft JhengHei Light"/>
      <family val="2"/>
    </font>
    <font>
      <b/>
      <sz val="14"/>
      <color theme="1"/>
      <name val="Microsoft JhengHei Light"/>
      <family val="2"/>
    </font>
    <font>
      <b/>
      <sz val="10"/>
      <color theme="0"/>
      <name val="Microsoft JhengHei Light"/>
      <family val="2"/>
    </font>
    <font>
      <sz val="12"/>
      <color theme="0"/>
      <name val="Microsoft JhengHei Light"/>
      <family val="2"/>
    </font>
    <font>
      <b/>
      <strike/>
      <sz val="10"/>
      <color theme="2" tint="-0.4999699890613556"/>
      <name val="Microsoft JhengHei Light"/>
      <family val="2"/>
    </font>
    <font>
      <b/>
      <strike/>
      <sz val="9"/>
      <color theme="2" tint="-0.4999699890613556"/>
      <name val="Microsoft JhengHei Light"/>
      <family val="2"/>
    </font>
    <font>
      <b/>
      <strike/>
      <sz val="12"/>
      <color theme="2" tint="-0.4999699890613556"/>
      <name val="Microsoft JhengHei Light"/>
      <family val="2"/>
    </font>
    <font>
      <b/>
      <sz val="12"/>
      <color theme="4" tint="-0.24997000396251678"/>
      <name val="Microsoft JhengHei Light"/>
      <family val="2"/>
    </font>
    <font>
      <sz val="12"/>
      <color theme="4" tint="-0.24997000396251678"/>
      <name val="Microsoft JhengHei Light"/>
      <family val="2"/>
    </font>
    <font>
      <b/>
      <sz val="12"/>
      <color rgb="FFFF0000"/>
      <name val="Microsoft JhengHei Light"/>
      <family val="2"/>
    </font>
    <font>
      <b/>
      <sz val="12"/>
      <color theme="1" tint="0.04998999834060669"/>
      <name val="Microsoft JhengHei Light"/>
      <family val="2"/>
    </font>
    <font>
      <b/>
      <u val="single"/>
      <sz val="12"/>
      <color theme="1" tint="0.04998999834060669"/>
      <name val="Microsoft JhengHei Light"/>
      <family val="2"/>
    </font>
    <font>
      <b/>
      <sz val="8"/>
      <color theme="1" tint="0.04998999834060669"/>
      <name val="Microsoft JhengHei Light"/>
      <family val="2"/>
    </font>
    <font>
      <b/>
      <sz val="9"/>
      <color theme="1" tint="0.04998999834060669"/>
      <name val="微軟正黑體"/>
      <family val="2"/>
    </font>
    <font>
      <sz val="9"/>
      <color theme="1" tint="0.04998999834060669"/>
      <name val="微軟正黑體"/>
      <family val="2"/>
    </font>
    <font>
      <b/>
      <sz val="12"/>
      <color theme="1" tint="0.04998999834060669"/>
      <name val="微軟正黑體"/>
      <family val="2"/>
    </font>
    <font>
      <b/>
      <sz val="12"/>
      <color theme="1"/>
      <name val="微軟正黑體"/>
      <family val="2"/>
    </font>
    <font>
      <b/>
      <sz val="10"/>
      <color theme="1" tint="0.04998999834060669"/>
      <name val="微軟正黑體"/>
      <family val="2"/>
    </font>
    <font>
      <sz val="10"/>
      <color rgb="FF000000"/>
      <name val="Microsoft JhengHei Light"/>
      <family val="2"/>
    </font>
    <font>
      <sz val="12"/>
      <color theme="1"/>
      <name val="微軟正黑體"/>
      <family val="2"/>
    </font>
    <font>
      <sz val="11"/>
      <color theme="1"/>
      <name val="微軟正黑體"/>
      <family val="2"/>
    </font>
    <font>
      <b/>
      <sz val="10"/>
      <color rgb="FFFF0000"/>
      <name val="Microsoft JhengHei Light"/>
      <family val="2"/>
    </font>
    <font>
      <b/>
      <sz val="16"/>
      <color theme="1"/>
      <name val="Microsoft JhengHei Light"/>
      <family val="2"/>
    </font>
    <font>
      <b/>
      <sz val="9"/>
      <color rgb="FFFF0000"/>
      <name val="微軟正黑體"/>
      <family val="2"/>
    </font>
    <font>
      <b/>
      <u val="single"/>
      <sz val="12"/>
      <color theme="10"/>
      <name val="微軟正黑體"/>
      <family val="2"/>
    </font>
    <font>
      <b/>
      <sz val="15"/>
      <color theme="0"/>
      <name val="微軟正黑體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9FCD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2D7F6D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thin"/>
    </border>
    <border>
      <left/>
      <right/>
      <top/>
      <bottom style="thin"/>
    </border>
    <border>
      <left style="thin">
        <color theme="9" tint="-0.24993999302387238"/>
      </left>
      <right style="thin">
        <color theme="9" tint="-0.24993999302387238"/>
      </right>
      <top style="thin">
        <color theme="9" tint="-0.24993999302387238"/>
      </top>
      <bottom/>
    </border>
    <border>
      <left style="thin">
        <color theme="9" tint="-0.24993999302387238"/>
      </left>
      <right>
        <color indexed="63"/>
      </right>
      <top style="thin">
        <color theme="9" tint="-0.24993999302387238"/>
      </top>
      <bottom/>
    </border>
    <border>
      <left style="thin">
        <color theme="9" tint="-0.24993999302387238"/>
      </left>
      <right style="thick">
        <color theme="9" tint="-0.24993999302387238"/>
      </right>
      <top style="thin">
        <color theme="9" tint="-0.24993999302387238"/>
      </top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>
        <color theme="9" tint="-0.24993999302387238"/>
      </left>
      <right style="thick">
        <color theme="9" tint="-0.24993999302387238"/>
      </right>
      <top style="thin">
        <color theme="9" tint="-0.24993999302387238"/>
      </top>
      <bottom style="thin">
        <color theme="9" tint="-0.24993999302387238"/>
      </bottom>
    </border>
    <border>
      <left style="thin">
        <color theme="9" tint="-0.24993999302387238"/>
      </left>
      <right>
        <color indexed="63"/>
      </right>
      <top style="thin">
        <color theme="9" tint="-0.24993999302387238"/>
      </top>
      <bottom style="thin">
        <color theme="9" tint="-0.24993999302387238"/>
      </bottom>
    </border>
    <border>
      <left style="thin">
        <color theme="9" tint="-0.24993999302387238"/>
      </left>
      <right style="thin">
        <color theme="9" tint="-0.24993999302387238"/>
      </right>
      <top style="thin">
        <color theme="9" tint="-0.24993999302387238"/>
      </top>
      <bottom style="thin">
        <color theme="9" tint="-0.24993999302387238"/>
      </bottom>
    </border>
    <border>
      <left style="thin">
        <color theme="9" tint="-0.24993999302387238"/>
      </left>
      <right style="thin">
        <color theme="9" tint="-0.24993999302387238"/>
      </right>
      <top style="thick">
        <color theme="9" tint="-0.24993999302387238"/>
      </top>
      <bottom style="thin">
        <color theme="9" tint="-0.24993999302387238"/>
      </bottom>
    </border>
    <border>
      <left style="thin">
        <color theme="9" tint="-0.24993999302387238"/>
      </left>
      <right style="thick">
        <color theme="9" tint="-0.24993999302387238"/>
      </right>
      <top style="thick">
        <color theme="9" tint="-0.24993999302387238"/>
      </top>
      <bottom style="thin">
        <color theme="9" tint="-0.24993999302387238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9" tint="-0.24993999302387238"/>
      </left>
      <right style="thin">
        <color theme="9" tint="-0.24993999302387238"/>
      </right>
      <top/>
      <bottom style="thin">
        <color theme="9" tint="-0.24993999302387238"/>
      </bottom>
    </border>
    <border>
      <left>
        <color indexed="63"/>
      </left>
      <right>
        <color indexed="63"/>
      </right>
      <top style="thin">
        <color theme="9" tint="-0.24993999302387238"/>
      </top>
      <bottom style="thin">
        <color theme="9" tint="-0.24993999302387238"/>
      </bottom>
    </border>
    <border>
      <left>
        <color indexed="63"/>
      </left>
      <right style="thin">
        <color theme="9" tint="-0.24993999302387238"/>
      </right>
      <top style="thin">
        <color theme="9" tint="-0.24993999302387238"/>
      </top>
      <bottom style="thin">
        <color theme="9" tint="-0.24993999302387238"/>
      </bottom>
    </border>
    <border>
      <left style="thick">
        <color theme="0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0" borderId="1" applyNumberFormat="0" applyFill="0" applyAlignment="0" applyProtection="0"/>
    <xf numFmtId="0" fontId="61" fillId="21" borderId="0" applyNumberFormat="0" applyBorder="0" applyAlignment="0" applyProtection="0"/>
    <xf numFmtId="9" fontId="0" fillId="0" borderId="0" applyFont="0" applyFill="0" applyBorder="0" applyAlignment="0" applyProtection="0"/>
    <xf numFmtId="0" fontId="6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0" fillId="23" borderId="4" applyNumberFormat="0" applyFon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30" borderId="2" applyNumberFormat="0" applyAlignment="0" applyProtection="0"/>
    <xf numFmtId="0" fontId="71" fillId="22" borderId="8" applyNumberFormat="0" applyAlignment="0" applyProtection="0"/>
    <xf numFmtId="0" fontId="72" fillId="31" borderId="9" applyNumberFormat="0" applyAlignment="0" applyProtection="0"/>
    <xf numFmtId="0" fontId="73" fillId="32" borderId="0" applyNumberFormat="0" applyBorder="0" applyAlignment="0" applyProtection="0"/>
    <xf numFmtId="0" fontId="74" fillId="0" borderId="0" applyNumberFormat="0" applyFill="0" applyBorder="0" applyAlignment="0" applyProtection="0"/>
  </cellStyleXfs>
  <cellXfs count="116">
    <xf numFmtId="0" fontId="0" fillId="0" borderId="0" xfId="0" applyFont="1" applyAlignment="1">
      <alignment vertical="center"/>
    </xf>
    <xf numFmtId="0" fontId="75" fillId="0" borderId="0" xfId="0" applyFont="1" applyAlignment="1">
      <alignment horizontal="center" vertical="center"/>
    </xf>
    <xf numFmtId="0" fontId="76" fillId="0" borderId="0" xfId="0" applyFont="1" applyAlignment="1">
      <alignment vertical="center"/>
    </xf>
    <xf numFmtId="0" fontId="77" fillId="0" borderId="0" xfId="0" applyFont="1" applyAlignment="1">
      <alignment horizontal="center" vertical="center"/>
    </xf>
    <xf numFmtId="0" fontId="78" fillId="0" borderId="0" xfId="0" applyFont="1" applyAlignment="1">
      <alignment horizontal="left" vertical="center"/>
    </xf>
    <xf numFmtId="0" fontId="78" fillId="0" borderId="0" xfId="0" applyFont="1" applyAlignment="1">
      <alignment vertical="center"/>
    </xf>
    <xf numFmtId="0" fontId="79" fillId="0" borderId="0" xfId="0" applyFont="1" applyBorder="1" applyAlignment="1">
      <alignment horizontal="center" vertical="center"/>
    </xf>
    <xf numFmtId="0" fontId="80" fillId="0" borderId="0" xfId="0" applyFont="1" applyAlignment="1">
      <alignment vertical="center"/>
    </xf>
    <xf numFmtId="0" fontId="76" fillId="0" borderId="10" xfId="0" applyFont="1" applyBorder="1" applyAlignment="1">
      <alignment vertical="center"/>
    </xf>
    <xf numFmtId="0" fontId="79" fillId="0" borderId="11" xfId="0" applyFont="1" applyBorder="1" applyAlignment="1">
      <alignment vertical="center"/>
    </xf>
    <xf numFmtId="0" fontId="79" fillId="0" borderId="0" xfId="0" applyFont="1" applyAlignment="1">
      <alignment horizontal="left" vertical="center"/>
    </xf>
    <xf numFmtId="0" fontId="79" fillId="0" borderId="11" xfId="0" applyFont="1" applyBorder="1" applyAlignment="1">
      <alignment horizontal="left" vertical="center"/>
    </xf>
    <xf numFmtId="0" fontId="79" fillId="0" borderId="0" xfId="0" applyFont="1" applyBorder="1" applyAlignment="1">
      <alignment horizontal="left" vertical="center"/>
    </xf>
    <xf numFmtId="0" fontId="76" fillId="0" borderId="0" xfId="0" applyFont="1" applyAlignment="1">
      <alignment horizontal="left" vertical="center"/>
    </xf>
    <xf numFmtId="0" fontId="81" fillId="0" borderId="0" xfId="0" applyFont="1" applyAlignment="1">
      <alignment horizontal="left" vertical="center"/>
    </xf>
    <xf numFmtId="0" fontId="82" fillId="33" borderId="0" xfId="0" applyFont="1" applyFill="1" applyBorder="1" applyAlignment="1">
      <alignment vertical="center"/>
    </xf>
    <xf numFmtId="0" fontId="83" fillId="33" borderId="0" xfId="0" applyFont="1" applyFill="1" applyAlignment="1">
      <alignment vertical="center"/>
    </xf>
    <xf numFmtId="49" fontId="84" fillId="34" borderId="12" xfId="0" applyNumberFormat="1" applyFont="1" applyFill="1" applyBorder="1" applyAlignment="1">
      <alignment horizontal="center" vertical="center" wrapText="1"/>
    </xf>
    <xf numFmtId="49" fontId="85" fillId="34" borderId="12" xfId="0" applyNumberFormat="1" applyFont="1" applyFill="1" applyBorder="1" applyAlignment="1">
      <alignment horizontal="left" vertical="center"/>
    </xf>
    <xf numFmtId="49" fontId="86" fillId="34" borderId="12" xfId="0" applyNumberFormat="1" applyFont="1" applyFill="1" applyBorder="1" applyAlignment="1">
      <alignment horizontal="left" vertical="center" wrapText="1"/>
    </xf>
    <xf numFmtId="49" fontId="84" fillId="34" borderId="12" xfId="0" applyNumberFormat="1" applyFont="1" applyFill="1" applyBorder="1" applyAlignment="1">
      <alignment vertical="center" wrapText="1"/>
    </xf>
    <xf numFmtId="49" fontId="86" fillId="34" borderId="12" xfId="0" applyNumberFormat="1" applyFont="1" applyFill="1" applyBorder="1" applyAlignment="1">
      <alignment vertical="center"/>
    </xf>
    <xf numFmtId="49" fontId="86" fillId="34" borderId="13" xfId="0" applyNumberFormat="1" applyFont="1" applyFill="1" applyBorder="1" applyAlignment="1">
      <alignment vertical="center"/>
    </xf>
    <xf numFmtId="49" fontId="86" fillId="34" borderId="14" xfId="0" applyNumberFormat="1" applyFont="1" applyFill="1" applyBorder="1" applyAlignment="1">
      <alignment horizontal="center" vertical="center"/>
    </xf>
    <xf numFmtId="0" fontId="76" fillId="35" borderId="15" xfId="0" applyFont="1" applyFill="1" applyBorder="1" applyAlignment="1">
      <alignment horizontal="center" vertical="center"/>
    </xf>
    <xf numFmtId="49" fontId="5" fillId="35" borderId="15" xfId="0" applyNumberFormat="1" applyFont="1" applyFill="1" applyBorder="1" applyAlignment="1">
      <alignment horizontal="left" vertical="center"/>
    </xf>
    <xf numFmtId="49" fontId="5" fillId="0" borderId="15" xfId="0" applyNumberFormat="1" applyFont="1" applyBorder="1" applyAlignment="1">
      <alignment horizontal="left" vertical="center"/>
    </xf>
    <xf numFmtId="0" fontId="76" fillId="35" borderId="16" xfId="0" applyFont="1" applyFill="1" applyBorder="1" applyAlignment="1">
      <alignment horizontal="center" vertical="center"/>
    </xf>
    <xf numFmtId="49" fontId="5" fillId="35" borderId="16" xfId="0" applyNumberFormat="1" applyFont="1" applyFill="1" applyBorder="1" applyAlignment="1">
      <alignment horizontal="left" vertical="center"/>
    </xf>
    <xf numFmtId="49" fontId="5" fillId="0" borderId="16" xfId="0" applyNumberFormat="1" applyFont="1" applyBorder="1" applyAlignment="1">
      <alignment horizontal="left" vertical="center"/>
    </xf>
    <xf numFmtId="49" fontId="5" fillId="35" borderId="16" xfId="0" applyNumberFormat="1" applyFont="1" applyFill="1" applyBorder="1" applyAlignment="1" applyProtection="1">
      <alignment horizontal="left"/>
      <protection/>
    </xf>
    <xf numFmtId="49" fontId="5" fillId="35" borderId="16" xfId="0" applyNumberFormat="1" applyFont="1" applyFill="1" applyBorder="1" applyAlignment="1" applyProtection="1">
      <alignment horizontal="left" vertical="center"/>
      <protection/>
    </xf>
    <xf numFmtId="0" fontId="76" fillId="0" borderId="0" xfId="0" applyFont="1" applyAlignment="1">
      <alignment horizontal="center" vertical="center"/>
    </xf>
    <xf numFmtId="0" fontId="87" fillId="0" borderId="0" xfId="0" applyFont="1" applyAlignment="1">
      <alignment horizontal="left" vertical="center"/>
    </xf>
    <xf numFmtId="0" fontId="88" fillId="0" borderId="0" xfId="0" applyFont="1" applyAlignment="1">
      <alignment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11" xfId="0" applyFont="1" applyBorder="1" applyAlignment="1">
      <alignment horizontal="center" vertical="center"/>
    </xf>
    <xf numFmtId="0" fontId="76" fillId="36" borderId="16" xfId="0" applyFont="1" applyFill="1" applyBorder="1" applyAlignment="1" applyProtection="1">
      <alignment vertical="center"/>
      <protection/>
    </xf>
    <xf numFmtId="0" fontId="90" fillId="35" borderId="17" xfId="0" applyFont="1" applyFill="1" applyBorder="1" applyAlignment="1">
      <alignment horizontal="center" vertical="center"/>
    </xf>
    <xf numFmtId="0" fontId="91" fillId="35" borderId="18" xfId="0" applyFont="1" applyFill="1" applyBorder="1" applyAlignment="1">
      <alignment vertical="center"/>
    </xf>
    <xf numFmtId="0" fontId="92" fillId="35" borderId="17" xfId="0" applyFont="1" applyFill="1" applyBorder="1" applyAlignment="1">
      <alignment vertical="top" wrapText="1"/>
    </xf>
    <xf numFmtId="0" fontId="93" fillId="35" borderId="19" xfId="0" applyFont="1" applyFill="1" applyBorder="1" applyAlignment="1">
      <alignment vertical="top" wrapText="1"/>
    </xf>
    <xf numFmtId="0" fontId="93" fillId="35" borderId="19" xfId="0" applyFont="1" applyFill="1" applyBorder="1" applyAlignment="1">
      <alignment horizontal="center" vertical="center" wrapText="1"/>
    </xf>
    <xf numFmtId="0" fontId="94" fillId="35" borderId="19" xfId="0" applyFont="1" applyFill="1" applyBorder="1" applyAlignment="1">
      <alignment vertical="center" wrapText="1"/>
    </xf>
    <xf numFmtId="0" fontId="95" fillId="37" borderId="20" xfId="0" applyFont="1" applyFill="1" applyBorder="1" applyAlignment="1">
      <alignment horizontal="center" vertical="center"/>
    </xf>
    <xf numFmtId="0" fontId="95" fillId="37" borderId="21" xfId="0" applyFont="1" applyFill="1" applyBorder="1" applyAlignment="1">
      <alignment horizontal="center" vertical="center"/>
    </xf>
    <xf numFmtId="0" fontId="96" fillId="25" borderId="22" xfId="0" applyFont="1" applyFill="1" applyBorder="1" applyAlignment="1">
      <alignment horizontal="center" vertical="center"/>
    </xf>
    <xf numFmtId="0" fontId="97" fillId="37" borderId="19" xfId="0" applyFont="1" applyFill="1" applyBorder="1" applyAlignment="1">
      <alignment horizontal="center" vertical="center" wrapText="1"/>
    </xf>
    <xf numFmtId="0" fontId="93" fillId="37" borderId="19" xfId="0" applyFont="1" applyFill="1" applyBorder="1" applyAlignment="1">
      <alignment horizontal="left" vertical="center"/>
    </xf>
    <xf numFmtId="49" fontId="95" fillId="37" borderId="19" xfId="0" applyNumberFormat="1" applyFont="1" applyFill="1" applyBorder="1" applyAlignment="1">
      <alignment horizontal="left" vertical="center"/>
    </xf>
    <xf numFmtId="0" fontId="95" fillId="37" borderId="19" xfId="46" applyFont="1" applyFill="1" applyBorder="1" applyAlignment="1">
      <alignment vertical="center"/>
    </xf>
    <xf numFmtId="0" fontId="95" fillId="37" borderId="18" xfId="46" applyFont="1" applyFill="1" applyBorder="1" applyAlignment="1">
      <alignment vertical="center"/>
    </xf>
    <xf numFmtId="0" fontId="95" fillId="37" borderId="17" xfId="0" applyFont="1" applyFill="1" applyBorder="1" applyAlignment="1">
      <alignment horizontal="center" vertical="center"/>
    </xf>
    <xf numFmtId="0" fontId="76" fillId="35" borderId="0" xfId="0" applyFont="1" applyFill="1" applyAlignment="1" applyProtection="1">
      <alignment vertical="center"/>
      <protection hidden="1"/>
    </xf>
    <xf numFmtId="0" fontId="82" fillId="38" borderId="23" xfId="0" applyFont="1" applyFill="1" applyBorder="1" applyAlignment="1" applyProtection="1">
      <alignment horizontal="center" vertical="center" wrapText="1"/>
      <protection hidden="1"/>
    </xf>
    <xf numFmtId="0" fontId="76" fillId="36" borderId="23" xfId="0" applyFont="1" applyFill="1" applyBorder="1" applyAlignment="1" applyProtection="1">
      <alignment vertical="center"/>
      <protection hidden="1"/>
    </xf>
    <xf numFmtId="0" fontId="76" fillId="0" borderId="23" xfId="0" applyFont="1" applyBorder="1" applyAlignment="1" applyProtection="1">
      <alignment vertical="center"/>
      <protection hidden="1"/>
    </xf>
    <xf numFmtId="0" fontId="76" fillId="36" borderId="16" xfId="0" applyFont="1" applyFill="1" applyBorder="1" applyAlignment="1" applyProtection="1">
      <alignment vertical="center"/>
      <protection hidden="1"/>
    </xf>
    <xf numFmtId="0" fontId="76" fillId="0" borderId="0" xfId="0" applyFont="1" applyAlignment="1" applyProtection="1">
      <alignment vertical="center"/>
      <protection hidden="1"/>
    </xf>
    <xf numFmtId="0" fontId="76" fillId="35" borderId="0" xfId="0" applyFont="1" applyFill="1" applyAlignment="1" applyProtection="1">
      <alignment horizontal="center" vertical="center"/>
      <protection hidden="1"/>
    </xf>
    <xf numFmtId="0" fontId="82" fillId="38" borderId="24" xfId="0" applyFont="1" applyFill="1" applyBorder="1" applyAlignment="1" applyProtection="1">
      <alignment horizontal="center" vertical="center" wrapText="1"/>
      <protection hidden="1"/>
    </xf>
    <xf numFmtId="0" fontId="76" fillId="36" borderId="24" xfId="0" applyFont="1" applyFill="1" applyBorder="1" applyAlignment="1" applyProtection="1">
      <alignment horizontal="center" vertical="center"/>
      <protection hidden="1"/>
    </xf>
    <xf numFmtId="0" fontId="76" fillId="0" borderId="24" xfId="0" applyFont="1" applyBorder="1" applyAlignment="1" applyProtection="1">
      <alignment horizontal="center" vertical="center"/>
      <protection hidden="1"/>
    </xf>
    <xf numFmtId="0" fontId="76" fillId="36" borderId="25" xfId="0" applyFont="1" applyFill="1" applyBorder="1" applyAlignment="1" applyProtection="1">
      <alignment horizontal="center" vertical="center"/>
      <protection hidden="1"/>
    </xf>
    <xf numFmtId="0" fontId="76" fillId="0" borderId="0" xfId="0" applyFont="1" applyAlignment="1" applyProtection="1">
      <alignment horizontal="center" vertical="center"/>
      <protection hidden="1"/>
    </xf>
    <xf numFmtId="0" fontId="76" fillId="27" borderId="0" xfId="0" applyFont="1" applyFill="1" applyAlignment="1" applyProtection="1">
      <alignment vertical="center"/>
      <protection locked="0"/>
    </xf>
    <xf numFmtId="0" fontId="76" fillId="35" borderId="0" xfId="0" applyFont="1" applyFill="1" applyAlignment="1" applyProtection="1" quotePrefix="1">
      <alignment vertical="center"/>
      <protection hidden="1"/>
    </xf>
    <xf numFmtId="0" fontId="0" fillId="35" borderId="0" xfId="0" applyFill="1" applyAlignment="1" applyProtection="1">
      <alignment vertical="center"/>
      <protection hidden="1"/>
    </xf>
    <xf numFmtId="0" fontId="60" fillId="35" borderId="0" xfId="0" applyFont="1" applyFill="1" applyAlignment="1" applyProtection="1">
      <alignment horizontal="center" vertical="center" wrapText="1"/>
      <protection hidden="1"/>
    </xf>
    <xf numFmtId="0" fontId="76" fillId="35" borderId="0" xfId="0" applyFont="1" applyFill="1" applyAlignment="1" applyProtection="1">
      <alignment vertical="center"/>
      <protection/>
    </xf>
    <xf numFmtId="0" fontId="0" fillId="35" borderId="0" xfId="0" applyFill="1" applyAlignment="1" applyProtection="1">
      <alignment vertical="center"/>
      <protection/>
    </xf>
    <xf numFmtId="49" fontId="82" fillId="38" borderId="24" xfId="0" applyNumberFormat="1" applyFont="1" applyFill="1" applyBorder="1" applyAlignment="1" applyProtection="1">
      <alignment horizontal="center" vertical="center" wrapText="1"/>
      <protection/>
    </xf>
    <xf numFmtId="0" fontId="82" fillId="38" borderId="24" xfId="0" applyFont="1" applyFill="1" applyBorder="1" applyAlignment="1" applyProtection="1">
      <alignment horizontal="center" vertical="center" wrapText="1"/>
      <protection/>
    </xf>
    <xf numFmtId="0" fontId="82" fillId="38" borderId="23" xfId="0" applyFont="1" applyFill="1" applyBorder="1" applyAlignment="1" applyProtection="1">
      <alignment horizontal="center" vertical="center" wrapText="1"/>
      <protection/>
    </xf>
    <xf numFmtId="0" fontId="60" fillId="35" borderId="0" xfId="0" applyFont="1" applyFill="1" applyAlignment="1" applyProtection="1">
      <alignment horizontal="center" vertical="center" wrapText="1"/>
      <protection/>
    </xf>
    <xf numFmtId="0" fontId="60" fillId="0" borderId="0" xfId="0" applyFont="1" applyAlignment="1" applyProtection="1">
      <alignment horizontal="center" vertical="center" wrapText="1"/>
      <protection/>
    </xf>
    <xf numFmtId="49" fontId="98" fillId="36" borderId="24" xfId="0" applyNumberFormat="1" applyFont="1" applyFill="1" applyBorder="1" applyAlignment="1" applyProtection="1">
      <alignment horizontal="left" wrapText="1" readingOrder="1"/>
      <protection/>
    </xf>
    <xf numFmtId="0" fontId="76" fillId="36" borderId="24" xfId="0" applyFont="1" applyFill="1" applyBorder="1" applyAlignment="1" applyProtection="1">
      <alignment vertical="center"/>
      <protection/>
    </xf>
    <xf numFmtId="49" fontId="76" fillId="36" borderId="24" xfId="0" applyNumberFormat="1" applyFont="1" applyFill="1" applyBorder="1" applyAlignment="1" applyProtection="1">
      <alignment vertical="center"/>
      <protection/>
    </xf>
    <xf numFmtId="0" fontId="76" fillId="36" borderId="23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49" fontId="98" fillId="0" borderId="24" xfId="0" applyNumberFormat="1" applyFont="1" applyBorder="1" applyAlignment="1" applyProtection="1">
      <alignment horizontal="left" wrapText="1" readingOrder="1"/>
      <protection/>
    </xf>
    <xf numFmtId="0" fontId="76" fillId="0" borderId="24" xfId="0" applyFont="1" applyBorder="1" applyAlignment="1" applyProtection="1">
      <alignment vertical="center"/>
      <protection/>
    </xf>
    <xf numFmtId="49" fontId="76" fillId="0" borderId="24" xfId="0" applyNumberFormat="1" applyFont="1" applyBorder="1" applyAlignment="1" applyProtection="1">
      <alignment vertical="center"/>
      <protection/>
    </xf>
    <xf numFmtId="0" fontId="76" fillId="0" borderId="23" xfId="0" applyFont="1" applyBorder="1" applyAlignment="1" applyProtection="1">
      <alignment vertical="center"/>
      <protection/>
    </xf>
    <xf numFmtId="49" fontId="98" fillId="36" borderId="25" xfId="0" applyNumberFormat="1" applyFont="1" applyFill="1" applyBorder="1" applyAlignment="1" applyProtection="1">
      <alignment horizontal="left" wrapText="1" readingOrder="1"/>
      <protection/>
    </xf>
    <xf numFmtId="0" fontId="76" fillId="36" borderId="25" xfId="0" applyFont="1" applyFill="1" applyBorder="1" applyAlignment="1" applyProtection="1">
      <alignment vertical="center"/>
      <protection/>
    </xf>
    <xf numFmtId="49" fontId="76" fillId="36" borderId="25" xfId="0" applyNumberFormat="1" applyFont="1" applyFill="1" applyBorder="1" applyAlignment="1" applyProtection="1">
      <alignment vertical="center"/>
      <protection/>
    </xf>
    <xf numFmtId="0" fontId="76" fillId="0" borderId="0" xfId="0" applyFont="1" applyAlignment="1" applyProtection="1">
      <alignment vertical="center"/>
      <protection/>
    </xf>
    <xf numFmtId="0" fontId="99" fillId="35" borderId="0" xfId="0" applyFont="1" applyFill="1" applyAlignment="1" applyProtection="1">
      <alignment vertical="center"/>
      <protection/>
    </xf>
    <xf numFmtId="0" fontId="100" fillId="35" borderId="0" xfId="0" applyFont="1" applyFill="1" applyAlignment="1" applyProtection="1">
      <alignment vertical="center"/>
      <protection/>
    </xf>
    <xf numFmtId="49" fontId="82" fillId="38" borderId="26" xfId="0" applyNumberFormat="1" applyFont="1" applyFill="1" applyBorder="1" applyAlignment="1" applyProtection="1">
      <alignment horizontal="center" vertical="center" wrapText="1"/>
      <protection/>
    </xf>
    <xf numFmtId="0" fontId="79" fillId="24" borderId="27" xfId="0" applyFont="1" applyFill="1" applyBorder="1" applyAlignment="1" applyProtection="1">
      <alignment horizontal="center" vertical="center"/>
      <protection/>
    </xf>
    <xf numFmtId="0" fontId="101" fillId="0" borderId="0" xfId="0" applyFont="1" applyAlignment="1">
      <alignment horizontal="left" vertical="center"/>
    </xf>
    <xf numFmtId="0" fontId="93" fillId="3" borderId="12" xfId="0" applyFont="1" applyFill="1" applyBorder="1" applyAlignment="1">
      <alignment horizontal="left" vertical="center" wrapText="1"/>
    </xf>
    <xf numFmtId="0" fontId="93" fillId="3" borderId="28" xfId="0" applyFont="1" applyFill="1" applyBorder="1" applyAlignment="1">
      <alignment horizontal="left" vertical="center" wrapText="1"/>
    </xf>
    <xf numFmtId="0" fontId="87" fillId="0" borderId="0" xfId="0" applyFont="1" applyAlignment="1">
      <alignment horizontal="left" vertical="center"/>
    </xf>
    <xf numFmtId="0" fontId="102" fillId="0" borderId="0" xfId="0" applyFont="1" applyAlignment="1">
      <alignment horizontal="center" vertical="center"/>
    </xf>
    <xf numFmtId="0" fontId="75" fillId="0" borderId="0" xfId="0" applyFont="1" applyAlignment="1">
      <alignment horizontal="center" vertical="center"/>
    </xf>
    <xf numFmtId="0" fontId="81" fillId="0" borderId="0" xfId="0" applyFont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82" fillId="33" borderId="0" xfId="0" applyFont="1" applyFill="1" applyBorder="1" applyAlignment="1">
      <alignment vertical="center"/>
    </xf>
    <xf numFmtId="0" fontId="97" fillId="35" borderId="19" xfId="0" applyFont="1" applyFill="1" applyBorder="1" applyAlignment="1">
      <alignment horizontal="center" vertical="center" wrapText="1"/>
    </xf>
    <xf numFmtId="0" fontId="95" fillId="35" borderId="19" xfId="0" applyFont="1" applyFill="1" applyBorder="1" applyAlignment="1">
      <alignment horizontal="center" vertical="center"/>
    </xf>
    <xf numFmtId="0" fontId="11" fillId="3" borderId="12" xfId="46" applyFont="1" applyFill="1" applyBorder="1" applyAlignment="1">
      <alignment horizontal="left" vertical="center" wrapText="1"/>
    </xf>
    <xf numFmtId="0" fontId="11" fillId="3" borderId="28" xfId="46" applyFont="1" applyFill="1" applyBorder="1" applyAlignment="1">
      <alignment vertical="center"/>
    </xf>
    <xf numFmtId="0" fontId="103" fillId="3" borderId="18" xfId="0" applyFont="1" applyFill="1" applyBorder="1" applyAlignment="1">
      <alignment horizontal="left" vertical="center" wrapText="1"/>
    </xf>
    <xf numFmtId="0" fontId="103" fillId="3" borderId="29" xfId="0" applyFont="1" applyFill="1" applyBorder="1" applyAlignment="1">
      <alignment horizontal="left" vertical="center"/>
    </xf>
    <xf numFmtId="0" fontId="103" fillId="3" borderId="30" xfId="0" applyFont="1" applyFill="1" applyBorder="1" applyAlignment="1">
      <alignment horizontal="left" vertical="center"/>
    </xf>
    <xf numFmtId="0" fontId="104" fillId="39" borderId="0" xfId="46" applyFont="1" applyFill="1" applyBorder="1" applyAlignment="1">
      <alignment horizontal="center" vertical="center"/>
    </xf>
    <xf numFmtId="0" fontId="105" fillId="40" borderId="31" xfId="0" applyFont="1" applyFill="1" applyBorder="1" applyAlignment="1">
      <alignment horizontal="center" vertical="center" wrapText="1"/>
    </xf>
    <xf numFmtId="0" fontId="105" fillId="40" borderId="0" xfId="0" applyFont="1" applyFill="1" applyBorder="1" applyAlignment="1">
      <alignment horizontal="center" vertical="center" wrapText="1"/>
    </xf>
    <xf numFmtId="0" fontId="100" fillId="35" borderId="11" xfId="0" applyFont="1" applyFill="1" applyBorder="1" applyAlignment="1" applyProtection="1">
      <alignment horizontal="left" vertical="center" wrapText="1"/>
      <protection/>
    </xf>
    <xf numFmtId="0" fontId="105" fillId="40" borderId="0" xfId="0" applyFont="1" applyFill="1" applyBorder="1" applyAlignment="1">
      <alignment horizontal="center" vertical="top" wrapText="1"/>
    </xf>
    <xf numFmtId="49" fontId="95" fillId="37" borderId="19" xfId="0" applyNumberFormat="1" applyFont="1" applyFill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523875</xdr:colOff>
      <xdr:row>10</xdr:row>
      <xdr:rowOff>152400</xdr:rowOff>
    </xdr:from>
    <xdr:to>
      <xdr:col>13</xdr:col>
      <xdr:colOff>266700</xdr:colOff>
      <xdr:row>13</xdr:row>
      <xdr:rowOff>85725</xdr:rowOff>
    </xdr:to>
    <xdr:grpSp>
      <xdr:nvGrpSpPr>
        <xdr:cNvPr id="1" name="群組 5"/>
        <xdr:cNvGrpSpPr>
          <a:grpSpLocks noChangeAspect="1"/>
        </xdr:cNvGrpSpPr>
      </xdr:nvGrpSpPr>
      <xdr:grpSpPr>
        <a:xfrm>
          <a:off x="5505450" y="2705100"/>
          <a:ext cx="3124200" cy="571500"/>
          <a:chOff x="5077815" y="2630463"/>
          <a:chExt cx="2816505" cy="577557"/>
        </a:xfrm>
        <a:solidFill>
          <a:srgbClr val="FFFFFF"/>
        </a:solidFill>
      </xdr:grpSpPr>
      <xdr:pic>
        <xdr:nvPicPr>
          <xdr:cNvPr id="2" name="圖片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077815" y="2630463"/>
            <a:ext cx="2651739" cy="57293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橢圓 4"/>
          <xdr:cNvSpPr>
            <a:spLocks/>
          </xdr:cNvSpPr>
        </xdr:nvSpPr>
        <xdr:spPr>
          <a:xfrm>
            <a:off x="7338764" y="2676090"/>
            <a:ext cx="555556" cy="531930"/>
          </a:xfrm>
          <a:prstGeom prst="ellips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appinessvillage.org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abSelected="1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F19" sqref="F19"/>
    </sheetView>
  </sheetViews>
  <sheetFormatPr defaultColWidth="9.00390625" defaultRowHeight="15.75"/>
  <cols>
    <col min="1" max="1" width="11.25390625" style="2" customWidth="1"/>
    <col min="2" max="2" width="29.50390625" style="2" customWidth="1"/>
    <col min="3" max="3" width="12.50390625" style="32" customWidth="1"/>
    <col min="4" max="4" width="25.625" style="2" customWidth="1"/>
    <col min="5" max="5" width="23.375" style="2" customWidth="1"/>
    <col min="6" max="6" width="22.625" style="2" customWidth="1"/>
    <col min="7" max="7" width="15.50390625" style="2" customWidth="1"/>
    <col min="8" max="8" width="5.50390625" style="2" customWidth="1"/>
    <col min="9" max="16384" width="8.875" style="2" customWidth="1"/>
  </cols>
  <sheetData>
    <row r="1" spans="1:7" ht="18" customHeight="1">
      <c r="A1" s="98" t="s">
        <v>0</v>
      </c>
      <c r="B1" s="98"/>
      <c r="C1" s="99"/>
      <c r="D1" s="99"/>
      <c r="E1" s="99"/>
      <c r="F1" s="99"/>
      <c r="G1" s="1"/>
    </row>
    <row r="2" spans="1:7" ht="18">
      <c r="A2" s="100" t="s">
        <v>1</v>
      </c>
      <c r="B2" s="100"/>
      <c r="C2" s="101"/>
      <c r="D2" s="101"/>
      <c r="E2" s="101"/>
      <c r="F2" s="101"/>
      <c r="G2" s="3"/>
    </row>
    <row r="3" spans="1:8" ht="13.5" customHeight="1">
      <c r="A3" s="4" t="s">
        <v>2001</v>
      </c>
      <c r="B3" s="37" t="s">
        <v>2243</v>
      </c>
      <c r="C3" s="94" t="s">
        <v>2593</v>
      </c>
      <c r="D3" s="110" t="s">
        <v>2591</v>
      </c>
      <c r="E3" s="110"/>
      <c r="F3" s="110"/>
      <c r="G3" s="110"/>
      <c r="H3" s="110"/>
    </row>
    <row r="4" spans="1:4" ht="13.5" customHeight="1">
      <c r="A4" s="5" t="s">
        <v>1999</v>
      </c>
      <c r="B4" s="37" t="s">
        <v>2292</v>
      </c>
      <c r="C4" s="94" t="s">
        <v>2593</v>
      </c>
      <c r="D4" s="7"/>
    </row>
    <row r="5" spans="1:11" ht="15" customHeight="1">
      <c r="A5" s="4" t="s">
        <v>2276</v>
      </c>
      <c r="B5" s="8"/>
      <c r="C5" s="6" t="s">
        <v>1998</v>
      </c>
      <c r="D5" s="9"/>
      <c r="E5" s="10" t="s">
        <v>1993</v>
      </c>
      <c r="F5" s="11"/>
      <c r="G5" s="12"/>
      <c r="H5" s="13"/>
      <c r="J5" s="14"/>
      <c r="K5" s="6"/>
    </row>
    <row r="6" spans="1:8" ht="15.75" thickBot="1">
      <c r="A6" s="102" t="s">
        <v>2278</v>
      </c>
      <c r="B6" s="102"/>
      <c r="C6" s="102"/>
      <c r="D6" s="102"/>
      <c r="E6" s="102"/>
      <c r="F6" s="102"/>
      <c r="G6" s="15"/>
      <c r="H6" s="16"/>
    </row>
    <row r="7" spans="1:8" ht="15" customHeight="1" thickTop="1">
      <c r="A7" s="45" t="s">
        <v>6</v>
      </c>
      <c r="B7" s="45" t="s">
        <v>2000</v>
      </c>
      <c r="C7" s="45" t="s">
        <v>7</v>
      </c>
      <c r="D7" s="45" t="s">
        <v>1995</v>
      </c>
      <c r="E7" s="45" t="s">
        <v>8</v>
      </c>
      <c r="F7" s="45" t="s">
        <v>9</v>
      </c>
      <c r="G7" s="45" t="s">
        <v>2241</v>
      </c>
      <c r="H7" s="46" t="s">
        <v>1992</v>
      </c>
    </row>
    <row r="8" spans="1:8" ht="24" customHeight="1">
      <c r="A8" s="103" t="s">
        <v>2003</v>
      </c>
      <c r="B8" s="105" t="s">
        <v>2590</v>
      </c>
      <c r="C8" s="95" t="s">
        <v>2580</v>
      </c>
      <c r="D8" s="107" t="s">
        <v>2294</v>
      </c>
      <c r="E8" s="108"/>
      <c r="F8" s="108"/>
      <c r="G8" s="109"/>
      <c r="H8" s="39"/>
    </row>
    <row r="9" spans="1:8" ht="24">
      <c r="A9" s="104"/>
      <c r="B9" s="106"/>
      <c r="C9" s="96"/>
      <c r="D9" s="42" t="s">
        <v>2277</v>
      </c>
      <c r="E9" s="43" t="s">
        <v>2005</v>
      </c>
      <c r="F9" s="44" t="s">
        <v>2581</v>
      </c>
      <c r="G9" s="40"/>
      <c r="H9" s="41"/>
    </row>
    <row r="10" spans="1:8" ht="15.75" thickBot="1">
      <c r="A10" s="48" t="s">
        <v>2002</v>
      </c>
      <c r="B10" s="49" t="s">
        <v>2242</v>
      </c>
      <c r="C10" s="49" t="s">
        <v>2</v>
      </c>
      <c r="D10" s="50" t="s">
        <v>2004</v>
      </c>
      <c r="E10" s="115" t="s">
        <v>3</v>
      </c>
      <c r="F10" s="51"/>
      <c r="G10" s="52"/>
      <c r="H10" s="53"/>
    </row>
    <row r="11" spans="1:8" ht="16.5" customHeight="1" hidden="1" thickBot="1">
      <c r="A11" s="17" t="s">
        <v>4</v>
      </c>
      <c r="B11" s="18" t="s">
        <v>12</v>
      </c>
      <c r="C11" s="18" t="s">
        <v>5</v>
      </c>
      <c r="D11" s="19" t="s">
        <v>1996</v>
      </c>
      <c r="E11" s="20" t="s">
        <v>1997</v>
      </c>
      <c r="F11" s="21"/>
      <c r="G11" s="22"/>
      <c r="H11" s="23"/>
    </row>
    <row r="12" spans="1:8" ht="15.75" thickBot="1">
      <c r="A12" s="47" t="s">
        <v>6</v>
      </c>
      <c r="B12" s="47" t="s">
        <v>2000</v>
      </c>
      <c r="C12" s="47" t="s">
        <v>7</v>
      </c>
      <c r="D12" s="47" t="s">
        <v>2006</v>
      </c>
      <c r="E12" s="47" t="s">
        <v>8</v>
      </c>
      <c r="F12" s="47" t="s">
        <v>2595</v>
      </c>
      <c r="G12" s="47" t="s">
        <v>2240</v>
      </c>
      <c r="H12" s="47" t="s">
        <v>1992</v>
      </c>
    </row>
    <row r="13" spans="1:8" ht="18" customHeight="1">
      <c r="A13" s="24">
        <v>1</v>
      </c>
      <c r="B13" s="25"/>
      <c r="C13" s="25"/>
      <c r="D13" s="25"/>
      <c r="E13" s="25"/>
      <c r="F13" s="25"/>
      <c r="G13" s="25"/>
      <c r="H13" s="26"/>
    </row>
    <row r="14" spans="1:8" ht="18" customHeight="1">
      <c r="A14" s="27">
        <v>2</v>
      </c>
      <c r="B14" s="28"/>
      <c r="C14" s="28"/>
      <c r="D14" s="28"/>
      <c r="E14" s="28"/>
      <c r="F14" s="28"/>
      <c r="G14" s="28"/>
      <c r="H14" s="29"/>
    </row>
    <row r="15" spans="1:8" ht="18" customHeight="1">
      <c r="A15" s="27">
        <v>3</v>
      </c>
      <c r="B15" s="28"/>
      <c r="C15" s="28"/>
      <c r="D15" s="28"/>
      <c r="E15" s="28"/>
      <c r="F15" s="28"/>
      <c r="G15" s="28"/>
      <c r="H15" s="29"/>
    </row>
    <row r="16" spans="1:8" ht="18" customHeight="1">
      <c r="A16" s="27">
        <v>4</v>
      </c>
      <c r="B16" s="28"/>
      <c r="C16" s="28"/>
      <c r="D16" s="28"/>
      <c r="E16" s="28"/>
      <c r="F16" s="28"/>
      <c r="G16" s="28"/>
      <c r="H16" s="29"/>
    </row>
    <row r="17" spans="1:8" ht="18" customHeight="1">
      <c r="A17" s="27">
        <v>5</v>
      </c>
      <c r="B17" s="28"/>
      <c r="C17" s="28"/>
      <c r="D17" s="28"/>
      <c r="E17" s="28"/>
      <c r="F17" s="28"/>
      <c r="G17" s="28"/>
      <c r="H17" s="29"/>
    </row>
    <row r="18" spans="1:8" ht="18" customHeight="1">
      <c r="A18" s="27">
        <v>6</v>
      </c>
      <c r="B18" s="28"/>
      <c r="C18" s="28"/>
      <c r="D18" s="28"/>
      <c r="E18" s="28"/>
      <c r="F18" s="28"/>
      <c r="G18" s="28"/>
      <c r="H18" s="29"/>
    </row>
    <row r="19" spans="1:8" ht="18" customHeight="1">
      <c r="A19" s="27">
        <v>7</v>
      </c>
      <c r="B19" s="28"/>
      <c r="C19" s="28"/>
      <c r="D19" s="28"/>
      <c r="E19" s="28"/>
      <c r="F19" s="28"/>
      <c r="G19" s="28"/>
      <c r="H19" s="29"/>
    </row>
    <row r="20" spans="1:8" ht="18" customHeight="1">
      <c r="A20" s="27">
        <v>8</v>
      </c>
      <c r="B20" s="28"/>
      <c r="C20" s="28"/>
      <c r="D20" s="28"/>
      <c r="E20" s="28"/>
      <c r="F20" s="28"/>
      <c r="G20" s="28"/>
      <c r="H20" s="29"/>
    </row>
    <row r="21" spans="1:8" ht="18" customHeight="1">
      <c r="A21" s="27">
        <v>9</v>
      </c>
      <c r="B21" s="28"/>
      <c r="C21" s="28"/>
      <c r="D21" s="28"/>
      <c r="E21" s="28"/>
      <c r="F21" s="28"/>
      <c r="G21" s="28"/>
      <c r="H21" s="29"/>
    </row>
    <row r="22" spans="1:8" ht="18" customHeight="1">
      <c r="A22" s="27">
        <v>10</v>
      </c>
      <c r="B22" s="28"/>
      <c r="C22" s="28"/>
      <c r="D22" s="28"/>
      <c r="E22" s="28"/>
      <c r="F22" s="28"/>
      <c r="G22" s="28"/>
      <c r="H22" s="29"/>
    </row>
    <row r="23" spans="1:8" ht="18" customHeight="1">
      <c r="A23" s="27">
        <v>11</v>
      </c>
      <c r="B23" s="28"/>
      <c r="C23" s="28"/>
      <c r="D23" s="28"/>
      <c r="E23" s="28"/>
      <c r="F23" s="28"/>
      <c r="G23" s="28"/>
      <c r="H23" s="29"/>
    </row>
    <row r="24" spans="1:8" ht="18" customHeight="1">
      <c r="A24" s="27">
        <v>12</v>
      </c>
      <c r="B24" s="28"/>
      <c r="C24" s="28"/>
      <c r="D24" s="28"/>
      <c r="E24" s="28"/>
      <c r="F24" s="28"/>
      <c r="G24" s="28"/>
      <c r="H24" s="29"/>
    </row>
    <row r="25" spans="1:8" ht="18" customHeight="1">
      <c r="A25" s="27">
        <v>13</v>
      </c>
      <c r="B25" s="28"/>
      <c r="C25" s="28"/>
      <c r="D25" s="28"/>
      <c r="E25" s="28"/>
      <c r="F25" s="28"/>
      <c r="G25" s="28"/>
      <c r="H25" s="29"/>
    </row>
    <row r="26" spans="1:8" ht="18" customHeight="1">
      <c r="A26" s="27">
        <v>14</v>
      </c>
      <c r="B26" s="28"/>
      <c r="C26" s="28"/>
      <c r="D26" s="28"/>
      <c r="E26" s="28"/>
      <c r="F26" s="28"/>
      <c r="G26" s="28"/>
      <c r="H26" s="29"/>
    </row>
    <row r="27" spans="1:8" ht="18" customHeight="1">
      <c r="A27" s="27">
        <v>15</v>
      </c>
      <c r="B27" s="28"/>
      <c r="C27" s="28"/>
      <c r="D27" s="28"/>
      <c r="E27" s="28"/>
      <c r="F27" s="28"/>
      <c r="G27" s="28"/>
      <c r="H27" s="29"/>
    </row>
    <row r="28" spans="1:8" ht="18" customHeight="1">
      <c r="A28" s="27">
        <v>16</v>
      </c>
      <c r="B28" s="28"/>
      <c r="C28" s="28"/>
      <c r="D28" s="28"/>
      <c r="E28" s="28"/>
      <c r="F28" s="28"/>
      <c r="G28" s="28"/>
      <c r="H28" s="29"/>
    </row>
    <row r="29" spans="1:8" ht="18" customHeight="1">
      <c r="A29" s="27">
        <v>17</v>
      </c>
      <c r="B29" s="28"/>
      <c r="C29" s="28"/>
      <c r="D29" s="28"/>
      <c r="E29" s="28"/>
      <c r="F29" s="28"/>
      <c r="G29" s="28"/>
      <c r="H29" s="29"/>
    </row>
    <row r="30" spans="1:8" ht="18" customHeight="1">
      <c r="A30" s="27">
        <v>18</v>
      </c>
      <c r="B30" s="28"/>
      <c r="C30" s="28"/>
      <c r="D30" s="28"/>
      <c r="E30" s="28"/>
      <c r="F30" s="28"/>
      <c r="G30" s="28"/>
      <c r="H30" s="29"/>
    </row>
    <row r="31" spans="1:8" ht="18" customHeight="1">
      <c r="A31" s="27">
        <v>19</v>
      </c>
      <c r="B31" s="28"/>
      <c r="C31" s="30"/>
      <c r="D31" s="28"/>
      <c r="E31" s="31"/>
      <c r="F31" s="28"/>
      <c r="G31" s="28"/>
      <c r="H31" s="29"/>
    </row>
    <row r="32" spans="1:8" ht="18" customHeight="1">
      <c r="A32" s="27">
        <v>20</v>
      </c>
      <c r="B32" s="28"/>
      <c r="C32" s="29"/>
      <c r="D32" s="29"/>
      <c r="E32" s="29"/>
      <c r="F32" s="29"/>
      <c r="G32" s="29"/>
      <c r="H32" s="29"/>
    </row>
    <row r="33" spans="1:8" ht="18" customHeight="1">
      <c r="A33" s="27">
        <v>21</v>
      </c>
      <c r="B33" s="28"/>
      <c r="C33" s="29"/>
      <c r="D33" s="29"/>
      <c r="E33" s="29"/>
      <c r="F33" s="29"/>
      <c r="G33" s="29"/>
      <c r="H33" s="29"/>
    </row>
    <row r="34" spans="1:8" ht="18" customHeight="1">
      <c r="A34" s="27">
        <v>22</v>
      </c>
      <c r="B34" s="28"/>
      <c r="C34" s="29"/>
      <c r="D34" s="29"/>
      <c r="E34" s="29"/>
      <c r="F34" s="29"/>
      <c r="G34" s="29"/>
      <c r="H34" s="29"/>
    </row>
    <row r="35" spans="1:8" ht="18" customHeight="1">
      <c r="A35" s="27">
        <v>23</v>
      </c>
      <c r="B35" s="28"/>
      <c r="C35" s="29"/>
      <c r="D35" s="29"/>
      <c r="E35" s="29"/>
      <c r="F35" s="29"/>
      <c r="G35" s="29"/>
      <c r="H35" s="29"/>
    </row>
    <row r="36" spans="1:8" ht="18" customHeight="1">
      <c r="A36" s="27">
        <v>24</v>
      </c>
      <c r="B36" s="28"/>
      <c r="C36" s="29"/>
      <c r="D36" s="29"/>
      <c r="E36" s="29"/>
      <c r="F36" s="29"/>
      <c r="G36" s="29"/>
      <c r="H36" s="29"/>
    </row>
    <row r="37" spans="1:8" ht="18" customHeight="1">
      <c r="A37" s="27">
        <v>25</v>
      </c>
      <c r="B37" s="28"/>
      <c r="C37" s="29"/>
      <c r="D37" s="29"/>
      <c r="E37" s="29"/>
      <c r="F37" s="29"/>
      <c r="G37" s="29"/>
      <c r="H37" s="29"/>
    </row>
    <row r="38" spans="1:8" ht="18" customHeight="1">
      <c r="A38" s="27">
        <v>26</v>
      </c>
      <c r="B38" s="28"/>
      <c r="C38" s="29"/>
      <c r="D38" s="29"/>
      <c r="E38" s="29"/>
      <c r="F38" s="29"/>
      <c r="G38" s="29"/>
      <c r="H38" s="29"/>
    </row>
    <row r="39" spans="1:8" ht="18" customHeight="1">
      <c r="A39" s="27">
        <v>27</v>
      </c>
      <c r="B39" s="28"/>
      <c r="C39" s="29"/>
      <c r="D39" s="29"/>
      <c r="E39" s="29"/>
      <c r="F39" s="29"/>
      <c r="G39" s="29"/>
      <c r="H39" s="29"/>
    </row>
    <row r="40" spans="1:8" ht="18" customHeight="1">
      <c r="A40" s="27">
        <v>28</v>
      </c>
      <c r="B40" s="28"/>
      <c r="C40" s="29"/>
      <c r="D40" s="29"/>
      <c r="E40" s="29"/>
      <c r="F40" s="29"/>
      <c r="G40" s="29"/>
      <c r="H40" s="29"/>
    </row>
    <row r="41" spans="1:8" ht="18" customHeight="1">
      <c r="A41" s="27">
        <v>29</v>
      </c>
      <c r="B41" s="28"/>
      <c r="C41" s="29"/>
      <c r="D41" s="29"/>
      <c r="E41" s="29"/>
      <c r="F41" s="29"/>
      <c r="G41" s="29"/>
      <c r="H41" s="29"/>
    </row>
    <row r="42" spans="1:8" ht="18" customHeight="1">
      <c r="A42" s="27">
        <v>30</v>
      </c>
      <c r="B42" s="28"/>
      <c r="C42" s="29"/>
      <c r="D42" s="29"/>
      <c r="E42" s="29"/>
      <c r="F42" s="29"/>
      <c r="G42" s="29"/>
      <c r="H42" s="29"/>
    </row>
    <row r="43" spans="1:8" ht="18" customHeight="1">
      <c r="A43" s="27">
        <v>31</v>
      </c>
      <c r="B43" s="28"/>
      <c r="C43" s="29"/>
      <c r="D43" s="29"/>
      <c r="E43" s="29"/>
      <c r="F43" s="29"/>
      <c r="G43" s="29"/>
      <c r="H43" s="29"/>
    </row>
    <row r="44" spans="1:8" ht="18" customHeight="1">
      <c r="A44" s="27">
        <v>32</v>
      </c>
      <c r="B44" s="28"/>
      <c r="C44" s="29"/>
      <c r="D44" s="29"/>
      <c r="E44" s="29"/>
      <c r="F44" s="29"/>
      <c r="G44" s="29"/>
      <c r="H44" s="29"/>
    </row>
    <row r="45" spans="1:8" ht="18" customHeight="1">
      <c r="A45" s="27">
        <v>33</v>
      </c>
      <c r="B45" s="28"/>
      <c r="C45" s="29"/>
      <c r="D45" s="29"/>
      <c r="E45" s="29"/>
      <c r="F45" s="29"/>
      <c r="G45" s="29"/>
      <c r="H45" s="29"/>
    </row>
    <row r="46" spans="1:8" ht="18" customHeight="1">
      <c r="A46" s="27">
        <v>34</v>
      </c>
      <c r="B46" s="28"/>
      <c r="C46" s="29"/>
      <c r="D46" s="29"/>
      <c r="E46" s="29"/>
      <c r="F46" s="29"/>
      <c r="G46" s="29"/>
      <c r="H46" s="29"/>
    </row>
    <row r="47" spans="1:8" ht="18" customHeight="1">
      <c r="A47" s="27">
        <v>35</v>
      </c>
      <c r="B47" s="28"/>
      <c r="C47" s="29"/>
      <c r="D47" s="29"/>
      <c r="E47" s="29"/>
      <c r="F47" s="29"/>
      <c r="G47" s="29"/>
      <c r="H47" s="29"/>
    </row>
    <row r="48" spans="1:8" ht="18" customHeight="1">
      <c r="A48" s="27">
        <v>36</v>
      </c>
      <c r="B48" s="28"/>
      <c r="C48" s="29"/>
      <c r="D48" s="29"/>
      <c r="E48" s="29"/>
      <c r="F48" s="29"/>
      <c r="G48" s="29"/>
      <c r="H48" s="29"/>
    </row>
    <row r="49" spans="1:8" ht="18" customHeight="1">
      <c r="A49" s="27">
        <v>37</v>
      </c>
      <c r="B49" s="28"/>
      <c r="C49" s="29"/>
      <c r="D49" s="29"/>
      <c r="E49" s="29"/>
      <c r="F49" s="29"/>
      <c r="G49" s="29"/>
      <c r="H49" s="29"/>
    </row>
    <row r="50" spans="1:8" ht="18" customHeight="1">
      <c r="A50" s="27">
        <v>38</v>
      </c>
      <c r="B50" s="28"/>
      <c r="C50" s="29"/>
      <c r="D50" s="29"/>
      <c r="E50" s="29"/>
      <c r="F50" s="29"/>
      <c r="G50" s="29"/>
      <c r="H50" s="29"/>
    </row>
    <row r="51" spans="1:8" ht="18" customHeight="1">
      <c r="A51" s="27">
        <v>39</v>
      </c>
      <c r="B51" s="28"/>
      <c r="C51" s="29"/>
      <c r="D51" s="29"/>
      <c r="E51" s="29"/>
      <c r="F51" s="29"/>
      <c r="G51" s="29"/>
      <c r="H51" s="29"/>
    </row>
    <row r="52" spans="1:8" ht="18" customHeight="1">
      <c r="A52" s="27">
        <v>40</v>
      </c>
      <c r="B52" s="28"/>
      <c r="C52" s="29"/>
      <c r="D52" s="29"/>
      <c r="E52" s="29"/>
      <c r="F52" s="29"/>
      <c r="G52" s="29"/>
      <c r="H52" s="29"/>
    </row>
    <row r="53" spans="1:8" ht="18" customHeight="1">
      <c r="A53" s="27">
        <v>41</v>
      </c>
      <c r="B53" s="28"/>
      <c r="C53" s="29"/>
      <c r="D53" s="29"/>
      <c r="E53" s="29"/>
      <c r="F53" s="29"/>
      <c r="G53" s="29"/>
      <c r="H53" s="29"/>
    </row>
    <row r="54" spans="1:8" ht="18" customHeight="1">
      <c r="A54" s="27">
        <v>42</v>
      </c>
      <c r="B54" s="28"/>
      <c r="C54" s="29"/>
      <c r="D54" s="29"/>
      <c r="E54" s="29"/>
      <c r="F54" s="29"/>
      <c r="G54" s="29"/>
      <c r="H54" s="29"/>
    </row>
    <row r="55" spans="1:8" ht="18" customHeight="1">
      <c r="A55" s="27">
        <v>43</v>
      </c>
      <c r="B55" s="28"/>
      <c r="C55" s="29"/>
      <c r="D55" s="29"/>
      <c r="E55" s="29"/>
      <c r="F55" s="29"/>
      <c r="G55" s="29"/>
      <c r="H55" s="29"/>
    </row>
    <row r="56" spans="1:8" ht="18" customHeight="1">
      <c r="A56" s="27">
        <v>44</v>
      </c>
      <c r="B56" s="28"/>
      <c r="C56" s="29"/>
      <c r="D56" s="29"/>
      <c r="E56" s="29"/>
      <c r="F56" s="29"/>
      <c r="G56" s="29"/>
      <c r="H56" s="29"/>
    </row>
    <row r="57" spans="1:8" ht="18" customHeight="1">
      <c r="A57" s="27">
        <v>45</v>
      </c>
      <c r="B57" s="28"/>
      <c r="C57" s="29"/>
      <c r="D57" s="29"/>
      <c r="E57" s="29"/>
      <c r="F57" s="29"/>
      <c r="G57" s="29"/>
      <c r="H57" s="29"/>
    </row>
    <row r="58" spans="1:8" ht="18" customHeight="1">
      <c r="A58" s="27">
        <v>46</v>
      </c>
      <c r="B58" s="28"/>
      <c r="C58" s="29"/>
      <c r="D58" s="29"/>
      <c r="E58" s="29"/>
      <c r="F58" s="29"/>
      <c r="G58" s="29"/>
      <c r="H58" s="29"/>
    </row>
    <row r="59" spans="1:8" ht="18" customHeight="1">
      <c r="A59" s="27">
        <v>47</v>
      </c>
      <c r="B59" s="28"/>
      <c r="C59" s="29"/>
      <c r="D59" s="29"/>
      <c r="E59" s="29"/>
      <c r="F59" s="29"/>
      <c r="G59" s="29"/>
      <c r="H59" s="29"/>
    </row>
    <row r="60" spans="1:8" ht="18" customHeight="1">
      <c r="A60" s="27">
        <v>48</v>
      </c>
      <c r="B60" s="28"/>
      <c r="C60" s="29"/>
      <c r="D60" s="29"/>
      <c r="E60" s="29"/>
      <c r="F60" s="29"/>
      <c r="G60" s="29"/>
      <c r="H60" s="29"/>
    </row>
    <row r="61" spans="1:8" ht="18" customHeight="1">
      <c r="A61" s="27">
        <v>49</v>
      </c>
      <c r="B61" s="28"/>
      <c r="C61" s="29"/>
      <c r="D61" s="29"/>
      <c r="E61" s="29"/>
      <c r="F61" s="29"/>
      <c r="G61" s="29"/>
      <c r="H61" s="29"/>
    </row>
    <row r="62" spans="1:8" ht="18" customHeight="1">
      <c r="A62" s="27">
        <v>50</v>
      </c>
      <c r="B62" s="28"/>
      <c r="C62" s="29"/>
      <c r="D62" s="29"/>
      <c r="E62" s="29"/>
      <c r="F62" s="29"/>
      <c r="G62" s="29"/>
      <c r="H62" s="29"/>
    </row>
    <row r="63" spans="1:8" ht="18" customHeight="1">
      <c r="A63" s="27">
        <v>51</v>
      </c>
      <c r="B63" s="28"/>
      <c r="C63" s="29"/>
      <c r="D63" s="29"/>
      <c r="E63" s="29"/>
      <c r="F63" s="29"/>
      <c r="G63" s="29"/>
      <c r="H63" s="29"/>
    </row>
    <row r="64" spans="1:8" ht="18" customHeight="1">
      <c r="A64" s="27">
        <v>52</v>
      </c>
      <c r="B64" s="28"/>
      <c r="C64" s="29"/>
      <c r="D64" s="29"/>
      <c r="E64" s="29"/>
      <c r="F64" s="29"/>
      <c r="G64" s="29"/>
      <c r="H64" s="29"/>
    </row>
    <row r="65" spans="1:8" ht="18" customHeight="1">
      <c r="A65" s="27">
        <v>53</v>
      </c>
      <c r="B65" s="28"/>
      <c r="C65" s="29"/>
      <c r="D65" s="29"/>
      <c r="E65" s="29"/>
      <c r="F65" s="29"/>
      <c r="G65" s="29"/>
      <c r="H65" s="29"/>
    </row>
    <row r="66" spans="1:8" ht="18" customHeight="1">
      <c r="A66" s="27">
        <v>54</v>
      </c>
      <c r="B66" s="28"/>
      <c r="C66" s="29"/>
      <c r="D66" s="29"/>
      <c r="E66" s="29"/>
      <c r="F66" s="29"/>
      <c r="G66" s="29"/>
      <c r="H66" s="29"/>
    </row>
    <row r="67" spans="1:8" ht="18" customHeight="1">
      <c r="A67" s="27">
        <v>55</v>
      </c>
      <c r="B67" s="28"/>
      <c r="C67" s="29"/>
      <c r="D67" s="29"/>
      <c r="E67" s="29"/>
      <c r="F67" s="29"/>
      <c r="G67" s="29"/>
      <c r="H67" s="29"/>
    </row>
    <row r="68" spans="1:8" ht="18" customHeight="1">
      <c r="A68" s="27">
        <v>56</v>
      </c>
      <c r="B68" s="28"/>
      <c r="C68" s="29"/>
      <c r="D68" s="29"/>
      <c r="E68" s="29"/>
      <c r="F68" s="29"/>
      <c r="G68" s="29"/>
      <c r="H68" s="29"/>
    </row>
    <row r="69" spans="1:8" ht="18" customHeight="1">
      <c r="A69" s="27">
        <v>57</v>
      </c>
      <c r="B69" s="28"/>
      <c r="C69" s="29"/>
      <c r="D69" s="29"/>
      <c r="E69" s="29"/>
      <c r="F69" s="29"/>
      <c r="G69" s="29"/>
      <c r="H69" s="29"/>
    </row>
    <row r="70" spans="1:8" ht="18" customHeight="1">
      <c r="A70" s="27">
        <v>58</v>
      </c>
      <c r="B70" s="28"/>
      <c r="C70" s="29"/>
      <c r="D70" s="29"/>
      <c r="E70" s="29"/>
      <c r="F70" s="29"/>
      <c r="G70" s="29"/>
      <c r="H70" s="29"/>
    </row>
    <row r="71" spans="1:8" ht="18" customHeight="1">
      <c r="A71" s="27">
        <v>59</v>
      </c>
      <c r="B71" s="28"/>
      <c r="C71" s="29"/>
      <c r="D71" s="29"/>
      <c r="E71" s="29"/>
      <c r="F71" s="29" t="s">
        <v>10</v>
      </c>
      <c r="G71" s="29"/>
      <c r="H71" s="29"/>
    </row>
    <row r="72" spans="1:8" ht="18" customHeight="1">
      <c r="A72" s="27">
        <v>60</v>
      </c>
      <c r="B72" s="28"/>
      <c r="C72" s="29"/>
      <c r="D72" s="29"/>
      <c r="E72" s="29"/>
      <c r="F72" s="29"/>
      <c r="G72" s="29"/>
      <c r="H72" s="29"/>
    </row>
    <row r="74" spans="1:7" ht="15">
      <c r="A74" s="97"/>
      <c r="B74" s="97"/>
      <c r="C74" s="97"/>
      <c r="D74" s="97"/>
      <c r="E74" s="97"/>
      <c r="F74" s="97"/>
      <c r="G74" s="33"/>
    </row>
    <row r="75" spans="1:7" ht="15">
      <c r="A75" s="34"/>
      <c r="B75" s="35" t="s">
        <v>1994</v>
      </c>
      <c r="C75" s="36"/>
      <c r="D75" s="34"/>
      <c r="E75" s="34"/>
      <c r="F75" s="34"/>
      <c r="G75" s="34"/>
    </row>
  </sheetData>
  <sheetProtection/>
  <mergeCells count="9">
    <mergeCell ref="C8:C9"/>
    <mergeCell ref="A74:F74"/>
    <mergeCell ref="A1:F1"/>
    <mergeCell ref="A2:F2"/>
    <mergeCell ref="A6:F6"/>
    <mergeCell ref="A8:A9"/>
    <mergeCell ref="B8:B9"/>
    <mergeCell ref="D8:G8"/>
    <mergeCell ref="D3:H3"/>
  </mergeCells>
  <dataValidations count="2">
    <dataValidation type="list" allowBlank="1" showInputMessage="1" showErrorMessage="1" sqref="B3">
      <formula1>學期</formula1>
    </dataValidation>
    <dataValidation type="list" allowBlank="1" showInputMessage="1" showErrorMessage="1" sqref="B4">
      <formula1>地區</formula1>
    </dataValidation>
  </dataValidations>
  <hyperlinks>
    <hyperlink ref="D3:G3" r:id="rId1" display="報名前，請學員詳閱官網簡章相關辦法。http://www.happinessvillage.org/"/>
    <hyperlink ref="B8:B9" location="學校名稱!F2" display="學校名稱!F2"/>
  </hyperlinks>
  <printOptions/>
  <pageMargins left="0.31496062992125984" right="0.31496062992125984" top="0.7480314960629921" bottom="0.5511811023622047" header="0.31496062992125984" footer="0.31496062992125984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66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R14" sqref="R14"/>
    </sheetView>
  </sheetViews>
  <sheetFormatPr defaultColWidth="9.00390625" defaultRowHeight="15.75"/>
  <cols>
    <col min="1" max="1" width="2.75390625" style="68" customWidth="1"/>
    <col min="2" max="2" width="5.00390625" style="65" hidden="1" customWidth="1"/>
    <col min="3" max="3" width="4.625" style="89" customWidth="1"/>
    <col min="4" max="4" width="8.75390625" style="89" customWidth="1"/>
    <col min="5" max="5" width="10.875" style="89" customWidth="1"/>
    <col min="6" max="6" width="34.875" style="89" customWidth="1"/>
    <col min="7" max="7" width="5.625" style="59" hidden="1" customWidth="1"/>
    <col min="8" max="8" width="3.50390625" style="71" customWidth="1"/>
    <col min="9" max="24" width="8.875" style="71" customWidth="1"/>
    <col min="25" max="16384" width="8.875" style="81" customWidth="1"/>
  </cols>
  <sheetData>
    <row r="1" spans="1:7" s="71" customFormat="1" ht="12" customHeight="1">
      <c r="A1" s="68"/>
      <c r="B1" s="60"/>
      <c r="C1" s="70"/>
      <c r="D1" s="70"/>
      <c r="E1" s="70"/>
      <c r="F1" s="70"/>
      <c r="G1" s="54"/>
    </row>
    <row r="2" spans="1:9" s="71" customFormat="1" ht="23.25" customHeight="1">
      <c r="A2" s="68"/>
      <c r="B2" s="60"/>
      <c r="C2" s="93" t="s">
        <v>2588</v>
      </c>
      <c r="D2" s="91" t="s">
        <v>2584</v>
      </c>
      <c r="E2" s="70"/>
      <c r="F2" s="66"/>
      <c r="G2" s="67"/>
      <c r="I2" s="90"/>
    </row>
    <row r="3" spans="1:9" s="71" customFormat="1" ht="32.25" customHeight="1">
      <c r="A3" s="68"/>
      <c r="B3" s="60"/>
      <c r="C3" s="93" t="s">
        <v>2589</v>
      </c>
      <c r="D3" s="113" t="s">
        <v>2592</v>
      </c>
      <c r="E3" s="113"/>
      <c r="F3" s="113"/>
      <c r="G3" s="54"/>
      <c r="I3" s="90"/>
    </row>
    <row r="4" spans="1:24" s="76" customFormat="1" ht="24.75" customHeight="1">
      <c r="A4" s="69"/>
      <c r="B4" s="61" t="s">
        <v>2582</v>
      </c>
      <c r="C4" s="92" t="s">
        <v>2295</v>
      </c>
      <c r="D4" s="73" t="s">
        <v>2296</v>
      </c>
      <c r="E4" s="72" t="s">
        <v>2007</v>
      </c>
      <c r="F4" s="74" t="s">
        <v>11</v>
      </c>
      <c r="G4" s="55" t="s">
        <v>2583</v>
      </c>
      <c r="H4" s="75"/>
      <c r="I4" s="111" t="s">
        <v>2585</v>
      </c>
      <c r="J4" s="112"/>
      <c r="K4" s="112"/>
      <c r="L4" s="112"/>
      <c r="M4" s="112"/>
      <c r="N4" s="112"/>
      <c r="O4" s="75"/>
      <c r="P4" s="75"/>
      <c r="Q4" s="75"/>
      <c r="R4" s="75"/>
      <c r="S4" s="75"/>
      <c r="T4" s="75"/>
      <c r="U4" s="75"/>
      <c r="V4" s="75"/>
      <c r="W4" s="75"/>
      <c r="X4" s="75"/>
    </row>
    <row r="5" spans="2:14" ht="22.5" customHeight="1">
      <c r="B5" s="62">
        <f>IF(ISERROR(SEARCH($F$2,F5)),"",MAX($B$4:B4)+1)</f>
        <v>1</v>
      </c>
      <c r="C5" s="77" t="s">
        <v>2297</v>
      </c>
      <c r="D5" s="78" t="s">
        <v>14</v>
      </c>
      <c r="E5" s="79" t="s">
        <v>2008</v>
      </c>
      <c r="F5" s="80" t="s">
        <v>2298</v>
      </c>
      <c r="G5" s="56" t="str">
        <f>_xlfn.IFERROR(VLOOKUP(ROW(A1),B:G,5,0),"")</f>
        <v>私立淡江高中附設國小</v>
      </c>
      <c r="I5" s="111"/>
      <c r="J5" s="112"/>
      <c r="K5" s="112"/>
      <c r="L5" s="112"/>
      <c r="M5" s="112"/>
      <c r="N5" s="112"/>
    </row>
    <row r="6" spans="2:14" ht="17.25" customHeight="1">
      <c r="B6" s="63">
        <f>IF(ISERROR(SEARCH($F$2,F6)),"",MAX($B$4:B5)+1)</f>
        <v>2</v>
      </c>
      <c r="C6" s="82" t="s">
        <v>2297</v>
      </c>
      <c r="D6" s="83" t="s">
        <v>14</v>
      </c>
      <c r="E6" s="84" t="s">
        <v>2009</v>
      </c>
      <c r="F6" s="85" t="s">
        <v>2299</v>
      </c>
      <c r="G6" s="57" t="str">
        <f aca="true" t="shared" si="0" ref="G6:G69">_xlfn.IFERROR(VLOOKUP(ROW(A2),B$1:G$65536,5,0),"")</f>
        <v>私立康橋高中附設國小</v>
      </c>
      <c r="I6" s="111"/>
      <c r="J6" s="112"/>
      <c r="K6" s="112"/>
      <c r="L6" s="112"/>
      <c r="M6" s="112"/>
      <c r="N6" s="112"/>
    </row>
    <row r="7" spans="2:7" ht="17.25" customHeight="1">
      <c r="B7" s="62">
        <f>IF(ISERROR(SEARCH($F$2,F7)),"",MAX($B$4:B6)+1)</f>
        <v>3</v>
      </c>
      <c r="C7" s="77" t="s">
        <v>2297</v>
      </c>
      <c r="D7" s="78" t="s">
        <v>14</v>
      </c>
      <c r="E7" s="79" t="s">
        <v>2300</v>
      </c>
      <c r="F7" s="80" t="s">
        <v>2301</v>
      </c>
      <c r="G7" s="56" t="str">
        <f t="shared" si="0"/>
        <v>新北市裕德高級中等學校附設國小</v>
      </c>
    </row>
    <row r="8" spans="2:14" ht="17.25" customHeight="1">
      <c r="B8" s="63">
        <f>IF(ISERROR(SEARCH($F$2,F8)),"",MAX($B$4:B7)+1)</f>
        <v>4</v>
      </c>
      <c r="C8" s="82" t="s">
        <v>2297</v>
      </c>
      <c r="D8" s="83" t="s">
        <v>14</v>
      </c>
      <c r="E8" s="84" t="s">
        <v>2302</v>
      </c>
      <c r="F8" s="85" t="s">
        <v>2303</v>
      </c>
      <c r="G8" s="57" t="str">
        <f t="shared" si="0"/>
        <v>新北市林口康橋高中附設國小</v>
      </c>
      <c r="I8" s="114" t="s">
        <v>2586</v>
      </c>
      <c r="J8" s="114"/>
      <c r="K8" s="114"/>
      <c r="L8" s="114"/>
      <c r="M8" s="114"/>
      <c r="N8" s="114"/>
    </row>
    <row r="9" spans="2:14" ht="17.25" customHeight="1">
      <c r="B9" s="62">
        <f>IF(ISERROR(SEARCH($F$2,F9)),"",MAX($B$4:B8)+1)</f>
        <v>5</v>
      </c>
      <c r="C9" s="77" t="s">
        <v>2304</v>
      </c>
      <c r="D9" s="78" t="s">
        <v>14</v>
      </c>
      <c r="E9" s="79" t="s">
        <v>2010</v>
      </c>
      <c r="F9" s="80" t="s">
        <v>15</v>
      </c>
      <c r="G9" s="56" t="str">
        <f t="shared" si="0"/>
        <v>私立育才國小</v>
      </c>
      <c r="I9" s="114"/>
      <c r="J9" s="114"/>
      <c r="K9" s="114"/>
      <c r="L9" s="114"/>
      <c r="M9" s="114"/>
      <c r="N9" s="114"/>
    </row>
    <row r="10" spans="2:14" ht="17.25" customHeight="1">
      <c r="B10" s="63">
        <f>IF(ISERROR(SEARCH($F$2,F10)),"",MAX($B$4:B9)+1)</f>
        <v>6</v>
      </c>
      <c r="C10" s="82" t="s">
        <v>2304</v>
      </c>
      <c r="D10" s="83" t="s">
        <v>14</v>
      </c>
      <c r="E10" s="84" t="s">
        <v>2011</v>
      </c>
      <c r="F10" s="85" t="s">
        <v>16</v>
      </c>
      <c r="G10" s="57" t="str">
        <f t="shared" si="0"/>
        <v>私立聖心國小</v>
      </c>
      <c r="I10" s="114"/>
      <c r="J10" s="114"/>
      <c r="K10" s="114"/>
      <c r="L10" s="114"/>
      <c r="M10" s="114"/>
      <c r="N10" s="114"/>
    </row>
    <row r="11" spans="2:14" ht="17.25" customHeight="1">
      <c r="B11" s="62">
        <f>IF(ISERROR(SEARCH($F$2,F11)),"",MAX($B$4:B10)+1)</f>
        <v>7</v>
      </c>
      <c r="C11" s="77" t="s">
        <v>2304</v>
      </c>
      <c r="D11" s="78" t="s">
        <v>14</v>
      </c>
      <c r="E11" s="79" t="s">
        <v>2012</v>
      </c>
      <c r="F11" s="80" t="s">
        <v>17</v>
      </c>
      <c r="G11" s="56" t="str">
        <f t="shared" si="0"/>
        <v>私立及人國小</v>
      </c>
      <c r="I11" s="114"/>
      <c r="J11" s="114"/>
      <c r="K11" s="114"/>
      <c r="L11" s="114"/>
      <c r="M11" s="114"/>
      <c r="N11" s="114"/>
    </row>
    <row r="12" spans="2:14" ht="17.25" customHeight="1">
      <c r="B12" s="63">
        <f>IF(ISERROR(SEARCH($F$2,F12)),"",MAX($B$4:B11)+1)</f>
        <v>8</v>
      </c>
      <c r="C12" s="82" t="s">
        <v>2304</v>
      </c>
      <c r="D12" s="83" t="s">
        <v>14</v>
      </c>
      <c r="E12" s="84" t="s">
        <v>2013</v>
      </c>
      <c r="F12" s="85" t="s">
        <v>18</v>
      </c>
      <c r="G12" s="57" t="str">
        <f t="shared" si="0"/>
        <v>私立竹林國小</v>
      </c>
      <c r="I12" s="114"/>
      <c r="J12" s="114"/>
      <c r="K12" s="114"/>
      <c r="L12" s="114"/>
      <c r="M12" s="114"/>
      <c r="N12" s="114"/>
    </row>
    <row r="13" spans="2:14" ht="15.75" customHeight="1">
      <c r="B13" s="62">
        <f>IF(ISERROR(SEARCH($F$2,F13)),"",MAX($B$4:B12)+1)</f>
        <v>9</v>
      </c>
      <c r="C13" s="77" t="s">
        <v>2304</v>
      </c>
      <c r="D13" s="78" t="s">
        <v>14</v>
      </c>
      <c r="E13" s="79" t="s">
        <v>2014</v>
      </c>
      <c r="F13" s="80" t="s">
        <v>2305</v>
      </c>
      <c r="G13" s="56" t="str">
        <f t="shared" si="0"/>
        <v>私立信賢種籽親子實小</v>
      </c>
      <c r="I13" s="114"/>
      <c r="J13" s="114"/>
      <c r="K13" s="114"/>
      <c r="L13" s="114"/>
      <c r="M13" s="114"/>
      <c r="N13" s="114"/>
    </row>
    <row r="14" spans="2:14" ht="15.75" customHeight="1">
      <c r="B14" s="63">
        <f>IF(ISERROR(SEARCH($F$2,F14)),"",MAX($B$4:B13)+1)</f>
        <v>10</v>
      </c>
      <c r="C14" s="82" t="s">
        <v>2304</v>
      </c>
      <c r="D14" s="83" t="s">
        <v>14</v>
      </c>
      <c r="E14" s="84" t="s">
        <v>2306</v>
      </c>
      <c r="F14" s="85" t="s">
        <v>2307</v>
      </c>
      <c r="G14" s="57" t="str">
        <f t="shared" si="0"/>
        <v>市立北大國小</v>
      </c>
      <c r="I14" s="114"/>
      <c r="J14" s="114"/>
      <c r="K14" s="114"/>
      <c r="L14" s="114"/>
      <c r="M14" s="114"/>
      <c r="N14" s="114"/>
    </row>
    <row r="15" spans="2:14" ht="15.75">
      <c r="B15" s="62">
        <f>IF(ISERROR(SEARCH($F$2,F15)),"",MAX($B$4:B14)+1)</f>
        <v>11</v>
      </c>
      <c r="C15" s="77" t="s">
        <v>2304</v>
      </c>
      <c r="D15" s="78" t="s">
        <v>14</v>
      </c>
      <c r="E15" s="79" t="s">
        <v>2308</v>
      </c>
      <c r="F15" s="80" t="s">
        <v>2309</v>
      </c>
      <c r="G15" s="56" t="str">
        <f t="shared" si="0"/>
        <v>市立新林國小</v>
      </c>
      <c r="I15" s="111" t="s">
        <v>2594</v>
      </c>
      <c r="J15" s="112"/>
      <c r="K15" s="112"/>
      <c r="L15" s="112"/>
      <c r="M15" s="112"/>
      <c r="N15" s="112"/>
    </row>
    <row r="16" spans="2:14" ht="15.75">
      <c r="B16" s="63">
        <f>IF(ISERROR(SEARCH($F$2,F16)),"",MAX($B$4:B15)+1)</f>
        <v>12</v>
      </c>
      <c r="C16" s="82" t="s">
        <v>2304</v>
      </c>
      <c r="D16" s="83" t="s">
        <v>14</v>
      </c>
      <c r="E16" s="84" t="s">
        <v>2015</v>
      </c>
      <c r="F16" s="85" t="s">
        <v>19</v>
      </c>
      <c r="G16" s="57" t="str">
        <f t="shared" si="0"/>
        <v>市立板橋國小</v>
      </c>
      <c r="I16" s="111"/>
      <c r="J16" s="112"/>
      <c r="K16" s="112"/>
      <c r="L16" s="112"/>
      <c r="M16" s="112"/>
      <c r="N16" s="112"/>
    </row>
    <row r="17" spans="2:14" ht="15.75">
      <c r="B17" s="62">
        <f>IF(ISERROR(SEARCH($F$2,F17)),"",MAX($B$4:B16)+1)</f>
        <v>13</v>
      </c>
      <c r="C17" s="77" t="s">
        <v>2304</v>
      </c>
      <c r="D17" s="78" t="s">
        <v>14</v>
      </c>
      <c r="E17" s="79" t="s">
        <v>2016</v>
      </c>
      <c r="F17" s="80" t="s">
        <v>20</v>
      </c>
      <c r="G17" s="56" t="str">
        <f t="shared" si="0"/>
        <v>市立國光國小</v>
      </c>
      <c r="I17" s="111"/>
      <c r="J17" s="112"/>
      <c r="K17" s="112"/>
      <c r="L17" s="112"/>
      <c r="M17" s="112"/>
      <c r="N17" s="112"/>
    </row>
    <row r="18" spans="2:7" ht="15.75">
      <c r="B18" s="63">
        <f>IF(ISERROR(SEARCH($F$2,F18)),"",MAX($B$4:B17)+1)</f>
        <v>14</v>
      </c>
      <c r="C18" s="82" t="s">
        <v>2304</v>
      </c>
      <c r="D18" s="83" t="s">
        <v>14</v>
      </c>
      <c r="E18" s="84" t="s">
        <v>2017</v>
      </c>
      <c r="F18" s="85" t="s">
        <v>21</v>
      </c>
      <c r="G18" s="57" t="str">
        <f t="shared" si="0"/>
        <v>市立新埔國小</v>
      </c>
    </row>
    <row r="19" spans="2:14" ht="15.75">
      <c r="B19" s="62">
        <f>IF(ISERROR(SEARCH($F$2,F19)),"",MAX($B$4:B18)+1)</f>
        <v>15</v>
      </c>
      <c r="C19" s="77" t="s">
        <v>2304</v>
      </c>
      <c r="D19" s="78" t="s">
        <v>14</v>
      </c>
      <c r="E19" s="79" t="s">
        <v>2018</v>
      </c>
      <c r="F19" s="80" t="s">
        <v>22</v>
      </c>
      <c r="G19" s="56" t="str">
        <f t="shared" si="0"/>
        <v>市立埔墘國小</v>
      </c>
      <c r="I19" s="111" t="s">
        <v>2587</v>
      </c>
      <c r="J19" s="112"/>
      <c r="K19" s="112"/>
      <c r="L19" s="112"/>
      <c r="M19" s="112"/>
      <c r="N19" s="112"/>
    </row>
    <row r="20" spans="2:14" ht="15.75">
      <c r="B20" s="63">
        <f>IF(ISERROR(SEARCH($F$2,F20)),"",MAX($B$4:B19)+1)</f>
        <v>16</v>
      </c>
      <c r="C20" s="82" t="s">
        <v>2304</v>
      </c>
      <c r="D20" s="83" t="s">
        <v>14</v>
      </c>
      <c r="E20" s="84" t="s">
        <v>2019</v>
      </c>
      <c r="F20" s="85" t="s">
        <v>23</v>
      </c>
      <c r="G20" s="57" t="str">
        <f t="shared" si="0"/>
        <v>市立莒光國小</v>
      </c>
      <c r="I20" s="111"/>
      <c r="J20" s="112"/>
      <c r="K20" s="112"/>
      <c r="L20" s="112"/>
      <c r="M20" s="112"/>
      <c r="N20" s="112"/>
    </row>
    <row r="21" spans="2:14" ht="15.75">
      <c r="B21" s="62">
        <f>IF(ISERROR(SEARCH($F$2,F21)),"",MAX($B$4:B20)+1)</f>
        <v>17</v>
      </c>
      <c r="C21" s="77" t="s">
        <v>2304</v>
      </c>
      <c r="D21" s="78" t="s">
        <v>14</v>
      </c>
      <c r="E21" s="79" t="s">
        <v>2020</v>
      </c>
      <c r="F21" s="80" t="s">
        <v>24</v>
      </c>
      <c r="G21" s="56" t="str">
        <f t="shared" si="0"/>
        <v>市立後埔國小</v>
      </c>
      <c r="I21" s="111"/>
      <c r="J21" s="112"/>
      <c r="K21" s="112"/>
      <c r="L21" s="112"/>
      <c r="M21" s="112"/>
      <c r="N21" s="112"/>
    </row>
    <row r="22" spans="2:7" ht="15.75">
      <c r="B22" s="63">
        <f>IF(ISERROR(SEARCH($F$2,F22)),"",MAX($B$4:B21)+1)</f>
        <v>18</v>
      </c>
      <c r="C22" s="82" t="s">
        <v>2304</v>
      </c>
      <c r="D22" s="83" t="s">
        <v>14</v>
      </c>
      <c r="E22" s="84" t="s">
        <v>2021</v>
      </c>
      <c r="F22" s="85" t="s">
        <v>25</v>
      </c>
      <c r="G22" s="57" t="str">
        <f t="shared" si="0"/>
        <v>市立海山國小</v>
      </c>
    </row>
    <row r="23" spans="2:7" ht="15.75">
      <c r="B23" s="62">
        <f>IF(ISERROR(SEARCH($F$2,F23)),"",MAX($B$4:B22)+1)</f>
        <v>19</v>
      </c>
      <c r="C23" s="77" t="s">
        <v>2304</v>
      </c>
      <c r="D23" s="78" t="s">
        <v>14</v>
      </c>
      <c r="E23" s="79" t="s">
        <v>2022</v>
      </c>
      <c r="F23" s="80" t="s">
        <v>26</v>
      </c>
      <c r="G23" s="56" t="str">
        <f t="shared" si="0"/>
        <v>市立江翠國小</v>
      </c>
    </row>
    <row r="24" spans="2:7" ht="15.75">
      <c r="B24" s="63">
        <f>IF(ISERROR(SEARCH($F$2,F24)),"",MAX($B$4:B23)+1)</f>
        <v>20</v>
      </c>
      <c r="C24" s="82" t="s">
        <v>2304</v>
      </c>
      <c r="D24" s="83" t="s">
        <v>14</v>
      </c>
      <c r="E24" s="84" t="s">
        <v>2023</v>
      </c>
      <c r="F24" s="85" t="s">
        <v>27</v>
      </c>
      <c r="G24" s="57" t="str">
        <f t="shared" si="0"/>
        <v>市立文聖國小</v>
      </c>
    </row>
    <row r="25" spans="2:7" ht="15.75">
      <c r="B25" s="62">
        <f>IF(ISERROR(SEARCH($F$2,F25)),"",MAX($B$4:B24)+1)</f>
        <v>21</v>
      </c>
      <c r="C25" s="77" t="s">
        <v>2304</v>
      </c>
      <c r="D25" s="78" t="s">
        <v>14</v>
      </c>
      <c r="E25" s="79" t="s">
        <v>2024</v>
      </c>
      <c r="F25" s="80" t="s">
        <v>28</v>
      </c>
      <c r="G25" s="56" t="str">
        <f t="shared" si="0"/>
        <v>市立沙崙國小</v>
      </c>
    </row>
    <row r="26" spans="2:7" ht="15.75">
      <c r="B26" s="63">
        <f>IF(ISERROR(SEARCH($F$2,F26)),"",MAX($B$4:B25)+1)</f>
        <v>22</v>
      </c>
      <c r="C26" s="82" t="s">
        <v>2304</v>
      </c>
      <c r="D26" s="83" t="s">
        <v>14</v>
      </c>
      <c r="E26" s="84" t="s">
        <v>2025</v>
      </c>
      <c r="F26" s="85" t="s">
        <v>29</v>
      </c>
      <c r="G26" s="57" t="str">
        <f t="shared" si="0"/>
        <v>市立文德國小</v>
      </c>
    </row>
    <row r="27" spans="2:7" ht="15.75">
      <c r="B27" s="62">
        <f>IF(ISERROR(SEARCH($F$2,F27)),"",MAX($B$4:B26)+1)</f>
        <v>23</v>
      </c>
      <c r="C27" s="77" t="s">
        <v>2304</v>
      </c>
      <c r="D27" s="78" t="s">
        <v>14</v>
      </c>
      <c r="E27" s="79" t="s">
        <v>2026</v>
      </c>
      <c r="F27" s="80" t="s">
        <v>30</v>
      </c>
      <c r="G27" s="56" t="str">
        <f t="shared" si="0"/>
        <v>市立樹林國小</v>
      </c>
    </row>
    <row r="28" spans="2:7" ht="15.75">
      <c r="B28" s="63">
        <f>IF(ISERROR(SEARCH($F$2,F28)),"",MAX($B$4:B27)+1)</f>
        <v>24</v>
      </c>
      <c r="C28" s="82" t="s">
        <v>2304</v>
      </c>
      <c r="D28" s="83" t="s">
        <v>14</v>
      </c>
      <c r="E28" s="84" t="s">
        <v>2027</v>
      </c>
      <c r="F28" s="85" t="s">
        <v>31</v>
      </c>
      <c r="G28" s="57" t="str">
        <f t="shared" si="0"/>
        <v>市立文林國小</v>
      </c>
    </row>
    <row r="29" spans="2:7" ht="15.75">
      <c r="B29" s="62">
        <f>IF(ISERROR(SEARCH($F$2,F29)),"",MAX($B$4:B28)+1)</f>
        <v>25</v>
      </c>
      <c r="C29" s="77" t="s">
        <v>2304</v>
      </c>
      <c r="D29" s="78" t="s">
        <v>14</v>
      </c>
      <c r="E29" s="79" t="s">
        <v>2028</v>
      </c>
      <c r="F29" s="80" t="s">
        <v>32</v>
      </c>
      <c r="G29" s="56" t="str">
        <f t="shared" si="0"/>
        <v>市立大同國小</v>
      </c>
    </row>
    <row r="30" spans="2:7" ht="15.75">
      <c r="B30" s="63">
        <f>IF(ISERROR(SEARCH($F$2,F30)),"",MAX($B$4:B29)+1)</f>
        <v>26</v>
      </c>
      <c r="C30" s="82" t="s">
        <v>2304</v>
      </c>
      <c r="D30" s="83" t="s">
        <v>14</v>
      </c>
      <c r="E30" s="84" t="s">
        <v>2029</v>
      </c>
      <c r="F30" s="85" t="s">
        <v>33</v>
      </c>
      <c r="G30" s="57" t="str">
        <f t="shared" si="0"/>
        <v>市立武林國小</v>
      </c>
    </row>
    <row r="31" spans="2:7" ht="15.75">
      <c r="B31" s="62">
        <f>IF(ISERROR(SEARCH($F$2,F31)),"",MAX($B$4:B30)+1)</f>
        <v>27</v>
      </c>
      <c r="C31" s="77" t="s">
        <v>2304</v>
      </c>
      <c r="D31" s="78" t="s">
        <v>14</v>
      </c>
      <c r="E31" s="79" t="s">
        <v>2030</v>
      </c>
      <c r="F31" s="80" t="s">
        <v>34</v>
      </c>
      <c r="G31" s="56" t="str">
        <f t="shared" si="0"/>
        <v>市立山佳國小</v>
      </c>
    </row>
    <row r="32" spans="2:7" ht="15.75">
      <c r="B32" s="63">
        <f>IF(ISERROR(SEARCH($F$2,F32)),"",MAX($B$4:B31)+1)</f>
        <v>28</v>
      </c>
      <c r="C32" s="82" t="s">
        <v>2304</v>
      </c>
      <c r="D32" s="83" t="s">
        <v>14</v>
      </c>
      <c r="E32" s="84" t="s">
        <v>2031</v>
      </c>
      <c r="F32" s="85" t="s">
        <v>35</v>
      </c>
      <c r="G32" s="57" t="str">
        <f t="shared" si="0"/>
        <v>市立育德國小</v>
      </c>
    </row>
    <row r="33" spans="2:7" ht="15.75">
      <c r="B33" s="62">
        <f>IF(ISERROR(SEARCH($F$2,F33)),"",MAX($B$4:B32)+1)</f>
        <v>29</v>
      </c>
      <c r="C33" s="77" t="s">
        <v>2304</v>
      </c>
      <c r="D33" s="78" t="s">
        <v>14</v>
      </c>
      <c r="E33" s="79" t="s">
        <v>2032</v>
      </c>
      <c r="F33" s="80" t="s">
        <v>36</v>
      </c>
      <c r="G33" s="56" t="str">
        <f t="shared" si="0"/>
        <v>市立柑園國小</v>
      </c>
    </row>
    <row r="34" spans="2:7" ht="15.75">
      <c r="B34" s="63">
        <f>IF(ISERROR(SEARCH($F$2,F34)),"",MAX($B$4:B33)+1)</f>
        <v>30</v>
      </c>
      <c r="C34" s="82" t="s">
        <v>2304</v>
      </c>
      <c r="D34" s="83" t="s">
        <v>14</v>
      </c>
      <c r="E34" s="84" t="s">
        <v>2033</v>
      </c>
      <c r="F34" s="85" t="s">
        <v>37</v>
      </c>
      <c r="G34" s="57" t="str">
        <f t="shared" si="0"/>
        <v>市立鶯歌國小</v>
      </c>
    </row>
    <row r="35" spans="2:7" ht="15.75">
      <c r="B35" s="62">
        <f>IF(ISERROR(SEARCH($F$2,F35)),"",MAX($B$4:B34)+1)</f>
        <v>31</v>
      </c>
      <c r="C35" s="77" t="s">
        <v>2304</v>
      </c>
      <c r="D35" s="78" t="s">
        <v>14</v>
      </c>
      <c r="E35" s="79" t="s">
        <v>2034</v>
      </c>
      <c r="F35" s="80" t="s">
        <v>38</v>
      </c>
      <c r="G35" s="56" t="str">
        <f t="shared" si="0"/>
        <v>市立二橋國小</v>
      </c>
    </row>
    <row r="36" spans="2:7" ht="15.75">
      <c r="B36" s="63">
        <f>IF(ISERROR(SEARCH($F$2,F36)),"",MAX($B$4:B35)+1)</f>
        <v>32</v>
      </c>
      <c r="C36" s="82" t="s">
        <v>2304</v>
      </c>
      <c r="D36" s="83" t="s">
        <v>14</v>
      </c>
      <c r="E36" s="84" t="s">
        <v>2035</v>
      </c>
      <c r="F36" s="85" t="s">
        <v>39</v>
      </c>
      <c r="G36" s="57" t="str">
        <f t="shared" si="0"/>
        <v>市立中湖國小</v>
      </c>
    </row>
    <row r="37" spans="2:7" ht="15.75">
      <c r="B37" s="62">
        <f>IF(ISERROR(SEARCH($F$2,F37)),"",MAX($B$4:B36)+1)</f>
        <v>33</v>
      </c>
      <c r="C37" s="77" t="s">
        <v>2304</v>
      </c>
      <c r="D37" s="78" t="s">
        <v>14</v>
      </c>
      <c r="E37" s="79" t="s">
        <v>2036</v>
      </c>
      <c r="F37" s="80" t="s">
        <v>40</v>
      </c>
      <c r="G37" s="56" t="str">
        <f t="shared" si="0"/>
        <v>市立鳳鳴國小</v>
      </c>
    </row>
    <row r="38" spans="2:7" ht="15.75">
      <c r="B38" s="63">
        <f>IF(ISERROR(SEARCH($F$2,F38)),"",MAX($B$4:B37)+1)</f>
        <v>34</v>
      </c>
      <c r="C38" s="82" t="s">
        <v>2304</v>
      </c>
      <c r="D38" s="83" t="s">
        <v>14</v>
      </c>
      <c r="E38" s="84" t="s">
        <v>2037</v>
      </c>
      <c r="F38" s="85" t="s">
        <v>41</v>
      </c>
      <c r="G38" s="57" t="str">
        <f t="shared" si="0"/>
        <v>市立三峽國小</v>
      </c>
    </row>
    <row r="39" spans="2:7" ht="15.75">
      <c r="B39" s="62">
        <f>IF(ISERROR(SEARCH($F$2,F39)),"",MAX($B$4:B38)+1)</f>
        <v>35</v>
      </c>
      <c r="C39" s="77" t="s">
        <v>2304</v>
      </c>
      <c r="D39" s="78" t="s">
        <v>14</v>
      </c>
      <c r="E39" s="79" t="s">
        <v>2038</v>
      </c>
      <c r="F39" s="80" t="s">
        <v>42</v>
      </c>
      <c r="G39" s="56" t="str">
        <f t="shared" si="0"/>
        <v>市立大埔國小</v>
      </c>
    </row>
    <row r="40" spans="2:7" ht="15.75">
      <c r="B40" s="63">
        <f>IF(ISERROR(SEARCH($F$2,F40)),"",MAX($B$4:B39)+1)</f>
        <v>36</v>
      </c>
      <c r="C40" s="82" t="s">
        <v>2304</v>
      </c>
      <c r="D40" s="83" t="s">
        <v>14</v>
      </c>
      <c r="E40" s="84" t="s">
        <v>2039</v>
      </c>
      <c r="F40" s="85" t="s">
        <v>43</v>
      </c>
      <c r="G40" s="57" t="str">
        <f t="shared" si="0"/>
        <v>市立民義國小</v>
      </c>
    </row>
    <row r="41" spans="2:7" ht="15.75">
      <c r="B41" s="62">
        <f>IF(ISERROR(SEARCH($F$2,F41)),"",MAX($B$4:B40)+1)</f>
        <v>37</v>
      </c>
      <c r="C41" s="77" t="s">
        <v>2304</v>
      </c>
      <c r="D41" s="78" t="s">
        <v>14</v>
      </c>
      <c r="E41" s="79" t="s">
        <v>2040</v>
      </c>
      <c r="F41" s="80" t="s">
        <v>44</v>
      </c>
      <c r="G41" s="56" t="str">
        <f t="shared" si="0"/>
        <v>市立成福國小</v>
      </c>
    </row>
    <row r="42" spans="2:7" ht="15.75">
      <c r="B42" s="63">
        <f>IF(ISERROR(SEARCH($F$2,F42)),"",MAX($B$4:B41)+1)</f>
        <v>38</v>
      </c>
      <c r="C42" s="82" t="s">
        <v>2304</v>
      </c>
      <c r="D42" s="83" t="s">
        <v>14</v>
      </c>
      <c r="E42" s="84" t="s">
        <v>2041</v>
      </c>
      <c r="F42" s="85" t="s">
        <v>45</v>
      </c>
      <c r="G42" s="57" t="str">
        <f t="shared" si="0"/>
        <v>市立大成國小</v>
      </c>
    </row>
    <row r="43" spans="2:7" ht="15.75">
      <c r="B43" s="62">
        <f>IF(ISERROR(SEARCH($F$2,F43)),"",MAX($B$4:B42)+1)</f>
        <v>39</v>
      </c>
      <c r="C43" s="77" t="s">
        <v>2304</v>
      </c>
      <c r="D43" s="78" t="s">
        <v>14</v>
      </c>
      <c r="E43" s="79" t="s">
        <v>2042</v>
      </c>
      <c r="F43" s="80" t="s">
        <v>46</v>
      </c>
      <c r="G43" s="56" t="str">
        <f t="shared" si="0"/>
        <v>市立建安國小</v>
      </c>
    </row>
    <row r="44" spans="2:7" ht="15.75">
      <c r="B44" s="63">
        <f>IF(ISERROR(SEARCH($F$2,F44)),"",MAX($B$4:B43)+1)</f>
        <v>40</v>
      </c>
      <c r="C44" s="82" t="s">
        <v>2304</v>
      </c>
      <c r="D44" s="83" t="s">
        <v>14</v>
      </c>
      <c r="E44" s="84" t="s">
        <v>2043</v>
      </c>
      <c r="F44" s="85" t="s">
        <v>47</v>
      </c>
      <c r="G44" s="57" t="str">
        <f t="shared" si="0"/>
        <v>市立插角國小</v>
      </c>
    </row>
    <row r="45" spans="2:7" ht="15.75">
      <c r="B45" s="62">
        <f>IF(ISERROR(SEARCH($F$2,F45)),"",MAX($B$4:B44)+1)</f>
        <v>41</v>
      </c>
      <c r="C45" s="77" t="s">
        <v>2304</v>
      </c>
      <c r="D45" s="78" t="s">
        <v>14</v>
      </c>
      <c r="E45" s="79" t="s">
        <v>2044</v>
      </c>
      <c r="F45" s="80" t="s">
        <v>48</v>
      </c>
      <c r="G45" s="56" t="str">
        <f t="shared" si="0"/>
        <v>市立有木國小</v>
      </c>
    </row>
    <row r="46" spans="2:7" ht="15.75">
      <c r="B46" s="63">
        <f>IF(ISERROR(SEARCH($F$2,F46)),"",MAX($B$4:B45)+1)</f>
        <v>42</v>
      </c>
      <c r="C46" s="82" t="s">
        <v>2304</v>
      </c>
      <c r="D46" s="83" t="s">
        <v>14</v>
      </c>
      <c r="E46" s="84" t="s">
        <v>2045</v>
      </c>
      <c r="F46" s="85" t="s">
        <v>49</v>
      </c>
      <c r="G46" s="57" t="str">
        <f t="shared" si="0"/>
        <v>市立五寮國小</v>
      </c>
    </row>
    <row r="47" spans="2:7" ht="15.75">
      <c r="B47" s="62">
        <f>IF(ISERROR(SEARCH($F$2,F47)),"",MAX($B$4:B46)+1)</f>
        <v>43</v>
      </c>
      <c r="C47" s="77" t="s">
        <v>2304</v>
      </c>
      <c r="D47" s="78" t="s">
        <v>14</v>
      </c>
      <c r="E47" s="79" t="s">
        <v>2046</v>
      </c>
      <c r="F47" s="80" t="s">
        <v>50</v>
      </c>
      <c r="G47" s="56" t="str">
        <f t="shared" si="0"/>
        <v>市立中和國小</v>
      </c>
    </row>
    <row r="48" spans="2:7" ht="15.75">
      <c r="B48" s="63">
        <f>IF(ISERROR(SEARCH($F$2,F48)),"",MAX($B$4:B47)+1)</f>
        <v>44</v>
      </c>
      <c r="C48" s="82" t="s">
        <v>2304</v>
      </c>
      <c r="D48" s="83" t="s">
        <v>14</v>
      </c>
      <c r="E48" s="84" t="s">
        <v>2047</v>
      </c>
      <c r="F48" s="85" t="s">
        <v>51</v>
      </c>
      <c r="G48" s="57" t="str">
        <f t="shared" si="0"/>
        <v>市立復興國小</v>
      </c>
    </row>
    <row r="49" spans="2:7" ht="15.75">
      <c r="B49" s="62">
        <f>IF(ISERROR(SEARCH($F$2,F49)),"",MAX($B$4:B48)+1)</f>
        <v>45</v>
      </c>
      <c r="C49" s="77" t="s">
        <v>2304</v>
      </c>
      <c r="D49" s="78" t="s">
        <v>14</v>
      </c>
      <c r="E49" s="79" t="s">
        <v>2048</v>
      </c>
      <c r="F49" s="80" t="s">
        <v>52</v>
      </c>
      <c r="G49" s="56" t="str">
        <f t="shared" si="0"/>
        <v>市立興南國小</v>
      </c>
    </row>
    <row r="50" spans="2:7" ht="15.75">
      <c r="B50" s="63">
        <f>IF(ISERROR(SEARCH($F$2,F50)),"",MAX($B$4:B49)+1)</f>
        <v>46</v>
      </c>
      <c r="C50" s="82" t="s">
        <v>2304</v>
      </c>
      <c r="D50" s="83" t="s">
        <v>14</v>
      </c>
      <c r="E50" s="84" t="s">
        <v>2049</v>
      </c>
      <c r="F50" s="85" t="s">
        <v>53</v>
      </c>
      <c r="G50" s="57" t="str">
        <f t="shared" si="0"/>
        <v>市立秀山國小</v>
      </c>
    </row>
    <row r="51" spans="2:7" ht="15.75">
      <c r="B51" s="62">
        <f>IF(ISERROR(SEARCH($F$2,F51)),"",MAX($B$4:B50)+1)</f>
        <v>47</v>
      </c>
      <c r="C51" s="77" t="s">
        <v>2304</v>
      </c>
      <c r="D51" s="78" t="s">
        <v>14</v>
      </c>
      <c r="E51" s="79" t="s">
        <v>2050</v>
      </c>
      <c r="F51" s="80" t="s">
        <v>54</v>
      </c>
      <c r="G51" s="56" t="str">
        <f t="shared" si="0"/>
        <v>市立積穗國小</v>
      </c>
    </row>
    <row r="52" spans="2:7" ht="15.75">
      <c r="B52" s="63">
        <f>IF(ISERROR(SEARCH($F$2,F52)),"",MAX($B$4:B51)+1)</f>
        <v>48</v>
      </c>
      <c r="C52" s="82" t="s">
        <v>2304</v>
      </c>
      <c r="D52" s="83" t="s">
        <v>14</v>
      </c>
      <c r="E52" s="84" t="s">
        <v>2051</v>
      </c>
      <c r="F52" s="85" t="s">
        <v>55</v>
      </c>
      <c r="G52" s="57" t="str">
        <f t="shared" si="0"/>
        <v>市立自強國小</v>
      </c>
    </row>
    <row r="53" spans="2:7" ht="15.75">
      <c r="B53" s="62">
        <f>IF(ISERROR(SEARCH($F$2,F53)),"",MAX($B$4:B52)+1)</f>
        <v>49</v>
      </c>
      <c r="C53" s="77" t="s">
        <v>2304</v>
      </c>
      <c r="D53" s="78" t="s">
        <v>14</v>
      </c>
      <c r="E53" s="79" t="s">
        <v>2052</v>
      </c>
      <c r="F53" s="80" t="s">
        <v>56</v>
      </c>
      <c r="G53" s="56" t="str">
        <f t="shared" si="0"/>
        <v>市立錦和國小</v>
      </c>
    </row>
    <row r="54" spans="2:7" ht="15.75">
      <c r="B54" s="63">
        <f>IF(ISERROR(SEARCH($F$2,F54)),"",MAX($B$4:B53)+1)</f>
        <v>50</v>
      </c>
      <c r="C54" s="82" t="s">
        <v>2304</v>
      </c>
      <c r="D54" s="83" t="s">
        <v>14</v>
      </c>
      <c r="E54" s="84" t="s">
        <v>2053</v>
      </c>
      <c r="F54" s="85" t="s">
        <v>57</v>
      </c>
      <c r="G54" s="57" t="str">
        <f t="shared" si="0"/>
        <v>市立景新國小</v>
      </c>
    </row>
    <row r="55" spans="2:7" ht="15.75">
      <c r="B55" s="62">
        <f>IF(ISERROR(SEARCH($F$2,F55)),"",MAX($B$4:B54)+1)</f>
        <v>51</v>
      </c>
      <c r="C55" s="77" t="s">
        <v>2304</v>
      </c>
      <c r="D55" s="78" t="s">
        <v>14</v>
      </c>
      <c r="E55" s="79" t="s">
        <v>2054</v>
      </c>
      <c r="F55" s="80" t="s">
        <v>58</v>
      </c>
      <c r="G55" s="56" t="str">
        <f t="shared" si="0"/>
        <v>市立永和國小</v>
      </c>
    </row>
    <row r="56" spans="2:7" ht="15.75">
      <c r="B56" s="63">
        <f>IF(ISERROR(SEARCH($F$2,F56)),"",MAX($B$4:B55)+1)</f>
        <v>52</v>
      </c>
      <c r="C56" s="82" t="s">
        <v>2304</v>
      </c>
      <c r="D56" s="83" t="s">
        <v>14</v>
      </c>
      <c r="E56" s="84" t="s">
        <v>2055</v>
      </c>
      <c r="F56" s="85" t="s">
        <v>59</v>
      </c>
      <c r="G56" s="57" t="str">
        <f t="shared" si="0"/>
        <v>市立秀朗國小</v>
      </c>
    </row>
    <row r="57" spans="2:7" ht="15.75">
      <c r="B57" s="62">
        <f>IF(ISERROR(SEARCH($F$2,F57)),"",MAX($B$4:B56)+1)</f>
        <v>53</v>
      </c>
      <c r="C57" s="77" t="s">
        <v>2304</v>
      </c>
      <c r="D57" s="78" t="s">
        <v>14</v>
      </c>
      <c r="E57" s="79" t="s">
        <v>2056</v>
      </c>
      <c r="F57" s="80" t="s">
        <v>60</v>
      </c>
      <c r="G57" s="56" t="str">
        <f t="shared" si="0"/>
        <v>市立頂溪國小</v>
      </c>
    </row>
    <row r="58" spans="2:7" ht="15.75">
      <c r="B58" s="63">
        <f>IF(ISERROR(SEARCH($F$2,F58)),"",MAX($B$4:B57)+1)</f>
        <v>54</v>
      </c>
      <c r="C58" s="82" t="s">
        <v>2304</v>
      </c>
      <c r="D58" s="83" t="s">
        <v>14</v>
      </c>
      <c r="E58" s="84" t="s">
        <v>2057</v>
      </c>
      <c r="F58" s="85" t="s">
        <v>61</v>
      </c>
      <c r="G58" s="57" t="str">
        <f t="shared" si="0"/>
        <v>市立網溪國小</v>
      </c>
    </row>
    <row r="59" spans="2:7" ht="15.75">
      <c r="B59" s="62">
        <f>IF(ISERROR(SEARCH($F$2,F59)),"",MAX($B$4:B58)+1)</f>
        <v>55</v>
      </c>
      <c r="C59" s="77" t="s">
        <v>2304</v>
      </c>
      <c r="D59" s="78" t="s">
        <v>14</v>
      </c>
      <c r="E59" s="79" t="s">
        <v>2058</v>
      </c>
      <c r="F59" s="80" t="s">
        <v>62</v>
      </c>
      <c r="G59" s="56" t="str">
        <f t="shared" si="0"/>
        <v>市立永平國小</v>
      </c>
    </row>
    <row r="60" spans="2:7" ht="15.75">
      <c r="B60" s="63">
        <f>IF(ISERROR(SEARCH($F$2,F60)),"",MAX($B$4:B59)+1)</f>
        <v>56</v>
      </c>
      <c r="C60" s="82" t="s">
        <v>2304</v>
      </c>
      <c r="D60" s="83" t="s">
        <v>14</v>
      </c>
      <c r="E60" s="84" t="s">
        <v>2059</v>
      </c>
      <c r="F60" s="85" t="s">
        <v>63</v>
      </c>
      <c r="G60" s="57" t="str">
        <f t="shared" si="0"/>
        <v>市立土城國小</v>
      </c>
    </row>
    <row r="61" spans="2:7" ht="15.75">
      <c r="B61" s="62">
        <f>IF(ISERROR(SEARCH($F$2,F61)),"",MAX($B$4:B60)+1)</f>
        <v>57</v>
      </c>
      <c r="C61" s="77" t="s">
        <v>2304</v>
      </c>
      <c r="D61" s="78" t="s">
        <v>14</v>
      </c>
      <c r="E61" s="79" t="s">
        <v>2060</v>
      </c>
      <c r="F61" s="80" t="s">
        <v>64</v>
      </c>
      <c r="G61" s="56" t="str">
        <f t="shared" si="0"/>
        <v>市立清水國小</v>
      </c>
    </row>
    <row r="62" spans="2:7" ht="15.75">
      <c r="B62" s="63">
        <f>IF(ISERROR(SEARCH($F$2,F62)),"",MAX($B$4:B61)+1)</f>
        <v>58</v>
      </c>
      <c r="C62" s="82" t="s">
        <v>2304</v>
      </c>
      <c r="D62" s="83" t="s">
        <v>14</v>
      </c>
      <c r="E62" s="84" t="s">
        <v>2061</v>
      </c>
      <c r="F62" s="85" t="s">
        <v>65</v>
      </c>
      <c r="G62" s="57" t="str">
        <f t="shared" si="0"/>
        <v>市立頂埔國小</v>
      </c>
    </row>
    <row r="63" spans="2:7" ht="15.75">
      <c r="B63" s="62">
        <f>IF(ISERROR(SEARCH($F$2,F63)),"",MAX($B$4:B62)+1)</f>
        <v>59</v>
      </c>
      <c r="C63" s="77" t="s">
        <v>2304</v>
      </c>
      <c r="D63" s="78" t="s">
        <v>14</v>
      </c>
      <c r="E63" s="79" t="s">
        <v>2062</v>
      </c>
      <c r="F63" s="80" t="s">
        <v>66</v>
      </c>
      <c r="G63" s="56" t="str">
        <f t="shared" si="0"/>
        <v>市立廣福國小</v>
      </c>
    </row>
    <row r="64" spans="2:7" ht="15.75">
      <c r="B64" s="63">
        <f>IF(ISERROR(SEARCH($F$2,F64)),"",MAX($B$4:B63)+1)</f>
        <v>60</v>
      </c>
      <c r="C64" s="82" t="s">
        <v>2304</v>
      </c>
      <c r="D64" s="83" t="s">
        <v>14</v>
      </c>
      <c r="E64" s="84" t="s">
        <v>2063</v>
      </c>
      <c r="F64" s="85" t="s">
        <v>67</v>
      </c>
      <c r="G64" s="57" t="str">
        <f t="shared" si="0"/>
        <v>市立汐止國小</v>
      </c>
    </row>
    <row r="65" spans="2:7" ht="15.75">
      <c r="B65" s="62">
        <f>IF(ISERROR(SEARCH($F$2,F65)),"",MAX($B$4:B64)+1)</f>
        <v>61</v>
      </c>
      <c r="C65" s="77" t="s">
        <v>2304</v>
      </c>
      <c r="D65" s="78" t="s">
        <v>14</v>
      </c>
      <c r="E65" s="79" t="s">
        <v>2064</v>
      </c>
      <c r="F65" s="80" t="s">
        <v>68</v>
      </c>
      <c r="G65" s="56" t="str">
        <f t="shared" si="0"/>
        <v>市立長安國小</v>
      </c>
    </row>
    <row r="66" spans="2:7" ht="15.75">
      <c r="B66" s="63">
        <f>IF(ISERROR(SEARCH($F$2,F66)),"",MAX($B$4:B65)+1)</f>
        <v>62</v>
      </c>
      <c r="C66" s="82" t="s">
        <v>2304</v>
      </c>
      <c r="D66" s="83" t="s">
        <v>14</v>
      </c>
      <c r="E66" s="84" t="s">
        <v>2065</v>
      </c>
      <c r="F66" s="85" t="s">
        <v>69</v>
      </c>
      <c r="G66" s="57" t="str">
        <f t="shared" si="0"/>
        <v>市立保長國小</v>
      </c>
    </row>
    <row r="67" spans="2:7" ht="15.75">
      <c r="B67" s="62">
        <f>IF(ISERROR(SEARCH($F$2,F67)),"",MAX($B$4:B66)+1)</f>
        <v>63</v>
      </c>
      <c r="C67" s="77" t="s">
        <v>2304</v>
      </c>
      <c r="D67" s="78" t="s">
        <v>14</v>
      </c>
      <c r="E67" s="79" t="s">
        <v>2066</v>
      </c>
      <c r="F67" s="80" t="s">
        <v>70</v>
      </c>
      <c r="G67" s="56" t="str">
        <f t="shared" si="0"/>
        <v>市立崇德國小</v>
      </c>
    </row>
    <row r="68" spans="2:7" ht="15.75">
      <c r="B68" s="63">
        <f>IF(ISERROR(SEARCH($F$2,F68)),"",MAX($B$4:B67)+1)</f>
        <v>64</v>
      </c>
      <c r="C68" s="82" t="s">
        <v>2304</v>
      </c>
      <c r="D68" s="83" t="s">
        <v>14</v>
      </c>
      <c r="E68" s="84" t="s">
        <v>2067</v>
      </c>
      <c r="F68" s="85" t="s">
        <v>71</v>
      </c>
      <c r="G68" s="57" t="str">
        <f t="shared" si="0"/>
        <v>市立北港國小</v>
      </c>
    </row>
    <row r="69" spans="2:7" ht="15.75">
      <c r="B69" s="62">
        <f>IF(ISERROR(SEARCH($F$2,F69)),"",MAX($B$4:B68)+1)</f>
        <v>65</v>
      </c>
      <c r="C69" s="77" t="s">
        <v>2304</v>
      </c>
      <c r="D69" s="78" t="s">
        <v>14</v>
      </c>
      <c r="E69" s="79" t="s">
        <v>2068</v>
      </c>
      <c r="F69" s="80" t="s">
        <v>72</v>
      </c>
      <c r="G69" s="56" t="str">
        <f t="shared" si="0"/>
        <v>市立北峰國小</v>
      </c>
    </row>
    <row r="70" spans="2:7" ht="15.75">
      <c r="B70" s="63">
        <f>IF(ISERROR(SEARCH($F$2,F70)),"",MAX($B$4:B69)+1)</f>
        <v>66</v>
      </c>
      <c r="C70" s="82" t="s">
        <v>2304</v>
      </c>
      <c r="D70" s="83" t="s">
        <v>14</v>
      </c>
      <c r="E70" s="84" t="s">
        <v>2069</v>
      </c>
      <c r="F70" s="85" t="s">
        <v>73</v>
      </c>
      <c r="G70" s="57" t="str">
        <f aca="true" t="shared" si="1" ref="G70:G133">_xlfn.IFERROR(VLOOKUP(ROW(A66),B$1:G$65536,5,0),"")</f>
        <v>市立東山國小</v>
      </c>
    </row>
    <row r="71" spans="2:7" ht="15.75">
      <c r="B71" s="62">
        <f>IF(ISERROR(SEARCH($F$2,F71)),"",MAX($B$4:B70)+1)</f>
        <v>67</v>
      </c>
      <c r="C71" s="77" t="s">
        <v>2304</v>
      </c>
      <c r="D71" s="78" t="s">
        <v>14</v>
      </c>
      <c r="E71" s="79" t="s">
        <v>2070</v>
      </c>
      <c r="F71" s="80" t="s">
        <v>74</v>
      </c>
      <c r="G71" s="56" t="str">
        <f t="shared" si="1"/>
        <v>市立白雲國小</v>
      </c>
    </row>
    <row r="72" spans="2:7" ht="15.75">
      <c r="B72" s="63">
        <f>IF(ISERROR(SEARCH($F$2,F72)),"",MAX($B$4:B71)+1)</f>
        <v>68</v>
      </c>
      <c r="C72" s="82" t="s">
        <v>2304</v>
      </c>
      <c r="D72" s="83" t="s">
        <v>14</v>
      </c>
      <c r="E72" s="84" t="s">
        <v>2071</v>
      </c>
      <c r="F72" s="85" t="s">
        <v>75</v>
      </c>
      <c r="G72" s="57" t="str">
        <f t="shared" si="1"/>
        <v>市立萬里國小</v>
      </c>
    </row>
    <row r="73" spans="2:7" ht="15.75">
      <c r="B73" s="62">
        <f>IF(ISERROR(SEARCH($F$2,F73)),"",MAX($B$4:B72)+1)</f>
        <v>69</v>
      </c>
      <c r="C73" s="77" t="s">
        <v>2304</v>
      </c>
      <c r="D73" s="78" t="s">
        <v>14</v>
      </c>
      <c r="E73" s="79" t="s">
        <v>2072</v>
      </c>
      <c r="F73" s="80" t="s">
        <v>76</v>
      </c>
      <c r="G73" s="56" t="str">
        <f t="shared" si="1"/>
        <v>市立野柳國小</v>
      </c>
    </row>
    <row r="74" spans="2:7" ht="15.75">
      <c r="B74" s="63">
        <f>IF(ISERROR(SEARCH($F$2,F74)),"",MAX($B$4:B73)+1)</f>
        <v>70</v>
      </c>
      <c r="C74" s="82" t="s">
        <v>2304</v>
      </c>
      <c r="D74" s="83" t="s">
        <v>14</v>
      </c>
      <c r="E74" s="84" t="s">
        <v>2073</v>
      </c>
      <c r="F74" s="85" t="s">
        <v>77</v>
      </c>
      <c r="G74" s="57" t="str">
        <f t="shared" si="1"/>
        <v>市立大鵬國小</v>
      </c>
    </row>
    <row r="75" spans="2:7" ht="15.75">
      <c r="B75" s="62">
        <f>IF(ISERROR(SEARCH($F$2,F75)),"",MAX($B$4:B74)+1)</f>
        <v>71</v>
      </c>
      <c r="C75" s="77" t="s">
        <v>2304</v>
      </c>
      <c r="D75" s="78" t="s">
        <v>14</v>
      </c>
      <c r="E75" s="79" t="s">
        <v>2074</v>
      </c>
      <c r="F75" s="80" t="s">
        <v>78</v>
      </c>
      <c r="G75" s="56" t="str">
        <f t="shared" si="1"/>
        <v>市立大坪國小</v>
      </c>
    </row>
    <row r="76" spans="2:7" ht="15.75">
      <c r="B76" s="63">
        <f>IF(ISERROR(SEARCH($F$2,F76)),"",MAX($B$4:B75)+1)</f>
        <v>72</v>
      </c>
      <c r="C76" s="82" t="s">
        <v>2304</v>
      </c>
      <c r="D76" s="83" t="s">
        <v>14</v>
      </c>
      <c r="E76" s="84" t="s">
        <v>2075</v>
      </c>
      <c r="F76" s="85" t="s">
        <v>79</v>
      </c>
      <c r="G76" s="57" t="str">
        <f t="shared" si="1"/>
        <v>市立崁腳國小</v>
      </c>
    </row>
    <row r="77" spans="2:7" ht="15.75">
      <c r="B77" s="62">
        <f>IF(ISERROR(SEARCH($F$2,F77)),"",MAX($B$4:B76)+1)</f>
        <v>73</v>
      </c>
      <c r="C77" s="77" t="s">
        <v>2304</v>
      </c>
      <c r="D77" s="78" t="s">
        <v>14</v>
      </c>
      <c r="E77" s="79" t="s">
        <v>2076</v>
      </c>
      <c r="F77" s="80" t="s">
        <v>80</v>
      </c>
      <c r="G77" s="56" t="str">
        <f t="shared" si="1"/>
        <v>市立金山國小</v>
      </c>
    </row>
    <row r="78" spans="2:7" ht="15.75">
      <c r="B78" s="63">
        <f>IF(ISERROR(SEARCH($F$2,F78)),"",MAX($B$4:B77)+1)</f>
        <v>74</v>
      </c>
      <c r="C78" s="82" t="s">
        <v>2304</v>
      </c>
      <c r="D78" s="83" t="s">
        <v>14</v>
      </c>
      <c r="E78" s="84" t="s">
        <v>2077</v>
      </c>
      <c r="F78" s="85" t="s">
        <v>81</v>
      </c>
      <c r="G78" s="57" t="str">
        <f t="shared" si="1"/>
        <v>市立中角國小</v>
      </c>
    </row>
    <row r="79" spans="2:7" ht="15.75">
      <c r="B79" s="62">
        <f>IF(ISERROR(SEARCH($F$2,F79)),"",MAX($B$4:B78)+1)</f>
        <v>75</v>
      </c>
      <c r="C79" s="77" t="s">
        <v>2304</v>
      </c>
      <c r="D79" s="78" t="s">
        <v>14</v>
      </c>
      <c r="E79" s="79" t="s">
        <v>2078</v>
      </c>
      <c r="F79" s="80" t="s">
        <v>82</v>
      </c>
      <c r="G79" s="56" t="str">
        <f t="shared" si="1"/>
        <v>市立三和國小</v>
      </c>
    </row>
    <row r="80" spans="2:7" ht="15.75">
      <c r="B80" s="63">
        <f>IF(ISERROR(SEARCH($F$2,F80)),"",MAX($B$4:B79)+1)</f>
        <v>76</v>
      </c>
      <c r="C80" s="82" t="s">
        <v>2304</v>
      </c>
      <c r="D80" s="83" t="s">
        <v>14</v>
      </c>
      <c r="E80" s="84" t="s">
        <v>2079</v>
      </c>
      <c r="F80" s="85" t="s">
        <v>83</v>
      </c>
      <c r="G80" s="57" t="str">
        <f t="shared" si="1"/>
        <v>市立新店國小</v>
      </c>
    </row>
    <row r="81" spans="2:7" ht="15.75">
      <c r="B81" s="62">
        <f>IF(ISERROR(SEARCH($F$2,F81)),"",MAX($B$4:B80)+1)</f>
        <v>77</v>
      </c>
      <c r="C81" s="77" t="s">
        <v>2304</v>
      </c>
      <c r="D81" s="78" t="s">
        <v>14</v>
      </c>
      <c r="E81" s="79" t="s">
        <v>2080</v>
      </c>
      <c r="F81" s="80" t="s">
        <v>84</v>
      </c>
      <c r="G81" s="56" t="str">
        <f t="shared" si="1"/>
        <v>市立直潭國小</v>
      </c>
    </row>
    <row r="82" spans="2:7" ht="15.75">
      <c r="B82" s="63">
        <f>IF(ISERROR(SEARCH($F$2,F82)),"",MAX($B$4:B81)+1)</f>
        <v>78</v>
      </c>
      <c r="C82" s="82" t="s">
        <v>2304</v>
      </c>
      <c r="D82" s="83" t="s">
        <v>14</v>
      </c>
      <c r="E82" s="84" t="s">
        <v>2081</v>
      </c>
      <c r="F82" s="85" t="s">
        <v>85</v>
      </c>
      <c r="G82" s="57" t="str">
        <f t="shared" si="1"/>
        <v>市立青潭國小</v>
      </c>
    </row>
    <row r="83" spans="2:7" ht="15.75">
      <c r="B83" s="62">
        <f>IF(ISERROR(SEARCH($F$2,F83)),"",MAX($B$4:B82)+1)</f>
        <v>79</v>
      </c>
      <c r="C83" s="77" t="s">
        <v>2304</v>
      </c>
      <c r="D83" s="78" t="s">
        <v>14</v>
      </c>
      <c r="E83" s="79" t="s">
        <v>2082</v>
      </c>
      <c r="F83" s="80" t="s">
        <v>86</v>
      </c>
      <c r="G83" s="56" t="str">
        <f t="shared" si="1"/>
        <v>市立雙峰國小</v>
      </c>
    </row>
    <row r="84" spans="2:7" ht="15.75">
      <c r="B84" s="63">
        <f>IF(ISERROR(SEARCH($F$2,F84)),"",MAX($B$4:B83)+1)</f>
        <v>80</v>
      </c>
      <c r="C84" s="82" t="s">
        <v>2304</v>
      </c>
      <c r="D84" s="83" t="s">
        <v>14</v>
      </c>
      <c r="E84" s="84" t="s">
        <v>2083</v>
      </c>
      <c r="F84" s="85" t="s">
        <v>87</v>
      </c>
      <c r="G84" s="57" t="str">
        <f t="shared" si="1"/>
        <v>市立大豐國小</v>
      </c>
    </row>
    <row r="85" spans="2:7" ht="15.75">
      <c r="B85" s="62">
        <f>IF(ISERROR(SEARCH($F$2,F85)),"",MAX($B$4:B84)+1)</f>
        <v>81</v>
      </c>
      <c r="C85" s="77" t="s">
        <v>2304</v>
      </c>
      <c r="D85" s="78" t="s">
        <v>14</v>
      </c>
      <c r="E85" s="79" t="s">
        <v>2084</v>
      </c>
      <c r="F85" s="80" t="s">
        <v>88</v>
      </c>
      <c r="G85" s="56" t="str">
        <f t="shared" si="1"/>
        <v>市立中正國小</v>
      </c>
    </row>
    <row r="86" spans="2:7" ht="15.75">
      <c r="B86" s="63">
        <f>IF(ISERROR(SEARCH($F$2,F86)),"",MAX($B$4:B85)+1)</f>
        <v>82</v>
      </c>
      <c r="C86" s="82" t="s">
        <v>2304</v>
      </c>
      <c r="D86" s="83" t="s">
        <v>14</v>
      </c>
      <c r="E86" s="84" t="s">
        <v>2085</v>
      </c>
      <c r="F86" s="85" t="s">
        <v>89</v>
      </c>
      <c r="G86" s="57" t="str">
        <f t="shared" si="1"/>
        <v>市立安坑國小</v>
      </c>
    </row>
    <row r="87" spans="2:7" ht="15.75">
      <c r="B87" s="62">
        <f>IF(ISERROR(SEARCH($F$2,F87)),"",MAX($B$4:B86)+1)</f>
        <v>83</v>
      </c>
      <c r="C87" s="77" t="s">
        <v>2304</v>
      </c>
      <c r="D87" s="78" t="s">
        <v>14</v>
      </c>
      <c r="E87" s="79" t="s">
        <v>2086</v>
      </c>
      <c r="F87" s="80" t="s">
        <v>90</v>
      </c>
      <c r="G87" s="56" t="str">
        <f t="shared" si="1"/>
        <v>市立雙城國小</v>
      </c>
    </row>
    <row r="88" spans="2:7" ht="15.75">
      <c r="B88" s="63">
        <f>IF(ISERROR(SEARCH($F$2,F88)),"",MAX($B$4:B87)+1)</f>
        <v>84</v>
      </c>
      <c r="C88" s="82" t="s">
        <v>2304</v>
      </c>
      <c r="D88" s="83" t="s">
        <v>14</v>
      </c>
      <c r="E88" s="84" t="s">
        <v>2087</v>
      </c>
      <c r="F88" s="85" t="s">
        <v>91</v>
      </c>
      <c r="G88" s="57" t="str">
        <f t="shared" si="1"/>
        <v>市立屈尺國小</v>
      </c>
    </row>
    <row r="89" spans="2:7" ht="15.75">
      <c r="B89" s="62">
        <f>IF(ISERROR(SEARCH($F$2,F89)),"",MAX($B$4:B88)+1)</f>
        <v>85</v>
      </c>
      <c r="C89" s="77" t="s">
        <v>2304</v>
      </c>
      <c r="D89" s="78" t="s">
        <v>14</v>
      </c>
      <c r="E89" s="79" t="s">
        <v>2088</v>
      </c>
      <c r="F89" s="80" t="s">
        <v>92</v>
      </c>
      <c r="G89" s="56" t="str">
        <f t="shared" si="1"/>
        <v>市立龜山國小</v>
      </c>
    </row>
    <row r="90" spans="2:7" ht="15.75">
      <c r="B90" s="63">
        <f>IF(ISERROR(SEARCH($F$2,F90)),"",MAX($B$4:B89)+1)</f>
        <v>86</v>
      </c>
      <c r="C90" s="82" t="s">
        <v>2304</v>
      </c>
      <c r="D90" s="83" t="s">
        <v>14</v>
      </c>
      <c r="E90" s="84" t="s">
        <v>2089</v>
      </c>
      <c r="F90" s="85" t="s">
        <v>93</v>
      </c>
      <c r="G90" s="57" t="str">
        <f t="shared" si="1"/>
        <v>市立深坑國小</v>
      </c>
    </row>
    <row r="91" spans="2:7" ht="15.75">
      <c r="B91" s="62">
        <f>IF(ISERROR(SEARCH($F$2,F91)),"",MAX($B$4:B90)+1)</f>
        <v>87</v>
      </c>
      <c r="C91" s="77" t="s">
        <v>2304</v>
      </c>
      <c r="D91" s="78" t="s">
        <v>14</v>
      </c>
      <c r="E91" s="79" t="s">
        <v>2090</v>
      </c>
      <c r="F91" s="80" t="s">
        <v>94</v>
      </c>
      <c r="G91" s="56" t="str">
        <f t="shared" si="1"/>
        <v>市立石碇國小</v>
      </c>
    </row>
    <row r="92" spans="2:7" ht="15.75">
      <c r="B92" s="63">
        <f>IF(ISERROR(SEARCH($F$2,F92)),"",MAX($B$4:B91)+1)</f>
        <v>88</v>
      </c>
      <c r="C92" s="82" t="s">
        <v>2304</v>
      </c>
      <c r="D92" s="83" t="s">
        <v>14</v>
      </c>
      <c r="E92" s="84" t="s">
        <v>2091</v>
      </c>
      <c r="F92" s="85" t="s">
        <v>95</v>
      </c>
      <c r="G92" s="57" t="str">
        <f t="shared" si="1"/>
        <v>市立和平國小</v>
      </c>
    </row>
    <row r="93" spans="2:7" ht="15.75">
      <c r="B93" s="62">
        <f>IF(ISERROR(SEARCH($F$2,F93)),"",MAX($B$4:B92)+1)</f>
        <v>89</v>
      </c>
      <c r="C93" s="77" t="s">
        <v>2304</v>
      </c>
      <c r="D93" s="78" t="s">
        <v>14</v>
      </c>
      <c r="E93" s="79" t="s">
        <v>2092</v>
      </c>
      <c r="F93" s="80" t="s">
        <v>96</v>
      </c>
      <c r="G93" s="56" t="str">
        <f t="shared" si="1"/>
        <v>市立永定國小</v>
      </c>
    </row>
    <row r="94" spans="2:7" ht="15.75">
      <c r="B94" s="63">
        <f>IF(ISERROR(SEARCH($F$2,F94)),"",MAX($B$4:B93)+1)</f>
        <v>90</v>
      </c>
      <c r="C94" s="82" t="s">
        <v>2304</v>
      </c>
      <c r="D94" s="83" t="s">
        <v>14</v>
      </c>
      <c r="E94" s="84" t="s">
        <v>2093</v>
      </c>
      <c r="F94" s="85" t="s">
        <v>97</v>
      </c>
      <c r="G94" s="57" t="str">
        <f t="shared" si="1"/>
        <v>市立雲海國小</v>
      </c>
    </row>
    <row r="95" spans="2:7" ht="15.75">
      <c r="B95" s="62">
        <f>IF(ISERROR(SEARCH($F$2,F95)),"",MAX($B$4:B94)+1)</f>
        <v>91</v>
      </c>
      <c r="C95" s="77" t="s">
        <v>2304</v>
      </c>
      <c r="D95" s="78" t="s">
        <v>14</v>
      </c>
      <c r="E95" s="79" t="s">
        <v>2094</v>
      </c>
      <c r="F95" s="80" t="s">
        <v>98</v>
      </c>
      <c r="G95" s="56" t="str">
        <f t="shared" si="1"/>
        <v>市立坪林國小</v>
      </c>
    </row>
    <row r="96" spans="2:7" ht="15.75">
      <c r="B96" s="63">
        <f>IF(ISERROR(SEARCH($F$2,F96)),"",MAX($B$4:B95)+1)</f>
        <v>92</v>
      </c>
      <c r="C96" s="82" t="s">
        <v>2304</v>
      </c>
      <c r="D96" s="83" t="s">
        <v>14</v>
      </c>
      <c r="E96" s="84" t="s">
        <v>2095</v>
      </c>
      <c r="F96" s="85" t="s">
        <v>2310</v>
      </c>
      <c r="G96" s="57" t="str">
        <f t="shared" si="1"/>
        <v>市立烏來國(中)小</v>
      </c>
    </row>
    <row r="97" spans="2:7" ht="15.75">
      <c r="B97" s="62">
        <f>IF(ISERROR(SEARCH($F$2,F97)),"",MAX($B$4:B96)+1)</f>
        <v>93</v>
      </c>
      <c r="C97" s="77" t="s">
        <v>2304</v>
      </c>
      <c r="D97" s="78" t="s">
        <v>14</v>
      </c>
      <c r="E97" s="79" t="s">
        <v>2096</v>
      </c>
      <c r="F97" s="80" t="s">
        <v>99</v>
      </c>
      <c r="G97" s="56" t="str">
        <f t="shared" si="1"/>
        <v>市立福山國小</v>
      </c>
    </row>
    <row r="98" spans="2:7" ht="15.75">
      <c r="B98" s="63">
        <f>IF(ISERROR(SEARCH($F$2,F98)),"",MAX($B$4:B97)+1)</f>
        <v>94</v>
      </c>
      <c r="C98" s="82" t="s">
        <v>2304</v>
      </c>
      <c r="D98" s="83" t="s">
        <v>14</v>
      </c>
      <c r="E98" s="84" t="s">
        <v>2097</v>
      </c>
      <c r="F98" s="85" t="s">
        <v>100</v>
      </c>
      <c r="G98" s="57" t="str">
        <f t="shared" si="1"/>
        <v>市立瑞芳國小</v>
      </c>
    </row>
    <row r="99" spans="2:7" ht="15.75">
      <c r="B99" s="62">
        <f>IF(ISERROR(SEARCH($F$2,F99)),"",MAX($B$4:B98)+1)</f>
        <v>95</v>
      </c>
      <c r="C99" s="77" t="s">
        <v>2304</v>
      </c>
      <c r="D99" s="78" t="s">
        <v>14</v>
      </c>
      <c r="E99" s="79" t="s">
        <v>2098</v>
      </c>
      <c r="F99" s="80" t="s">
        <v>101</v>
      </c>
      <c r="G99" s="56" t="str">
        <f t="shared" si="1"/>
        <v>市立義方國小</v>
      </c>
    </row>
    <row r="100" spans="2:7" ht="15.75">
      <c r="B100" s="63">
        <f>IF(ISERROR(SEARCH($F$2,F100)),"",MAX($B$4:B99)+1)</f>
        <v>96</v>
      </c>
      <c r="C100" s="82" t="s">
        <v>2304</v>
      </c>
      <c r="D100" s="83" t="s">
        <v>14</v>
      </c>
      <c r="E100" s="84" t="s">
        <v>2099</v>
      </c>
      <c r="F100" s="85" t="s">
        <v>102</v>
      </c>
      <c r="G100" s="57" t="str">
        <f t="shared" si="1"/>
        <v>市立瑞柑國小</v>
      </c>
    </row>
    <row r="101" spans="2:7" ht="15.75">
      <c r="B101" s="62">
        <f>IF(ISERROR(SEARCH($F$2,F101)),"",MAX($B$4:B100)+1)</f>
        <v>97</v>
      </c>
      <c r="C101" s="77" t="s">
        <v>2304</v>
      </c>
      <c r="D101" s="78" t="s">
        <v>14</v>
      </c>
      <c r="E101" s="79" t="s">
        <v>2100</v>
      </c>
      <c r="F101" s="80" t="s">
        <v>103</v>
      </c>
      <c r="G101" s="56" t="str">
        <f t="shared" si="1"/>
        <v>市立瑞濱國小</v>
      </c>
    </row>
    <row r="102" spans="2:7" ht="15.75">
      <c r="B102" s="63">
        <f>IF(ISERROR(SEARCH($F$2,F102)),"",MAX($B$4:B101)+1)</f>
        <v>98</v>
      </c>
      <c r="C102" s="82" t="s">
        <v>2304</v>
      </c>
      <c r="D102" s="83" t="s">
        <v>14</v>
      </c>
      <c r="E102" s="84" t="s">
        <v>2101</v>
      </c>
      <c r="F102" s="85" t="s">
        <v>104</v>
      </c>
      <c r="G102" s="57" t="str">
        <f t="shared" si="1"/>
        <v>市立九份國小</v>
      </c>
    </row>
    <row r="103" spans="2:7" ht="15.75">
      <c r="B103" s="62">
        <f>IF(ISERROR(SEARCH($F$2,F103)),"",MAX($B$4:B102)+1)</f>
        <v>99</v>
      </c>
      <c r="C103" s="77" t="s">
        <v>2304</v>
      </c>
      <c r="D103" s="78" t="s">
        <v>14</v>
      </c>
      <c r="E103" s="79" t="s">
        <v>2102</v>
      </c>
      <c r="F103" s="80" t="s">
        <v>105</v>
      </c>
      <c r="G103" s="56" t="str">
        <f t="shared" si="1"/>
        <v>市立瓜山國小</v>
      </c>
    </row>
    <row r="104" spans="2:7" ht="15.75">
      <c r="B104" s="63">
        <f>IF(ISERROR(SEARCH($F$2,F104)),"",MAX($B$4:B103)+1)</f>
        <v>100</v>
      </c>
      <c r="C104" s="82" t="s">
        <v>2304</v>
      </c>
      <c r="D104" s="83" t="s">
        <v>14</v>
      </c>
      <c r="E104" s="84" t="s">
        <v>2103</v>
      </c>
      <c r="F104" s="85" t="s">
        <v>106</v>
      </c>
      <c r="G104" s="57" t="str">
        <f t="shared" si="1"/>
        <v>市立濂洞國小</v>
      </c>
    </row>
    <row r="105" spans="2:7" ht="15.75">
      <c r="B105" s="62">
        <f>IF(ISERROR(SEARCH($F$2,F105)),"",MAX($B$4:B104)+1)</f>
        <v>101</v>
      </c>
      <c r="C105" s="77" t="s">
        <v>2304</v>
      </c>
      <c r="D105" s="78" t="s">
        <v>14</v>
      </c>
      <c r="E105" s="79" t="s">
        <v>2104</v>
      </c>
      <c r="F105" s="80" t="s">
        <v>107</v>
      </c>
      <c r="G105" s="56" t="str">
        <f t="shared" si="1"/>
        <v>市立猴硐國小</v>
      </c>
    </row>
    <row r="106" spans="2:7" ht="15.75">
      <c r="B106" s="63">
        <f>IF(ISERROR(SEARCH($F$2,F106)),"",MAX($B$4:B105)+1)</f>
        <v>102</v>
      </c>
      <c r="C106" s="82" t="s">
        <v>2304</v>
      </c>
      <c r="D106" s="83" t="s">
        <v>14</v>
      </c>
      <c r="E106" s="84" t="s">
        <v>2105</v>
      </c>
      <c r="F106" s="85" t="s">
        <v>108</v>
      </c>
      <c r="G106" s="57" t="str">
        <f t="shared" si="1"/>
        <v>市立瑞亭國小</v>
      </c>
    </row>
    <row r="107" spans="2:7" ht="15.75">
      <c r="B107" s="62">
        <f>IF(ISERROR(SEARCH($F$2,F107)),"",MAX($B$4:B106)+1)</f>
        <v>103</v>
      </c>
      <c r="C107" s="77" t="s">
        <v>2304</v>
      </c>
      <c r="D107" s="78" t="s">
        <v>14</v>
      </c>
      <c r="E107" s="79" t="s">
        <v>2106</v>
      </c>
      <c r="F107" s="80" t="s">
        <v>109</v>
      </c>
      <c r="G107" s="56" t="str">
        <f t="shared" si="1"/>
        <v>市立吉慶國小</v>
      </c>
    </row>
    <row r="108" spans="2:7" ht="15.75">
      <c r="B108" s="63">
        <f>IF(ISERROR(SEARCH($F$2,F108)),"",MAX($B$4:B107)+1)</f>
        <v>104</v>
      </c>
      <c r="C108" s="82" t="s">
        <v>2304</v>
      </c>
      <c r="D108" s="83" t="s">
        <v>14</v>
      </c>
      <c r="E108" s="84" t="s">
        <v>2107</v>
      </c>
      <c r="F108" s="85" t="s">
        <v>110</v>
      </c>
      <c r="G108" s="57" t="str">
        <f t="shared" si="1"/>
        <v>市立鼻頭國小</v>
      </c>
    </row>
    <row r="109" spans="2:7" ht="15.75">
      <c r="B109" s="62">
        <f>IF(ISERROR(SEARCH($F$2,F109)),"",MAX($B$4:B108)+1)</f>
        <v>105</v>
      </c>
      <c r="C109" s="77" t="s">
        <v>2304</v>
      </c>
      <c r="D109" s="78" t="s">
        <v>14</v>
      </c>
      <c r="E109" s="79" t="s">
        <v>2108</v>
      </c>
      <c r="F109" s="80" t="s">
        <v>111</v>
      </c>
      <c r="G109" s="56" t="str">
        <f t="shared" si="1"/>
        <v>市立雙溪國小</v>
      </c>
    </row>
    <row r="110" spans="2:7" ht="15.75">
      <c r="B110" s="63">
        <f>IF(ISERROR(SEARCH($F$2,F110)),"",MAX($B$4:B109)+1)</f>
        <v>106</v>
      </c>
      <c r="C110" s="82" t="s">
        <v>2304</v>
      </c>
      <c r="D110" s="83" t="s">
        <v>14</v>
      </c>
      <c r="E110" s="84" t="s">
        <v>2109</v>
      </c>
      <c r="F110" s="85" t="s">
        <v>112</v>
      </c>
      <c r="G110" s="57" t="str">
        <f t="shared" si="1"/>
        <v>市立柑林國小</v>
      </c>
    </row>
    <row r="111" spans="2:7" ht="15.75">
      <c r="B111" s="62">
        <f>IF(ISERROR(SEARCH($F$2,F111)),"",MAX($B$4:B110)+1)</f>
        <v>107</v>
      </c>
      <c r="C111" s="77" t="s">
        <v>2304</v>
      </c>
      <c r="D111" s="78" t="s">
        <v>14</v>
      </c>
      <c r="E111" s="79" t="s">
        <v>2110</v>
      </c>
      <c r="F111" s="80" t="s">
        <v>113</v>
      </c>
      <c r="G111" s="56" t="str">
        <f t="shared" si="1"/>
        <v>市立上林國小</v>
      </c>
    </row>
    <row r="112" spans="2:7" ht="15.75">
      <c r="B112" s="63">
        <f>IF(ISERROR(SEARCH($F$2,F112)),"",MAX($B$4:B111)+1)</f>
        <v>108</v>
      </c>
      <c r="C112" s="82" t="s">
        <v>2304</v>
      </c>
      <c r="D112" s="83" t="s">
        <v>14</v>
      </c>
      <c r="E112" s="84" t="s">
        <v>2111</v>
      </c>
      <c r="F112" s="85" t="s">
        <v>114</v>
      </c>
      <c r="G112" s="57" t="str">
        <f t="shared" si="1"/>
        <v>市立牡丹國小</v>
      </c>
    </row>
    <row r="113" spans="2:7" ht="15.75">
      <c r="B113" s="62">
        <f>IF(ISERROR(SEARCH($F$2,F113)),"",MAX($B$4:B112)+1)</f>
        <v>109</v>
      </c>
      <c r="C113" s="77" t="s">
        <v>2304</v>
      </c>
      <c r="D113" s="78" t="s">
        <v>14</v>
      </c>
      <c r="E113" s="79" t="s">
        <v>2112</v>
      </c>
      <c r="F113" s="80" t="s">
        <v>115</v>
      </c>
      <c r="G113" s="56" t="str">
        <f t="shared" si="1"/>
        <v>市立貢寮國小</v>
      </c>
    </row>
    <row r="114" spans="2:7" ht="15.75">
      <c r="B114" s="63">
        <f>IF(ISERROR(SEARCH($F$2,F114)),"",MAX($B$4:B113)+1)</f>
        <v>110</v>
      </c>
      <c r="C114" s="82" t="s">
        <v>2304</v>
      </c>
      <c r="D114" s="83" t="s">
        <v>14</v>
      </c>
      <c r="E114" s="84" t="s">
        <v>2113</v>
      </c>
      <c r="F114" s="85" t="s">
        <v>116</v>
      </c>
      <c r="G114" s="57" t="str">
        <f t="shared" si="1"/>
        <v>市立福隆國小</v>
      </c>
    </row>
    <row r="115" spans="2:7" ht="15.75">
      <c r="B115" s="62">
        <f>IF(ISERROR(SEARCH($F$2,F115)),"",MAX($B$4:B114)+1)</f>
        <v>111</v>
      </c>
      <c r="C115" s="77" t="s">
        <v>2304</v>
      </c>
      <c r="D115" s="78" t="s">
        <v>14</v>
      </c>
      <c r="E115" s="79" t="s">
        <v>2114</v>
      </c>
      <c r="F115" s="80" t="s">
        <v>117</v>
      </c>
      <c r="G115" s="56" t="str">
        <f t="shared" si="1"/>
        <v>市立澳底國小</v>
      </c>
    </row>
    <row r="116" spans="2:7" ht="15.75">
      <c r="B116" s="63">
        <f>IF(ISERROR(SEARCH($F$2,F116)),"",MAX($B$4:B115)+1)</f>
        <v>112</v>
      </c>
      <c r="C116" s="82" t="s">
        <v>2304</v>
      </c>
      <c r="D116" s="83" t="s">
        <v>14</v>
      </c>
      <c r="E116" s="84" t="s">
        <v>2115</v>
      </c>
      <c r="F116" s="85" t="s">
        <v>118</v>
      </c>
      <c r="G116" s="57" t="str">
        <f t="shared" si="1"/>
        <v>市立和美國小</v>
      </c>
    </row>
    <row r="117" spans="2:7" ht="15.75">
      <c r="B117" s="62">
        <f>IF(ISERROR(SEARCH($F$2,F117)),"",MAX($B$4:B116)+1)</f>
        <v>113</v>
      </c>
      <c r="C117" s="77" t="s">
        <v>2304</v>
      </c>
      <c r="D117" s="78" t="s">
        <v>14</v>
      </c>
      <c r="E117" s="79" t="s">
        <v>2116</v>
      </c>
      <c r="F117" s="80" t="s">
        <v>119</v>
      </c>
      <c r="G117" s="56" t="str">
        <f t="shared" si="1"/>
        <v>市立福連國小</v>
      </c>
    </row>
    <row r="118" spans="2:7" ht="15.75">
      <c r="B118" s="63">
        <f>IF(ISERROR(SEARCH($F$2,F118)),"",MAX($B$4:B117)+1)</f>
        <v>114</v>
      </c>
      <c r="C118" s="82" t="s">
        <v>2304</v>
      </c>
      <c r="D118" s="83" t="s">
        <v>14</v>
      </c>
      <c r="E118" s="84" t="s">
        <v>2117</v>
      </c>
      <c r="F118" s="85" t="s">
        <v>120</v>
      </c>
      <c r="G118" s="57" t="str">
        <f t="shared" si="1"/>
        <v>市立平溪國小</v>
      </c>
    </row>
    <row r="119" spans="2:7" ht="15.75">
      <c r="B119" s="62">
        <f>IF(ISERROR(SEARCH($F$2,F119)),"",MAX($B$4:B118)+1)</f>
        <v>115</v>
      </c>
      <c r="C119" s="77" t="s">
        <v>2304</v>
      </c>
      <c r="D119" s="78" t="s">
        <v>14</v>
      </c>
      <c r="E119" s="79" t="s">
        <v>2118</v>
      </c>
      <c r="F119" s="80" t="s">
        <v>121</v>
      </c>
      <c r="G119" s="56" t="str">
        <f t="shared" si="1"/>
        <v>市立菁桐國小</v>
      </c>
    </row>
    <row r="120" spans="2:7" ht="15.75">
      <c r="B120" s="63">
        <f>IF(ISERROR(SEARCH($F$2,F120)),"",MAX($B$4:B119)+1)</f>
        <v>116</v>
      </c>
      <c r="C120" s="82" t="s">
        <v>2304</v>
      </c>
      <c r="D120" s="83" t="s">
        <v>14</v>
      </c>
      <c r="E120" s="84" t="s">
        <v>2119</v>
      </c>
      <c r="F120" s="85" t="s">
        <v>122</v>
      </c>
      <c r="G120" s="57" t="str">
        <f t="shared" si="1"/>
        <v>市立十分國小</v>
      </c>
    </row>
    <row r="121" spans="2:7" ht="15.75">
      <c r="B121" s="62">
        <f>IF(ISERROR(SEARCH($F$2,F121)),"",MAX($B$4:B120)+1)</f>
        <v>117</v>
      </c>
      <c r="C121" s="77" t="s">
        <v>2304</v>
      </c>
      <c r="D121" s="78" t="s">
        <v>14</v>
      </c>
      <c r="E121" s="79" t="s">
        <v>2120</v>
      </c>
      <c r="F121" s="80" t="s">
        <v>123</v>
      </c>
      <c r="G121" s="56" t="str">
        <f t="shared" si="1"/>
        <v>市立淡水國小</v>
      </c>
    </row>
    <row r="122" spans="2:7" ht="15.75">
      <c r="B122" s="63">
        <f>IF(ISERROR(SEARCH($F$2,F122)),"",MAX($B$4:B121)+1)</f>
        <v>118</v>
      </c>
      <c r="C122" s="82" t="s">
        <v>2304</v>
      </c>
      <c r="D122" s="83" t="s">
        <v>14</v>
      </c>
      <c r="E122" s="84" t="s">
        <v>2121</v>
      </c>
      <c r="F122" s="85" t="s">
        <v>124</v>
      </c>
      <c r="G122" s="57" t="str">
        <f t="shared" si="1"/>
        <v>市立育英國小</v>
      </c>
    </row>
    <row r="123" spans="2:7" ht="15.75">
      <c r="B123" s="62">
        <f>IF(ISERROR(SEARCH($F$2,F123)),"",MAX($B$4:B122)+1)</f>
        <v>119</v>
      </c>
      <c r="C123" s="77" t="s">
        <v>2304</v>
      </c>
      <c r="D123" s="78" t="s">
        <v>14</v>
      </c>
      <c r="E123" s="79" t="s">
        <v>2122</v>
      </c>
      <c r="F123" s="80" t="s">
        <v>125</v>
      </c>
      <c r="G123" s="56" t="str">
        <f t="shared" si="1"/>
        <v>市立文化國小</v>
      </c>
    </row>
    <row r="124" spans="2:7" ht="15.75">
      <c r="B124" s="63">
        <f>IF(ISERROR(SEARCH($F$2,F124)),"",MAX($B$4:B123)+1)</f>
        <v>120</v>
      </c>
      <c r="C124" s="82" t="s">
        <v>2304</v>
      </c>
      <c r="D124" s="83" t="s">
        <v>14</v>
      </c>
      <c r="E124" s="84" t="s">
        <v>2123</v>
      </c>
      <c r="F124" s="85" t="s">
        <v>126</v>
      </c>
      <c r="G124" s="57" t="str">
        <f t="shared" si="1"/>
        <v>市立天生國小</v>
      </c>
    </row>
    <row r="125" spans="2:7" ht="15.75">
      <c r="B125" s="62">
        <f>IF(ISERROR(SEARCH($F$2,F125)),"",MAX($B$4:B124)+1)</f>
        <v>121</v>
      </c>
      <c r="C125" s="77" t="s">
        <v>2304</v>
      </c>
      <c r="D125" s="78" t="s">
        <v>14</v>
      </c>
      <c r="E125" s="79" t="s">
        <v>2124</v>
      </c>
      <c r="F125" s="80" t="s">
        <v>127</v>
      </c>
      <c r="G125" s="56" t="str">
        <f t="shared" si="1"/>
        <v>市立水源國小</v>
      </c>
    </row>
    <row r="126" spans="2:7" ht="15.75">
      <c r="B126" s="63">
        <f>IF(ISERROR(SEARCH($F$2,F126)),"",MAX($B$4:B125)+1)</f>
        <v>122</v>
      </c>
      <c r="C126" s="82" t="s">
        <v>2304</v>
      </c>
      <c r="D126" s="83" t="s">
        <v>14</v>
      </c>
      <c r="E126" s="84" t="s">
        <v>2125</v>
      </c>
      <c r="F126" s="85" t="s">
        <v>128</v>
      </c>
      <c r="G126" s="57" t="str">
        <f t="shared" si="1"/>
        <v>市立興仁國小</v>
      </c>
    </row>
    <row r="127" spans="2:7" ht="15.75">
      <c r="B127" s="62">
        <f>IF(ISERROR(SEARCH($F$2,F127)),"",MAX($B$4:B126)+1)</f>
        <v>123</v>
      </c>
      <c r="C127" s="77" t="s">
        <v>2304</v>
      </c>
      <c r="D127" s="78" t="s">
        <v>14</v>
      </c>
      <c r="E127" s="79" t="s">
        <v>2126</v>
      </c>
      <c r="F127" s="80" t="s">
        <v>129</v>
      </c>
      <c r="G127" s="56" t="str">
        <f t="shared" si="1"/>
        <v>市立忠山國小</v>
      </c>
    </row>
    <row r="128" spans="2:7" ht="15.75">
      <c r="B128" s="63">
        <f>IF(ISERROR(SEARCH($F$2,F128)),"",MAX($B$4:B127)+1)</f>
        <v>124</v>
      </c>
      <c r="C128" s="82" t="s">
        <v>2304</v>
      </c>
      <c r="D128" s="83" t="s">
        <v>14</v>
      </c>
      <c r="E128" s="84" t="s">
        <v>2127</v>
      </c>
      <c r="F128" s="85" t="s">
        <v>130</v>
      </c>
      <c r="G128" s="57" t="str">
        <f t="shared" si="1"/>
        <v>市立屯山國小</v>
      </c>
    </row>
    <row r="129" spans="2:7" ht="15.75">
      <c r="B129" s="62">
        <f>IF(ISERROR(SEARCH($F$2,F129)),"",MAX($B$4:B128)+1)</f>
        <v>125</v>
      </c>
      <c r="C129" s="77" t="s">
        <v>2304</v>
      </c>
      <c r="D129" s="78" t="s">
        <v>14</v>
      </c>
      <c r="E129" s="79" t="s">
        <v>2128</v>
      </c>
      <c r="F129" s="80" t="s">
        <v>131</v>
      </c>
      <c r="G129" s="56" t="str">
        <f t="shared" si="1"/>
        <v>市立中泰國小</v>
      </c>
    </row>
    <row r="130" spans="2:7" ht="15.75">
      <c r="B130" s="63">
        <f>IF(ISERROR(SEARCH($F$2,F130)),"",MAX($B$4:B129)+1)</f>
        <v>126</v>
      </c>
      <c r="C130" s="82" t="s">
        <v>2304</v>
      </c>
      <c r="D130" s="83" t="s">
        <v>14</v>
      </c>
      <c r="E130" s="84" t="s">
        <v>2129</v>
      </c>
      <c r="F130" s="85" t="s">
        <v>132</v>
      </c>
      <c r="G130" s="57" t="str">
        <f t="shared" si="1"/>
        <v>市立坪頂國小</v>
      </c>
    </row>
    <row r="131" spans="2:7" ht="15.75">
      <c r="B131" s="62">
        <f>IF(ISERROR(SEARCH($F$2,F131)),"",MAX($B$4:B130)+1)</f>
        <v>127</v>
      </c>
      <c r="C131" s="77" t="s">
        <v>2304</v>
      </c>
      <c r="D131" s="78" t="s">
        <v>14</v>
      </c>
      <c r="E131" s="79" t="s">
        <v>2130</v>
      </c>
      <c r="F131" s="80" t="s">
        <v>133</v>
      </c>
      <c r="G131" s="56" t="str">
        <f t="shared" si="1"/>
        <v>市立竹圍國小</v>
      </c>
    </row>
    <row r="132" spans="2:7" ht="15.75">
      <c r="B132" s="63">
        <f>IF(ISERROR(SEARCH($F$2,F132)),"",MAX($B$4:B131)+1)</f>
        <v>128</v>
      </c>
      <c r="C132" s="82" t="s">
        <v>2304</v>
      </c>
      <c r="D132" s="83" t="s">
        <v>14</v>
      </c>
      <c r="E132" s="84" t="s">
        <v>2131</v>
      </c>
      <c r="F132" s="85" t="s">
        <v>134</v>
      </c>
      <c r="G132" s="57" t="str">
        <f t="shared" si="1"/>
        <v>市立石門國小</v>
      </c>
    </row>
    <row r="133" spans="2:7" ht="15.75">
      <c r="B133" s="62">
        <f>IF(ISERROR(SEARCH($F$2,F133)),"",MAX($B$4:B132)+1)</f>
        <v>129</v>
      </c>
      <c r="C133" s="77" t="s">
        <v>2304</v>
      </c>
      <c r="D133" s="78" t="s">
        <v>14</v>
      </c>
      <c r="E133" s="79" t="s">
        <v>2132</v>
      </c>
      <c r="F133" s="80" t="s">
        <v>135</v>
      </c>
      <c r="G133" s="56" t="str">
        <f t="shared" si="1"/>
        <v>市立乾華國小</v>
      </c>
    </row>
    <row r="134" spans="2:7" ht="15.75">
      <c r="B134" s="63">
        <f>IF(ISERROR(SEARCH($F$2,F134)),"",MAX($B$4:B133)+1)</f>
        <v>130</v>
      </c>
      <c r="C134" s="82" t="s">
        <v>2304</v>
      </c>
      <c r="D134" s="83" t="s">
        <v>14</v>
      </c>
      <c r="E134" s="84" t="s">
        <v>2133</v>
      </c>
      <c r="F134" s="85" t="s">
        <v>136</v>
      </c>
      <c r="G134" s="57" t="str">
        <f aca="true" t="shared" si="2" ref="G134:G197">_xlfn.IFERROR(VLOOKUP(ROW(A130),B$1:G$65536,5,0),"")</f>
        <v>市立老梅國小</v>
      </c>
    </row>
    <row r="135" spans="2:7" ht="15.75">
      <c r="B135" s="62">
        <f>IF(ISERROR(SEARCH($F$2,F135)),"",MAX($B$4:B134)+1)</f>
        <v>131</v>
      </c>
      <c r="C135" s="77" t="s">
        <v>2304</v>
      </c>
      <c r="D135" s="78" t="s">
        <v>14</v>
      </c>
      <c r="E135" s="79" t="s">
        <v>2134</v>
      </c>
      <c r="F135" s="80" t="s">
        <v>137</v>
      </c>
      <c r="G135" s="56" t="str">
        <f t="shared" si="2"/>
        <v>市立三芝國小</v>
      </c>
    </row>
    <row r="136" spans="2:7" ht="15.75">
      <c r="B136" s="63">
        <f>IF(ISERROR(SEARCH($F$2,F136)),"",MAX($B$4:B135)+1)</f>
        <v>132</v>
      </c>
      <c r="C136" s="82" t="s">
        <v>2304</v>
      </c>
      <c r="D136" s="83" t="s">
        <v>14</v>
      </c>
      <c r="E136" s="84" t="s">
        <v>2135</v>
      </c>
      <c r="F136" s="85" t="s">
        <v>138</v>
      </c>
      <c r="G136" s="57" t="str">
        <f t="shared" si="2"/>
        <v>市立橫山國小</v>
      </c>
    </row>
    <row r="137" spans="2:7" ht="15.75">
      <c r="B137" s="62">
        <f>IF(ISERROR(SEARCH($F$2,F137)),"",MAX($B$4:B136)+1)</f>
        <v>133</v>
      </c>
      <c r="C137" s="77" t="s">
        <v>2304</v>
      </c>
      <c r="D137" s="78" t="s">
        <v>14</v>
      </c>
      <c r="E137" s="79" t="s">
        <v>2136</v>
      </c>
      <c r="F137" s="80" t="s">
        <v>139</v>
      </c>
      <c r="G137" s="56" t="str">
        <f t="shared" si="2"/>
        <v>市立興華國小</v>
      </c>
    </row>
    <row r="138" spans="2:7" ht="15.75">
      <c r="B138" s="63">
        <f>IF(ISERROR(SEARCH($F$2,F138)),"",MAX($B$4:B137)+1)</f>
        <v>134</v>
      </c>
      <c r="C138" s="82" t="s">
        <v>2304</v>
      </c>
      <c r="D138" s="83" t="s">
        <v>14</v>
      </c>
      <c r="E138" s="84" t="s">
        <v>2137</v>
      </c>
      <c r="F138" s="85" t="s">
        <v>140</v>
      </c>
      <c r="G138" s="57" t="str">
        <f t="shared" si="2"/>
        <v>市立新莊國小</v>
      </c>
    </row>
    <row r="139" spans="2:7" ht="15.75">
      <c r="B139" s="62">
        <f>IF(ISERROR(SEARCH($F$2,F139)),"",MAX($B$4:B138)+1)</f>
        <v>135</v>
      </c>
      <c r="C139" s="77" t="s">
        <v>2304</v>
      </c>
      <c r="D139" s="78" t="s">
        <v>14</v>
      </c>
      <c r="E139" s="79" t="s">
        <v>2138</v>
      </c>
      <c r="F139" s="80" t="s">
        <v>141</v>
      </c>
      <c r="G139" s="56" t="str">
        <f t="shared" si="2"/>
        <v>市立中港國小</v>
      </c>
    </row>
    <row r="140" spans="2:7" ht="15.75">
      <c r="B140" s="63">
        <f>IF(ISERROR(SEARCH($F$2,F140)),"",MAX($B$4:B139)+1)</f>
        <v>136</v>
      </c>
      <c r="C140" s="82" t="s">
        <v>2304</v>
      </c>
      <c r="D140" s="83" t="s">
        <v>14</v>
      </c>
      <c r="E140" s="84" t="s">
        <v>2139</v>
      </c>
      <c r="F140" s="85" t="s">
        <v>142</v>
      </c>
      <c r="G140" s="57" t="str">
        <f t="shared" si="2"/>
        <v>市立思賢國小</v>
      </c>
    </row>
    <row r="141" spans="2:7" ht="15.75">
      <c r="B141" s="62">
        <f>IF(ISERROR(SEARCH($F$2,F141)),"",MAX($B$4:B140)+1)</f>
        <v>137</v>
      </c>
      <c r="C141" s="77" t="s">
        <v>2304</v>
      </c>
      <c r="D141" s="78" t="s">
        <v>14</v>
      </c>
      <c r="E141" s="79" t="s">
        <v>2140</v>
      </c>
      <c r="F141" s="80" t="s">
        <v>143</v>
      </c>
      <c r="G141" s="56" t="str">
        <f t="shared" si="2"/>
        <v>市立頭前國小</v>
      </c>
    </row>
    <row r="142" spans="2:7" ht="15.75">
      <c r="B142" s="63">
        <f>IF(ISERROR(SEARCH($F$2,F142)),"",MAX($B$4:B141)+1)</f>
        <v>138</v>
      </c>
      <c r="C142" s="82" t="s">
        <v>2304</v>
      </c>
      <c r="D142" s="83" t="s">
        <v>14</v>
      </c>
      <c r="E142" s="84" t="s">
        <v>2141</v>
      </c>
      <c r="F142" s="85" t="s">
        <v>144</v>
      </c>
      <c r="G142" s="57" t="str">
        <f t="shared" si="2"/>
        <v>市立國泰國小</v>
      </c>
    </row>
    <row r="143" spans="2:7" ht="15.75">
      <c r="B143" s="62">
        <f>IF(ISERROR(SEARCH($F$2,F143)),"",MAX($B$4:B142)+1)</f>
        <v>139</v>
      </c>
      <c r="C143" s="77" t="s">
        <v>2304</v>
      </c>
      <c r="D143" s="78" t="s">
        <v>14</v>
      </c>
      <c r="E143" s="79" t="s">
        <v>2142</v>
      </c>
      <c r="F143" s="80" t="s">
        <v>145</v>
      </c>
      <c r="G143" s="56" t="str">
        <f t="shared" si="2"/>
        <v>市立豐年國小</v>
      </c>
    </row>
    <row r="144" spans="2:7" ht="15.75">
      <c r="B144" s="63">
        <f>IF(ISERROR(SEARCH($F$2,F144)),"",MAX($B$4:B143)+1)</f>
        <v>140</v>
      </c>
      <c r="C144" s="82" t="s">
        <v>2304</v>
      </c>
      <c r="D144" s="83" t="s">
        <v>14</v>
      </c>
      <c r="E144" s="84" t="s">
        <v>2143</v>
      </c>
      <c r="F144" s="85" t="s">
        <v>146</v>
      </c>
      <c r="G144" s="57" t="str">
        <f t="shared" si="2"/>
        <v>市立丹鳳國小</v>
      </c>
    </row>
    <row r="145" spans="2:7" ht="15.75">
      <c r="B145" s="62">
        <f>IF(ISERROR(SEARCH($F$2,F145)),"",MAX($B$4:B144)+1)</f>
        <v>141</v>
      </c>
      <c r="C145" s="77" t="s">
        <v>2304</v>
      </c>
      <c r="D145" s="78" t="s">
        <v>14</v>
      </c>
      <c r="E145" s="79" t="s">
        <v>2144</v>
      </c>
      <c r="F145" s="80" t="s">
        <v>147</v>
      </c>
      <c r="G145" s="56" t="str">
        <f t="shared" si="2"/>
        <v>市立光華國小</v>
      </c>
    </row>
    <row r="146" spans="2:7" ht="15.75">
      <c r="B146" s="63">
        <f>IF(ISERROR(SEARCH($F$2,F146)),"",MAX($B$4:B145)+1)</f>
        <v>142</v>
      </c>
      <c r="C146" s="82" t="s">
        <v>2304</v>
      </c>
      <c r="D146" s="83" t="s">
        <v>14</v>
      </c>
      <c r="E146" s="84" t="s">
        <v>2145</v>
      </c>
      <c r="F146" s="85" t="s">
        <v>148</v>
      </c>
      <c r="G146" s="57" t="str">
        <f t="shared" si="2"/>
        <v>市立民安國小</v>
      </c>
    </row>
    <row r="147" spans="2:7" ht="15.75">
      <c r="B147" s="62">
        <f>IF(ISERROR(SEARCH($F$2,F147)),"",MAX($B$4:B146)+1)</f>
        <v>143</v>
      </c>
      <c r="C147" s="77" t="s">
        <v>2304</v>
      </c>
      <c r="D147" s="78" t="s">
        <v>14</v>
      </c>
      <c r="E147" s="79" t="s">
        <v>2146</v>
      </c>
      <c r="F147" s="80" t="s">
        <v>149</v>
      </c>
      <c r="G147" s="56" t="str">
        <f t="shared" si="2"/>
        <v>市立昌隆國小</v>
      </c>
    </row>
    <row r="148" spans="2:7" ht="15.75">
      <c r="B148" s="63">
        <f>IF(ISERROR(SEARCH($F$2,F148)),"",MAX($B$4:B147)+1)</f>
        <v>144</v>
      </c>
      <c r="C148" s="82" t="s">
        <v>2304</v>
      </c>
      <c r="D148" s="83" t="s">
        <v>14</v>
      </c>
      <c r="E148" s="84" t="s">
        <v>2147</v>
      </c>
      <c r="F148" s="85" t="s">
        <v>150</v>
      </c>
      <c r="G148" s="57" t="str">
        <f t="shared" si="2"/>
        <v>市立泰山國小</v>
      </c>
    </row>
    <row r="149" spans="2:7" ht="15.75">
      <c r="B149" s="62">
        <f>IF(ISERROR(SEARCH($F$2,F149)),"",MAX($B$4:B148)+1)</f>
        <v>145</v>
      </c>
      <c r="C149" s="77" t="s">
        <v>2304</v>
      </c>
      <c r="D149" s="78" t="s">
        <v>14</v>
      </c>
      <c r="E149" s="79" t="s">
        <v>2148</v>
      </c>
      <c r="F149" s="80" t="s">
        <v>151</v>
      </c>
      <c r="G149" s="56" t="str">
        <f t="shared" si="2"/>
        <v>市立明志國小</v>
      </c>
    </row>
    <row r="150" spans="2:7" ht="15.75">
      <c r="B150" s="63">
        <f>IF(ISERROR(SEARCH($F$2,F150)),"",MAX($B$4:B149)+1)</f>
        <v>146</v>
      </c>
      <c r="C150" s="82" t="s">
        <v>2304</v>
      </c>
      <c r="D150" s="83" t="s">
        <v>14</v>
      </c>
      <c r="E150" s="84" t="s">
        <v>2149</v>
      </c>
      <c r="F150" s="85" t="s">
        <v>152</v>
      </c>
      <c r="G150" s="57" t="str">
        <f t="shared" si="2"/>
        <v>市立成州國小</v>
      </c>
    </row>
    <row r="151" spans="2:7" ht="15.75">
      <c r="B151" s="62">
        <f>IF(ISERROR(SEARCH($F$2,F151)),"",MAX($B$4:B150)+1)</f>
        <v>147</v>
      </c>
      <c r="C151" s="77" t="s">
        <v>2304</v>
      </c>
      <c r="D151" s="78" t="s">
        <v>14</v>
      </c>
      <c r="E151" s="79" t="s">
        <v>2150</v>
      </c>
      <c r="F151" s="80" t="s">
        <v>153</v>
      </c>
      <c r="G151" s="56" t="str">
        <f t="shared" si="2"/>
        <v>市立更寮國小</v>
      </c>
    </row>
    <row r="152" spans="2:7" ht="15.75">
      <c r="B152" s="63">
        <f>IF(ISERROR(SEARCH($F$2,F152)),"",MAX($B$4:B151)+1)</f>
        <v>148</v>
      </c>
      <c r="C152" s="82" t="s">
        <v>2304</v>
      </c>
      <c r="D152" s="83" t="s">
        <v>14</v>
      </c>
      <c r="E152" s="84" t="s">
        <v>2151</v>
      </c>
      <c r="F152" s="85" t="s">
        <v>154</v>
      </c>
      <c r="G152" s="57" t="str">
        <f t="shared" si="2"/>
        <v>市立五股國小</v>
      </c>
    </row>
    <row r="153" spans="2:7" ht="15.75">
      <c r="B153" s="62">
        <f>IF(ISERROR(SEARCH($F$2,F153)),"",MAX($B$4:B152)+1)</f>
        <v>149</v>
      </c>
      <c r="C153" s="77" t="s">
        <v>2304</v>
      </c>
      <c r="D153" s="78" t="s">
        <v>14</v>
      </c>
      <c r="E153" s="79" t="s">
        <v>2152</v>
      </c>
      <c r="F153" s="80" t="s">
        <v>2311</v>
      </c>
      <c r="G153" s="56" t="str">
        <f t="shared" si="2"/>
        <v>市立蘆洲國小</v>
      </c>
    </row>
    <row r="154" spans="2:7" ht="15.75">
      <c r="B154" s="63">
        <f>IF(ISERROR(SEARCH($F$2,F154)),"",MAX($B$4:B153)+1)</f>
        <v>150</v>
      </c>
      <c r="C154" s="82" t="s">
        <v>2304</v>
      </c>
      <c r="D154" s="83" t="s">
        <v>14</v>
      </c>
      <c r="E154" s="84" t="s">
        <v>2153</v>
      </c>
      <c r="F154" s="85" t="s">
        <v>155</v>
      </c>
      <c r="G154" s="57" t="str">
        <f t="shared" si="2"/>
        <v>市立鷺江國小</v>
      </c>
    </row>
    <row r="155" spans="2:7" ht="15.75">
      <c r="B155" s="62">
        <f>IF(ISERROR(SEARCH($F$2,F155)),"",MAX($B$4:B154)+1)</f>
        <v>151</v>
      </c>
      <c r="C155" s="77" t="s">
        <v>2304</v>
      </c>
      <c r="D155" s="78" t="s">
        <v>14</v>
      </c>
      <c r="E155" s="79" t="s">
        <v>2154</v>
      </c>
      <c r="F155" s="80" t="s">
        <v>156</v>
      </c>
      <c r="G155" s="56" t="str">
        <f t="shared" si="2"/>
        <v>市立八里國小</v>
      </c>
    </row>
    <row r="156" spans="2:7" ht="15.75">
      <c r="B156" s="63">
        <f>IF(ISERROR(SEARCH($F$2,F156)),"",MAX($B$4:B155)+1)</f>
        <v>152</v>
      </c>
      <c r="C156" s="82" t="s">
        <v>2304</v>
      </c>
      <c r="D156" s="83" t="s">
        <v>14</v>
      </c>
      <c r="E156" s="84" t="s">
        <v>2155</v>
      </c>
      <c r="F156" s="85" t="s">
        <v>157</v>
      </c>
      <c r="G156" s="57" t="str">
        <f t="shared" si="2"/>
        <v>市立長坑國小</v>
      </c>
    </row>
    <row r="157" spans="2:7" ht="15.75">
      <c r="B157" s="62">
        <f>IF(ISERROR(SEARCH($F$2,F157)),"",MAX($B$4:B156)+1)</f>
        <v>153</v>
      </c>
      <c r="C157" s="77" t="s">
        <v>2304</v>
      </c>
      <c r="D157" s="78" t="s">
        <v>14</v>
      </c>
      <c r="E157" s="79" t="s">
        <v>2156</v>
      </c>
      <c r="F157" s="80" t="s">
        <v>158</v>
      </c>
      <c r="G157" s="56" t="str">
        <f t="shared" si="2"/>
        <v>市立米倉國小</v>
      </c>
    </row>
    <row r="158" spans="2:7" ht="15.75">
      <c r="B158" s="63">
        <f>IF(ISERROR(SEARCH($F$2,F158)),"",MAX($B$4:B157)+1)</f>
        <v>154</v>
      </c>
      <c r="C158" s="82" t="s">
        <v>2304</v>
      </c>
      <c r="D158" s="83" t="s">
        <v>14</v>
      </c>
      <c r="E158" s="84" t="s">
        <v>2157</v>
      </c>
      <c r="F158" s="85" t="s">
        <v>159</v>
      </c>
      <c r="G158" s="57" t="str">
        <f t="shared" si="2"/>
        <v>市立林口國小</v>
      </c>
    </row>
    <row r="159" spans="2:7" ht="15.75">
      <c r="B159" s="62">
        <f>IF(ISERROR(SEARCH($F$2,F159)),"",MAX($B$4:B158)+1)</f>
        <v>155</v>
      </c>
      <c r="C159" s="77" t="s">
        <v>2304</v>
      </c>
      <c r="D159" s="78" t="s">
        <v>14</v>
      </c>
      <c r="E159" s="79" t="s">
        <v>2158</v>
      </c>
      <c r="F159" s="80" t="s">
        <v>160</v>
      </c>
      <c r="G159" s="56" t="str">
        <f t="shared" si="2"/>
        <v>市立南勢國小</v>
      </c>
    </row>
    <row r="160" spans="2:7" ht="15.75">
      <c r="B160" s="63">
        <f>IF(ISERROR(SEARCH($F$2,F160)),"",MAX($B$4:B159)+1)</f>
        <v>156</v>
      </c>
      <c r="C160" s="82" t="s">
        <v>2304</v>
      </c>
      <c r="D160" s="83" t="s">
        <v>14</v>
      </c>
      <c r="E160" s="84" t="s">
        <v>2159</v>
      </c>
      <c r="F160" s="85" t="s">
        <v>161</v>
      </c>
      <c r="G160" s="57" t="str">
        <f t="shared" si="2"/>
        <v>市立嘉寶國小</v>
      </c>
    </row>
    <row r="161" spans="2:7" ht="15.75">
      <c r="B161" s="62">
        <f>IF(ISERROR(SEARCH($F$2,F161)),"",MAX($B$4:B160)+1)</f>
        <v>157</v>
      </c>
      <c r="C161" s="77" t="s">
        <v>2304</v>
      </c>
      <c r="D161" s="78" t="s">
        <v>14</v>
      </c>
      <c r="E161" s="79" t="s">
        <v>2160</v>
      </c>
      <c r="F161" s="80" t="s">
        <v>162</v>
      </c>
      <c r="G161" s="56" t="str">
        <f t="shared" si="2"/>
        <v>市立瑞平國小</v>
      </c>
    </row>
    <row r="162" spans="2:7" ht="15.75">
      <c r="B162" s="63">
        <f>IF(ISERROR(SEARCH($F$2,F162)),"",MAX($B$4:B161)+1)</f>
        <v>158</v>
      </c>
      <c r="C162" s="82" t="s">
        <v>2304</v>
      </c>
      <c r="D162" s="83" t="s">
        <v>14</v>
      </c>
      <c r="E162" s="84" t="s">
        <v>2161</v>
      </c>
      <c r="F162" s="85" t="s">
        <v>163</v>
      </c>
      <c r="G162" s="57" t="str">
        <f t="shared" si="2"/>
        <v>市立興福國小</v>
      </c>
    </row>
    <row r="163" spans="2:7" ht="15.75">
      <c r="B163" s="62">
        <f>IF(ISERROR(SEARCH($F$2,F163)),"",MAX($B$4:B162)+1)</f>
        <v>159</v>
      </c>
      <c r="C163" s="77" t="s">
        <v>2304</v>
      </c>
      <c r="D163" s="78" t="s">
        <v>14</v>
      </c>
      <c r="E163" s="79" t="s">
        <v>2162</v>
      </c>
      <c r="F163" s="80" t="s">
        <v>164</v>
      </c>
      <c r="G163" s="56" t="str">
        <f t="shared" si="2"/>
        <v>市立三重國小</v>
      </c>
    </row>
    <row r="164" spans="2:7" ht="15.75">
      <c r="B164" s="63">
        <f>IF(ISERROR(SEARCH($F$2,F164)),"",MAX($B$4:B163)+1)</f>
        <v>160</v>
      </c>
      <c r="C164" s="82" t="s">
        <v>2304</v>
      </c>
      <c r="D164" s="83" t="s">
        <v>14</v>
      </c>
      <c r="E164" s="84" t="s">
        <v>2163</v>
      </c>
      <c r="F164" s="85" t="s">
        <v>165</v>
      </c>
      <c r="G164" s="57" t="str">
        <f t="shared" si="2"/>
        <v>市立永福國小</v>
      </c>
    </row>
    <row r="165" spans="2:7" ht="15.75">
      <c r="B165" s="62">
        <f>IF(ISERROR(SEARCH($F$2,F165)),"",MAX($B$4:B164)+1)</f>
        <v>161</v>
      </c>
      <c r="C165" s="77" t="s">
        <v>2304</v>
      </c>
      <c r="D165" s="78" t="s">
        <v>14</v>
      </c>
      <c r="E165" s="79" t="s">
        <v>2164</v>
      </c>
      <c r="F165" s="80" t="s">
        <v>166</v>
      </c>
      <c r="G165" s="56" t="str">
        <f t="shared" si="2"/>
        <v>市立光榮國小</v>
      </c>
    </row>
    <row r="166" spans="2:7" ht="15.75">
      <c r="B166" s="63">
        <f>IF(ISERROR(SEARCH($F$2,F166)),"",MAX($B$4:B165)+1)</f>
        <v>162</v>
      </c>
      <c r="C166" s="82" t="s">
        <v>2304</v>
      </c>
      <c r="D166" s="83" t="s">
        <v>14</v>
      </c>
      <c r="E166" s="84" t="s">
        <v>2165</v>
      </c>
      <c r="F166" s="85" t="s">
        <v>167</v>
      </c>
      <c r="G166" s="57" t="str">
        <f t="shared" si="2"/>
        <v>市立厚德國小</v>
      </c>
    </row>
    <row r="167" spans="2:7" ht="15.75">
      <c r="B167" s="62">
        <f>IF(ISERROR(SEARCH($F$2,F167)),"",MAX($B$4:B166)+1)</f>
        <v>163</v>
      </c>
      <c r="C167" s="77" t="s">
        <v>2304</v>
      </c>
      <c r="D167" s="78" t="s">
        <v>14</v>
      </c>
      <c r="E167" s="79" t="s">
        <v>2166</v>
      </c>
      <c r="F167" s="80" t="s">
        <v>168</v>
      </c>
      <c r="G167" s="56" t="str">
        <f t="shared" si="2"/>
        <v>市立碧華國小</v>
      </c>
    </row>
    <row r="168" spans="2:7" ht="15.75">
      <c r="B168" s="63">
        <f>IF(ISERROR(SEARCH($F$2,F168)),"",MAX($B$4:B167)+1)</f>
        <v>164</v>
      </c>
      <c r="C168" s="82" t="s">
        <v>2304</v>
      </c>
      <c r="D168" s="83" t="s">
        <v>14</v>
      </c>
      <c r="E168" s="84" t="s">
        <v>2167</v>
      </c>
      <c r="F168" s="85" t="s">
        <v>169</v>
      </c>
      <c r="G168" s="57" t="str">
        <f t="shared" si="2"/>
        <v>市立三光國小</v>
      </c>
    </row>
    <row r="169" spans="2:7" ht="15.75">
      <c r="B169" s="62">
        <f>IF(ISERROR(SEARCH($F$2,F169)),"",MAX($B$4:B168)+1)</f>
        <v>165</v>
      </c>
      <c r="C169" s="77" t="s">
        <v>2304</v>
      </c>
      <c r="D169" s="78" t="s">
        <v>14</v>
      </c>
      <c r="E169" s="79" t="s">
        <v>2168</v>
      </c>
      <c r="F169" s="80" t="s">
        <v>170</v>
      </c>
      <c r="G169" s="56" t="str">
        <f t="shared" si="2"/>
        <v>市立光興國小</v>
      </c>
    </row>
    <row r="170" spans="2:7" ht="15.75">
      <c r="B170" s="63">
        <f>IF(ISERROR(SEARCH($F$2,F170)),"",MAX($B$4:B169)+1)</f>
        <v>166</v>
      </c>
      <c r="C170" s="82" t="s">
        <v>2304</v>
      </c>
      <c r="D170" s="83" t="s">
        <v>14</v>
      </c>
      <c r="E170" s="84" t="s">
        <v>2169</v>
      </c>
      <c r="F170" s="85" t="s">
        <v>171</v>
      </c>
      <c r="G170" s="57" t="str">
        <f t="shared" si="2"/>
        <v>市立正義國小</v>
      </c>
    </row>
    <row r="171" spans="2:7" ht="15.75">
      <c r="B171" s="62">
        <f>IF(ISERROR(SEARCH($F$2,F171)),"",MAX($B$4:B170)+1)</f>
        <v>167</v>
      </c>
      <c r="C171" s="77" t="s">
        <v>2304</v>
      </c>
      <c r="D171" s="78" t="s">
        <v>14</v>
      </c>
      <c r="E171" s="79" t="s">
        <v>2170</v>
      </c>
      <c r="F171" s="80" t="s">
        <v>172</v>
      </c>
      <c r="G171" s="56" t="str">
        <f t="shared" si="2"/>
        <v>市立修德國小</v>
      </c>
    </row>
    <row r="172" spans="2:7" ht="15.75">
      <c r="B172" s="63">
        <f>IF(ISERROR(SEARCH($F$2,F172)),"",MAX($B$4:B171)+1)</f>
        <v>168</v>
      </c>
      <c r="C172" s="82" t="s">
        <v>2304</v>
      </c>
      <c r="D172" s="83" t="s">
        <v>14</v>
      </c>
      <c r="E172" s="84" t="s">
        <v>2171</v>
      </c>
      <c r="F172" s="85" t="s">
        <v>173</v>
      </c>
      <c r="G172" s="57" t="str">
        <f t="shared" si="2"/>
        <v>市立二重國小</v>
      </c>
    </row>
    <row r="173" spans="2:7" ht="15.75">
      <c r="B173" s="62">
        <f>IF(ISERROR(SEARCH($F$2,F173)),"",MAX($B$4:B172)+1)</f>
        <v>169</v>
      </c>
      <c r="C173" s="77" t="s">
        <v>2304</v>
      </c>
      <c r="D173" s="78" t="s">
        <v>14</v>
      </c>
      <c r="E173" s="79" t="s">
        <v>2172</v>
      </c>
      <c r="F173" s="80" t="s">
        <v>174</v>
      </c>
      <c r="G173" s="56" t="str">
        <f t="shared" si="2"/>
        <v>市立興穀國小</v>
      </c>
    </row>
    <row r="174" spans="2:7" ht="15.75">
      <c r="B174" s="63">
        <f>IF(ISERROR(SEARCH($F$2,F174)),"",MAX($B$4:B173)+1)</f>
        <v>170</v>
      </c>
      <c r="C174" s="82" t="s">
        <v>2304</v>
      </c>
      <c r="D174" s="83" t="s">
        <v>14</v>
      </c>
      <c r="E174" s="84" t="s">
        <v>2173</v>
      </c>
      <c r="F174" s="85" t="s">
        <v>175</v>
      </c>
      <c r="G174" s="57" t="str">
        <f t="shared" si="2"/>
        <v>市立興化國小</v>
      </c>
    </row>
    <row r="175" spans="2:7" ht="15.75">
      <c r="B175" s="62">
        <f>IF(ISERROR(SEARCH($F$2,F175)),"",MAX($B$4:B174)+1)</f>
        <v>171</v>
      </c>
      <c r="C175" s="77" t="s">
        <v>2304</v>
      </c>
      <c r="D175" s="78" t="s">
        <v>14</v>
      </c>
      <c r="E175" s="79" t="s">
        <v>2174</v>
      </c>
      <c r="F175" s="80" t="s">
        <v>176</v>
      </c>
      <c r="G175" s="56" t="str">
        <f t="shared" si="2"/>
        <v>市立中山國小</v>
      </c>
    </row>
    <row r="176" spans="2:7" ht="15.75">
      <c r="B176" s="63">
        <f>IF(ISERROR(SEARCH($F$2,F176)),"",MAX($B$4:B175)+1)</f>
        <v>172</v>
      </c>
      <c r="C176" s="82" t="s">
        <v>2304</v>
      </c>
      <c r="D176" s="83" t="s">
        <v>14</v>
      </c>
      <c r="E176" s="84" t="s">
        <v>2175</v>
      </c>
      <c r="F176" s="85" t="s">
        <v>177</v>
      </c>
      <c r="G176" s="57" t="str">
        <f t="shared" si="2"/>
        <v>市立三多國小</v>
      </c>
    </row>
    <row r="177" spans="2:7" ht="15.75">
      <c r="B177" s="62">
        <f>IF(ISERROR(SEARCH($F$2,F177)),"",MAX($B$4:B176)+1)</f>
        <v>173</v>
      </c>
      <c r="C177" s="77" t="s">
        <v>2304</v>
      </c>
      <c r="D177" s="78" t="s">
        <v>14</v>
      </c>
      <c r="E177" s="79" t="s">
        <v>2176</v>
      </c>
      <c r="F177" s="80" t="s">
        <v>178</v>
      </c>
      <c r="G177" s="56" t="str">
        <f t="shared" si="2"/>
        <v>市立實踐國小</v>
      </c>
    </row>
    <row r="178" spans="2:7" ht="15.75">
      <c r="B178" s="63">
        <f>IF(ISERROR(SEARCH($F$2,F178)),"",MAX($B$4:B177)+1)</f>
        <v>174</v>
      </c>
      <c r="C178" s="82" t="s">
        <v>2304</v>
      </c>
      <c r="D178" s="83" t="s">
        <v>14</v>
      </c>
      <c r="E178" s="84" t="s">
        <v>2177</v>
      </c>
      <c r="F178" s="85" t="s">
        <v>179</v>
      </c>
      <c r="G178" s="57" t="str">
        <f t="shared" si="2"/>
        <v>市立大觀國小</v>
      </c>
    </row>
    <row r="179" spans="2:7" ht="15.75">
      <c r="B179" s="62">
        <f>IF(ISERROR(SEARCH($F$2,F179)),"",MAX($B$4:B178)+1)</f>
        <v>175</v>
      </c>
      <c r="C179" s="77" t="s">
        <v>2304</v>
      </c>
      <c r="D179" s="78" t="s">
        <v>14</v>
      </c>
      <c r="E179" s="79" t="s">
        <v>2178</v>
      </c>
      <c r="F179" s="80" t="s">
        <v>180</v>
      </c>
      <c r="G179" s="56" t="str">
        <f t="shared" si="2"/>
        <v>市立溪洲國小</v>
      </c>
    </row>
    <row r="180" spans="2:7" ht="15.75">
      <c r="B180" s="63">
        <f>IF(ISERROR(SEARCH($F$2,F180)),"",MAX($B$4:B179)+1)</f>
        <v>176</v>
      </c>
      <c r="C180" s="82" t="s">
        <v>2304</v>
      </c>
      <c r="D180" s="83" t="s">
        <v>14</v>
      </c>
      <c r="E180" s="84" t="s">
        <v>2179</v>
      </c>
      <c r="F180" s="85" t="s">
        <v>181</v>
      </c>
      <c r="G180" s="57" t="str">
        <f t="shared" si="2"/>
        <v>市立信義國小</v>
      </c>
    </row>
    <row r="181" spans="2:7" ht="15.75">
      <c r="B181" s="62">
        <f>IF(ISERROR(SEARCH($F$2,F181)),"",MAX($B$4:B180)+1)</f>
        <v>177</v>
      </c>
      <c r="C181" s="77" t="s">
        <v>2304</v>
      </c>
      <c r="D181" s="78" t="s">
        <v>14</v>
      </c>
      <c r="E181" s="79" t="s">
        <v>2180</v>
      </c>
      <c r="F181" s="80" t="s">
        <v>182</v>
      </c>
      <c r="G181" s="56" t="str">
        <f t="shared" si="2"/>
        <v>市立重慶國小</v>
      </c>
    </row>
    <row r="182" spans="2:7" ht="15.75">
      <c r="B182" s="63">
        <f>IF(ISERROR(SEARCH($F$2,F182)),"",MAX($B$4:B181)+1)</f>
        <v>178</v>
      </c>
      <c r="C182" s="82" t="s">
        <v>2304</v>
      </c>
      <c r="D182" s="83" t="s">
        <v>14</v>
      </c>
      <c r="E182" s="84" t="s">
        <v>2181</v>
      </c>
      <c r="F182" s="85" t="s">
        <v>183</v>
      </c>
      <c r="G182" s="57" t="str">
        <f t="shared" si="2"/>
        <v>市立樂利國小</v>
      </c>
    </row>
    <row r="183" spans="2:7" ht="15.75">
      <c r="B183" s="62">
        <f>IF(ISERROR(SEARCH($F$2,F183)),"",MAX($B$4:B182)+1)</f>
        <v>179</v>
      </c>
      <c r="C183" s="77" t="s">
        <v>2304</v>
      </c>
      <c r="D183" s="78" t="s">
        <v>14</v>
      </c>
      <c r="E183" s="79" t="s">
        <v>2182</v>
      </c>
      <c r="F183" s="80" t="s">
        <v>184</v>
      </c>
      <c r="G183" s="56" t="str">
        <f t="shared" si="2"/>
        <v>市立安和國小</v>
      </c>
    </row>
    <row r="184" spans="2:7" ht="15.75">
      <c r="B184" s="63">
        <f>IF(ISERROR(SEARCH($F$2,F184)),"",MAX($B$4:B183)+1)</f>
        <v>180</v>
      </c>
      <c r="C184" s="82" t="s">
        <v>2304</v>
      </c>
      <c r="D184" s="83" t="s">
        <v>14</v>
      </c>
      <c r="E184" s="84" t="s">
        <v>2183</v>
      </c>
      <c r="F184" s="85" t="s">
        <v>185</v>
      </c>
      <c r="G184" s="57" t="str">
        <f t="shared" si="2"/>
        <v>市立彭福國小</v>
      </c>
    </row>
    <row r="185" spans="2:7" ht="15.75">
      <c r="B185" s="62">
        <f>IF(ISERROR(SEARCH($F$2,F185)),"",MAX($B$4:B184)+1)</f>
        <v>181</v>
      </c>
      <c r="C185" s="77" t="s">
        <v>2304</v>
      </c>
      <c r="D185" s="78" t="s">
        <v>14</v>
      </c>
      <c r="E185" s="79" t="s">
        <v>2184</v>
      </c>
      <c r="F185" s="80" t="s">
        <v>186</v>
      </c>
      <c r="G185" s="56" t="str">
        <f t="shared" si="2"/>
        <v>市立育林國小</v>
      </c>
    </row>
    <row r="186" spans="2:7" ht="15.75">
      <c r="B186" s="63">
        <f>IF(ISERROR(SEARCH($F$2,F186)),"",MAX($B$4:B185)+1)</f>
        <v>182</v>
      </c>
      <c r="C186" s="82" t="s">
        <v>2304</v>
      </c>
      <c r="D186" s="83" t="s">
        <v>14</v>
      </c>
      <c r="E186" s="84" t="s">
        <v>2185</v>
      </c>
      <c r="F186" s="85" t="s">
        <v>187</v>
      </c>
      <c r="G186" s="57" t="str">
        <f t="shared" si="2"/>
        <v>市立建國國小</v>
      </c>
    </row>
    <row r="187" spans="2:7" ht="15.75">
      <c r="B187" s="62">
        <f>IF(ISERROR(SEARCH($F$2,F187)),"",MAX($B$4:B186)+1)</f>
        <v>183</v>
      </c>
      <c r="C187" s="77" t="s">
        <v>2304</v>
      </c>
      <c r="D187" s="78" t="s">
        <v>14</v>
      </c>
      <c r="E187" s="79" t="s">
        <v>2186</v>
      </c>
      <c r="F187" s="80" t="s">
        <v>188</v>
      </c>
      <c r="G187" s="56" t="str">
        <f t="shared" si="2"/>
        <v>市立安溪國小</v>
      </c>
    </row>
    <row r="188" spans="2:7" ht="15.75">
      <c r="B188" s="63">
        <f>IF(ISERROR(SEARCH($F$2,F188)),"",MAX($B$4:B187)+1)</f>
        <v>184</v>
      </c>
      <c r="C188" s="82" t="s">
        <v>2304</v>
      </c>
      <c r="D188" s="83" t="s">
        <v>14</v>
      </c>
      <c r="E188" s="84" t="s">
        <v>2187</v>
      </c>
      <c r="F188" s="85" t="s">
        <v>189</v>
      </c>
      <c r="G188" s="57" t="str">
        <f t="shared" si="2"/>
        <v>市立樟樹國小</v>
      </c>
    </row>
    <row r="189" spans="2:7" ht="15.75">
      <c r="B189" s="62">
        <f>IF(ISERROR(SEARCH($F$2,F189)),"",MAX($B$4:B188)+1)</f>
        <v>185</v>
      </c>
      <c r="C189" s="77" t="s">
        <v>2304</v>
      </c>
      <c r="D189" s="78" t="s">
        <v>14</v>
      </c>
      <c r="E189" s="79" t="s">
        <v>2188</v>
      </c>
      <c r="F189" s="80" t="s">
        <v>190</v>
      </c>
      <c r="G189" s="56" t="str">
        <f t="shared" si="2"/>
        <v>市立金美國小</v>
      </c>
    </row>
    <row r="190" spans="2:7" ht="15.75">
      <c r="B190" s="63">
        <f>IF(ISERROR(SEARCH($F$2,F190)),"",MAX($B$4:B189)+1)</f>
        <v>186</v>
      </c>
      <c r="C190" s="82" t="s">
        <v>2304</v>
      </c>
      <c r="D190" s="83" t="s">
        <v>14</v>
      </c>
      <c r="E190" s="84" t="s">
        <v>2189</v>
      </c>
      <c r="F190" s="85" t="s">
        <v>191</v>
      </c>
      <c r="G190" s="57" t="str">
        <f t="shared" si="2"/>
        <v>市立新和國小</v>
      </c>
    </row>
    <row r="191" spans="2:7" ht="15.75">
      <c r="B191" s="62">
        <f>IF(ISERROR(SEARCH($F$2,F191)),"",MAX($B$4:B190)+1)</f>
        <v>187</v>
      </c>
      <c r="C191" s="77" t="s">
        <v>2304</v>
      </c>
      <c r="D191" s="78" t="s">
        <v>14</v>
      </c>
      <c r="E191" s="79" t="s">
        <v>2190</v>
      </c>
      <c r="F191" s="80" t="s">
        <v>192</v>
      </c>
      <c r="G191" s="56" t="str">
        <f t="shared" si="2"/>
        <v>市立鄧公國小</v>
      </c>
    </row>
    <row r="192" spans="2:7" ht="15.75">
      <c r="B192" s="63">
        <f>IF(ISERROR(SEARCH($F$2,F192)),"",MAX($B$4:B191)+1)</f>
        <v>188</v>
      </c>
      <c r="C192" s="82" t="s">
        <v>2304</v>
      </c>
      <c r="D192" s="83" t="s">
        <v>14</v>
      </c>
      <c r="E192" s="84" t="s">
        <v>2191</v>
      </c>
      <c r="F192" s="85" t="s">
        <v>193</v>
      </c>
      <c r="G192" s="57" t="str">
        <f t="shared" si="2"/>
        <v>市立新興國小</v>
      </c>
    </row>
    <row r="193" spans="2:7" ht="15.75">
      <c r="B193" s="62">
        <f>IF(ISERROR(SEARCH($F$2,F193)),"",MAX($B$4:B192)+1)</f>
        <v>189</v>
      </c>
      <c r="C193" s="77" t="s">
        <v>2304</v>
      </c>
      <c r="D193" s="78" t="s">
        <v>14</v>
      </c>
      <c r="E193" s="79" t="s">
        <v>2192</v>
      </c>
      <c r="F193" s="80" t="s">
        <v>194</v>
      </c>
      <c r="G193" s="56" t="str">
        <f t="shared" si="2"/>
        <v>市立重陽國小</v>
      </c>
    </row>
    <row r="194" spans="2:7" ht="15.75">
      <c r="B194" s="63">
        <f>IF(ISERROR(SEARCH($F$2,F194)),"",MAX($B$4:B193)+1)</f>
        <v>190</v>
      </c>
      <c r="C194" s="82" t="s">
        <v>2304</v>
      </c>
      <c r="D194" s="83" t="s">
        <v>14</v>
      </c>
      <c r="E194" s="84" t="s">
        <v>2193</v>
      </c>
      <c r="F194" s="85" t="s">
        <v>195</v>
      </c>
      <c r="G194" s="57" t="str">
        <f t="shared" si="2"/>
        <v>市立五華國小</v>
      </c>
    </row>
    <row r="195" spans="2:7" ht="15.75">
      <c r="B195" s="62">
        <f>IF(ISERROR(SEARCH($F$2,F195)),"",MAX($B$4:B194)+1)</f>
        <v>191</v>
      </c>
      <c r="C195" s="77" t="s">
        <v>2304</v>
      </c>
      <c r="D195" s="78" t="s">
        <v>14</v>
      </c>
      <c r="E195" s="79" t="s">
        <v>2194</v>
      </c>
      <c r="F195" s="80" t="s">
        <v>196</v>
      </c>
      <c r="G195" s="56" t="str">
        <f t="shared" si="2"/>
        <v>市立成功國小</v>
      </c>
    </row>
    <row r="196" spans="2:7" ht="15.75">
      <c r="B196" s="63">
        <f>IF(ISERROR(SEARCH($F$2,F196)),"",MAX($B$4:B195)+1)</f>
        <v>192</v>
      </c>
      <c r="C196" s="82" t="s">
        <v>2304</v>
      </c>
      <c r="D196" s="83" t="s">
        <v>14</v>
      </c>
      <c r="E196" s="84" t="s">
        <v>2195</v>
      </c>
      <c r="F196" s="85" t="s">
        <v>197</v>
      </c>
      <c r="G196" s="57" t="str">
        <f t="shared" si="2"/>
        <v>市立仁愛國小</v>
      </c>
    </row>
    <row r="197" spans="2:7" ht="15.75">
      <c r="B197" s="62">
        <f>IF(ISERROR(SEARCH($F$2,F197)),"",MAX($B$4:B196)+1)</f>
        <v>193</v>
      </c>
      <c r="C197" s="77" t="s">
        <v>2304</v>
      </c>
      <c r="D197" s="78" t="s">
        <v>14</v>
      </c>
      <c r="E197" s="79" t="s">
        <v>2196</v>
      </c>
      <c r="F197" s="80" t="s">
        <v>198</v>
      </c>
      <c r="G197" s="56" t="str">
        <f t="shared" si="2"/>
        <v>市立榮富國小</v>
      </c>
    </row>
    <row r="198" spans="2:7" ht="15.75">
      <c r="B198" s="63">
        <f>IF(ISERROR(SEARCH($F$2,F198)),"",MAX($B$4:B197)+1)</f>
        <v>194</v>
      </c>
      <c r="C198" s="82" t="s">
        <v>2304</v>
      </c>
      <c r="D198" s="83" t="s">
        <v>14</v>
      </c>
      <c r="E198" s="84" t="s">
        <v>2197</v>
      </c>
      <c r="F198" s="85" t="s">
        <v>199</v>
      </c>
      <c r="G198" s="57" t="str">
        <f aca="true" t="shared" si="3" ref="G198:G261">_xlfn.IFERROR(VLOOKUP(ROW(A194),B$1:G$65536,5,0),"")</f>
        <v>市立裕民國小</v>
      </c>
    </row>
    <row r="199" spans="2:7" ht="15.75">
      <c r="B199" s="62">
        <f>IF(ISERROR(SEARCH($F$2,F199)),"",MAX($B$4:B198)+1)</f>
        <v>195</v>
      </c>
      <c r="C199" s="77" t="s">
        <v>2304</v>
      </c>
      <c r="D199" s="78" t="s">
        <v>14</v>
      </c>
      <c r="E199" s="79" t="s">
        <v>2198</v>
      </c>
      <c r="F199" s="80" t="s">
        <v>200</v>
      </c>
      <c r="G199" s="56" t="str">
        <f t="shared" si="3"/>
        <v>市立新泰國小</v>
      </c>
    </row>
    <row r="200" spans="2:7" ht="15.75">
      <c r="B200" s="63">
        <f>IF(ISERROR(SEARCH($F$2,F200)),"",MAX($B$4:B199)+1)</f>
        <v>196</v>
      </c>
      <c r="C200" s="82" t="s">
        <v>2304</v>
      </c>
      <c r="D200" s="83" t="s">
        <v>14</v>
      </c>
      <c r="E200" s="84" t="s">
        <v>2199</v>
      </c>
      <c r="F200" s="85" t="s">
        <v>201</v>
      </c>
      <c r="G200" s="57" t="str">
        <f t="shared" si="3"/>
        <v>市立中信國小</v>
      </c>
    </row>
    <row r="201" spans="2:7" ht="15.75">
      <c r="B201" s="62">
        <f>IF(ISERROR(SEARCH($F$2,F201)),"",MAX($B$4:B200)+1)</f>
        <v>197</v>
      </c>
      <c r="C201" s="77" t="s">
        <v>2304</v>
      </c>
      <c r="D201" s="78" t="s">
        <v>14</v>
      </c>
      <c r="E201" s="79" t="s">
        <v>2200</v>
      </c>
      <c r="F201" s="80" t="s">
        <v>202</v>
      </c>
      <c r="G201" s="56" t="str">
        <f t="shared" si="3"/>
        <v>市立德音國小</v>
      </c>
    </row>
    <row r="202" spans="2:7" ht="15.75">
      <c r="B202" s="63">
        <f>IF(ISERROR(SEARCH($F$2,F202)),"",MAX($B$4:B201)+1)</f>
        <v>198</v>
      </c>
      <c r="C202" s="82" t="s">
        <v>2304</v>
      </c>
      <c r="D202" s="83" t="s">
        <v>14</v>
      </c>
      <c r="E202" s="84" t="s">
        <v>2201</v>
      </c>
      <c r="F202" s="85" t="s">
        <v>203</v>
      </c>
      <c r="G202" s="57" t="str">
        <f t="shared" si="3"/>
        <v>市立麗園國小</v>
      </c>
    </row>
    <row r="203" spans="2:7" ht="15.75">
      <c r="B203" s="62">
        <f>IF(ISERROR(SEARCH($F$2,F203)),"",MAX($B$4:B202)+1)</f>
        <v>199</v>
      </c>
      <c r="C203" s="77" t="s">
        <v>2304</v>
      </c>
      <c r="D203" s="78" t="s">
        <v>14</v>
      </c>
      <c r="E203" s="79" t="s">
        <v>2202</v>
      </c>
      <c r="F203" s="80" t="s">
        <v>204</v>
      </c>
      <c r="G203" s="56" t="str">
        <f t="shared" si="3"/>
        <v>市立北新國小</v>
      </c>
    </row>
    <row r="204" spans="2:7" ht="15.75">
      <c r="B204" s="63">
        <f>IF(ISERROR(SEARCH($F$2,F204)),"",MAX($B$4:B203)+1)</f>
        <v>200</v>
      </c>
      <c r="C204" s="82" t="s">
        <v>2304</v>
      </c>
      <c r="D204" s="83" t="s">
        <v>14</v>
      </c>
      <c r="E204" s="84" t="s">
        <v>2203</v>
      </c>
      <c r="F204" s="85" t="s">
        <v>205</v>
      </c>
      <c r="G204" s="57" t="str">
        <f t="shared" si="3"/>
        <v>市立同榮國小</v>
      </c>
    </row>
    <row r="205" spans="2:7" ht="15.75">
      <c r="B205" s="62">
        <f>IF(ISERROR(SEARCH($F$2,F205)),"",MAX($B$4:B204)+1)</f>
        <v>201</v>
      </c>
      <c r="C205" s="77" t="s">
        <v>2304</v>
      </c>
      <c r="D205" s="78" t="s">
        <v>14</v>
      </c>
      <c r="E205" s="79" t="s">
        <v>2204</v>
      </c>
      <c r="F205" s="80" t="s">
        <v>206</v>
      </c>
      <c r="G205" s="56" t="str">
        <f t="shared" si="3"/>
        <v>市立光復國小</v>
      </c>
    </row>
    <row r="206" spans="2:7" ht="15.75">
      <c r="B206" s="63">
        <f>IF(ISERROR(SEARCH($F$2,F206)),"",MAX($B$4:B205)+1)</f>
        <v>202</v>
      </c>
      <c r="C206" s="82" t="s">
        <v>2304</v>
      </c>
      <c r="D206" s="83" t="s">
        <v>14</v>
      </c>
      <c r="E206" s="84" t="s">
        <v>2205</v>
      </c>
      <c r="F206" s="85" t="s">
        <v>207</v>
      </c>
      <c r="G206" s="57" t="str">
        <f t="shared" si="3"/>
        <v>市立秀峰國小</v>
      </c>
    </row>
    <row r="207" spans="2:7" ht="15.75">
      <c r="B207" s="62">
        <f>IF(ISERROR(SEARCH($F$2,F207)),"",MAX($B$4:B206)+1)</f>
        <v>203</v>
      </c>
      <c r="C207" s="77" t="s">
        <v>2304</v>
      </c>
      <c r="D207" s="78" t="s">
        <v>14</v>
      </c>
      <c r="E207" s="79" t="s">
        <v>2206</v>
      </c>
      <c r="F207" s="80" t="s">
        <v>208</v>
      </c>
      <c r="G207" s="56" t="str">
        <f t="shared" si="3"/>
        <v>市立金龍國小</v>
      </c>
    </row>
    <row r="208" spans="2:7" ht="15.75">
      <c r="B208" s="63">
        <f>IF(ISERROR(SEARCH($F$2,F208)),"",MAX($B$4:B207)+1)</f>
        <v>204</v>
      </c>
      <c r="C208" s="82" t="s">
        <v>2304</v>
      </c>
      <c r="D208" s="83" t="s">
        <v>14</v>
      </c>
      <c r="E208" s="84" t="s">
        <v>2207</v>
      </c>
      <c r="F208" s="85" t="s">
        <v>209</v>
      </c>
      <c r="G208" s="57" t="str">
        <f t="shared" si="3"/>
        <v>市立介壽國小</v>
      </c>
    </row>
    <row r="209" spans="2:7" ht="15.75">
      <c r="B209" s="62">
        <f>IF(ISERROR(SEARCH($F$2,F209)),"",MAX($B$4:B208)+1)</f>
        <v>205</v>
      </c>
      <c r="C209" s="77" t="s">
        <v>2304</v>
      </c>
      <c r="D209" s="78" t="s">
        <v>14</v>
      </c>
      <c r="E209" s="79" t="s">
        <v>2208</v>
      </c>
      <c r="F209" s="80" t="s">
        <v>210</v>
      </c>
      <c r="G209" s="56" t="str">
        <f t="shared" si="3"/>
        <v>市立昌平國小</v>
      </c>
    </row>
    <row r="210" spans="2:7" ht="15.75">
      <c r="B210" s="63">
        <f>IF(ISERROR(SEARCH($F$2,F210)),"",MAX($B$4:B209)+1)</f>
        <v>206</v>
      </c>
      <c r="C210" s="82" t="s">
        <v>2304</v>
      </c>
      <c r="D210" s="83" t="s">
        <v>14</v>
      </c>
      <c r="E210" s="84" t="s">
        <v>2209</v>
      </c>
      <c r="F210" s="85" t="s">
        <v>211</v>
      </c>
      <c r="G210" s="57" t="str">
        <f t="shared" si="3"/>
        <v>市立麗林國小</v>
      </c>
    </row>
    <row r="211" spans="2:7" ht="15.75">
      <c r="B211" s="62">
        <f>IF(ISERROR(SEARCH($F$2,F211)),"",MAX($B$4:B210)+1)</f>
        <v>207</v>
      </c>
      <c r="C211" s="77" t="s">
        <v>2304</v>
      </c>
      <c r="D211" s="78" t="s">
        <v>14</v>
      </c>
      <c r="E211" s="79" t="s">
        <v>2210</v>
      </c>
      <c r="F211" s="80" t="s">
        <v>212</v>
      </c>
      <c r="G211" s="56" t="str">
        <f t="shared" si="3"/>
        <v>市立集美國小</v>
      </c>
    </row>
    <row r="212" spans="2:7" ht="15.75">
      <c r="B212" s="63">
        <f>IF(ISERROR(SEARCH($F$2,F212)),"",MAX($B$4:B211)+1)</f>
        <v>208</v>
      </c>
      <c r="C212" s="82" t="s">
        <v>2304</v>
      </c>
      <c r="D212" s="83" t="s">
        <v>14</v>
      </c>
      <c r="E212" s="84" t="s">
        <v>2211</v>
      </c>
      <c r="F212" s="85" t="s">
        <v>213</v>
      </c>
      <c r="G212" s="57" t="str">
        <f t="shared" si="3"/>
        <v>市立永吉國小</v>
      </c>
    </row>
    <row r="213" spans="2:7" ht="15.75">
      <c r="B213" s="62">
        <f>IF(ISERROR(SEARCH($F$2,F213)),"",MAX($B$4:B212)+1)</f>
        <v>209</v>
      </c>
      <c r="C213" s="77" t="s">
        <v>2304</v>
      </c>
      <c r="D213" s="78" t="s">
        <v>14</v>
      </c>
      <c r="E213" s="79" t="s">
        <v>2212</v>
      </c>
      <c r="F213" s="80" t="s">
        <v>214</v>
      </c>
      <c r="G213" s="56" t="str">
        <f t="shared" si="3"/>
        <v>市立大崁國小</v>
      </c>
    </row>
    <row r="214" spans="2:7" ht="15.75">
      <c r="B214" s="63">
        <f>IF(ISERROR(SEARCH($F$2,F214)),"",MAX($B$4:B213)+1)</f>
        <v>210</v>
      </c>
      <c r="C214" s="82" t="s">
        <v>2304</v>
      </c>
      <c r="D214" s="83" t="s">
        <v>14</v>
      </c>
      <c r="E214" s="84" t="s">
        <v>2213</v>
      </c>
      <c r="F214" s="85" t="s">
        <v>215</v>
      </c>
      <c r="G214" s="57" t="str">
        <f t="shared" si="3"/>
        <v>市立中園國小</v>
      </c>
    </row>
    <row r="215" spans="2:7" ht="15.75">
      <c r="B215" s="62">
        <f>IF(ISERROR(SEARCH($F$2,F215)),"",MAX($B$4:B214)+1)</f>
        <v>211</v>
      </c>
      <c r="C215" s="77" t="s">
        <v>2304</v>
      </c>
      <c r="D215" s="78" t="s">
        <v>14</v>
      </c>
      <c r="E215" s="79" t="s">
        <v>2214</v>
      </c>
      <c r="F215" s="80" t="s">
        <v>216</v>
      </c>
      <c r="G215" s="56" t="str">
        <f t="shared" si="3"/>
        <v>市立昌福國小</v>
      </c>
    </row>
    <row r="216" spans="2:7" ht="15.75">
      <c r="B216" s="63">
        <f>IF(ISERROR(SEARCH($F$2,F216)),"",MAX($B$4:B215)+1)</f>
        <v>212</v>
      </c>
      <c r="C216" s="82" t="s">
        <v>2304</v>
      </c>
      <c r="D216" s="83" t="s">
        <v>14</v>
      </c>
      <c r="E216" s="84" t="s">
        <v>2215</v>
      </c>
      <c r="F216" s="85" t="s">
        <v>217</v>
      </c>
      <c r="G216" s="57" t="str">
        <f t="shared" si="3"/>
        <v>市立忠義國小</v>
      </c>
    </row>
    <row r="217" spans="2:7" ht="15.75">
      <c r="B217" s="62">
        <f>IF(ISERROR(SEARCH($F$2,F217)),"",MAX($B$4:B216)+1)</f>
        <v>213</v>
      </c>
      <c r="C217" s="77" t="s">
        <v>2304</v>
      </c>
      <c r="D217" s="78" t="s">
        <v>14</v>
      </c>
      <c r="E217" s="79" t="s">
        <v>2312</v>
      </c>
      <c r="F217" s="80" t="s">
        <v>2313</v>
      </c>
      <c r="G217" s="56" t="str">
        <f t="shared" si="3"/>
        <v>市立豐珠國(中)小</v>
      </c>
    </row>
    <row r="218" spans="2:7" ht="15.75">
      <c r="B218" s="63">
        <f>IF(ISERROR(SEARCH($F$2,F218)),"",MAX($B$4:B217)+1)</f>
        <v>214</v>
      </c>
      <c r="C218" s="82" t="s">
        <v>2304</v>
      </c>
      <c r="D218" s="83" t="s">
        <v>14</v>
      </c>
      <c r="E218" s="84" t="s">
        <v>2216</v>
      </c>
      <c r="F218" s="85" t="s">
        <v>218</v>
      </c>
      <c r="G218" s="57" t="str">
        <f t="shared" si="3"/>
        <v>市立青山國(中)小</v>
      </c>
    </row>
    <row r="219" spans="2:7" ht="15.75">
      <c r="B219" s="62">
        <f>IF(ISERROR(SEARCH($F$2,F219)),"",MAX($B$4:B218)+1)</f>
        <v>215</v>
      </c>
      <c r="C219" s="77" t="s">
        <v>2304</v>
      </c>
      <c r="D219" s="78" t="s">
        <v>14</v>
      </c>
      <c r="E219" s="79" t="s">
        <v>2217</v>
      </c>
      <c r="F219" s="80" t="s">
        <v>219</v>
      </c>
      <c r="G219" s="56" t="str">
        <f t="shared" si="3"/>
        <v>市立義學國小</v>
      </c>
    </row>
    <row r="220" spans="2:7" ht="15.75">
      <c r="B220" s="63">
        <f>IF(ISERROR(SEARCH($F$2,F220)),"",MAX($B$4:B219)+1)</f>
        <v>216</v>
      </c>
      <c r="C220" s="82" t="s">
        <v>2304</v>
      </c>
      <c r="D220" s="83" t="s">
        <v>14</v>
      </c>
      <c r="E220" s="84" t="s">
        <v>2218</v>
      </c>
      <c r="F220" s="85" t="s">
        <v>220</v>
      </c>
      <c r="G220" s="57" t="str">
        <f t="shared" si="3"/>
        <v>市立達觀國(中)小</v>
      </c>
    </row>
    <row r="221" spans="2:7" ht="15.75">
      <c r="B221" s="62">
        <f>IF(ISERROR(SEARCH($F$2,F221)),"",MAX($B$4:B220)+1)</f>
        <v>217</v>
      </c>
      <c r="C221" s="77" t="s">
        <v>2304</v>
      </c>
      <c r="D221" s="78" t="s">
        <v>14</v>
      </c>
      <c r="E221" s="79" t="s">
        <v>2219</v>
      </c>
      <c r="F221" s="80" t="s">
        <v>221</v>
      </c>
      <c r="G221" s="56" t="str">
        <f t="shared" si="3"/>
        <v>市立桃子腳國(中)小</v>
      </c>
    </row>
    <row r="222" spans="2:7" ht="15.75">
      <c r="B222" s="63">
        <f>IF(ISERROR(SEARCH($F$2,F222)),"",MAX($B$4:B221)+1)</f>
        <v>218</v>
      </c>
      <c r="C222" s="82" t="s">
        <v>2304</v>
      </c>
      <c r="D222" s="83" t="s">
        <v>14</v>
      </c>
      <c r="E222" s="84" t="s">
        <v>2220</v>
      </c>
      <c r="F222" s="85" t="s">
        <v>2314</v>
      </c>
      <c r="G222" s="57" t="str">
        <f t="shared" si="3"/>
        <v>市立龍埔國小</v>
      </c>
    </row>
    <row r="223" spans="2:7" ht="15.75">
      <c r="B223" s="62">
        <f>IF(ISERROR(SEARCH($F$2,F223)),"",MAX($B$4:B222)+1)</f>
        <v>219</v>
      </c>
      <c r="C223" s="77" t="s">
        <v>2304</v>
      </c>
      <c r="D223" s="78" t="s">
        <v>14</v>
      </c>
      <c r="E223" s="79" t="s">
        <v>2221</v>
      </c>
      <c r="F223" s="80" t="s">
        <v>222</v>
      </c>
      <c r="G223" s="56" t="str">
        <f t="shared" si="3"/>
        <v>市立頭湖國小</v>
      </c>
    </row>
    <row r="224" spans="2:7" ht="15.75">
      <c r="B224" s="63">
        <f>IF(ISERROR(SEARCH($F$2,F224)),"",MAX($B$4:B223)+1)</f>
        <v>220</v>
      </c>
      <c r="C224" s="82" t="s">
        <v>2304</v>
      </c>
      <c r="D224" s="83" t="s">
        <v>14</v>
      </c>
      <c r="E224" s="84" t="s">
        <v>2222</v>
      </c>
      <c r="F224" s="85" t="s">
        <v>223</v>
      </c>
      <c r="G224" s="57" t="str">
        <f t="shared" si="3"/>
        <v>市立新市國小</v>
      </c>
    </row>
    <row r="225" spans="2:7" ht="27">
      <c r="B225" s="62">
        <f>IF(ISERROR(SEARCH($F$2,F225)),"",MAX($B$4:B224)+1)</f>
        <v>221</v>
      </c>
      <c r="C225" s="77" t="s">
        <v>2315</v>
      </c>
      <c r="D225" s="78" t="s">
        <v>224</v>
      </c>
      <c r="E225" s="79" t="s">
        <v>2223</v>
      </c>
      <c r="F225" s="80" t="s">
        <v>2316</v>
      </c>
      <c r="G225" s="56" t="str">
        <f t="shared" si="3"/>
        <v>私立中道高中附設國小</v>
      </c>
    </row>
    <row r="226" spans="2:7" ht="27">
      <c r="B226" s="63">
        <f>IF(ISERROR(SEARCH($F$2,F226)),"",MAX($B$4:B225)+1)</f>
        <v>222</v>
      </c>
      <c r="C226" s="82" t="s">
        <v>2315</v>
      </c>
      <c r="D226" s="83" t="s">
        <v>224</v>
      </c>
      <c r="E226" s="84" t="s">
        <v>2317</v>
      </c>
      <c r="F226" s="85" t="s">
        <v>2318</v>
      </c>
      <c r="G226" s="57" t="str">
        <f t="shared" si="3"/>
        <v>縣立慈心華德福實中附設國小</v>
      </c>
    </row>
    <row r="227" spans="2:7" ht="27">
      <c r="B227" s="62">
        <f>IF(ISERROR(SEARCH($F$2,F227)),"",MAX($B$4:B226)+1)</f>
        <v>223</v>
      </c>
      <c r="C227" s="77" t="s">
        <v>2315</v>
      </c>
      <c r="D227" s="78" t="s">
        <v>224</v>
      </c>
      <c r="E227" s="79">
        <v>24601</v>
      </c>
      <c r="F227" s="80" t="s">
        <v>225</v>
      </c>
      <c r="G227" s="56" t="str">
        <f t="shared" si="3"/>
        <v>縣立中山國小</v>
      </c>
    </row>
    <row r="228" spans="2:7" ht="27">
      <c r="B228" s="63">
        <f>IF(ISERROR(SEARCH($F$2,F228)),"",MAX($B$4:B227)+1)</f>
        <v>224</v>
      </c>
      <c r="C228" s="82" t="s">
        <v>2315</v>
      </c>
      <c r="D228" s="83" t="s">
        <v>224</v>
      </c>
      <c r="E228" s="84">
        <v>24602</v>
      </c>
      <c r="F228" s="85" t="s">
        <v>226</v>
      </c>
      <c r="G228" s="57" t="str">
        <f t="shared" si="3"/>
        <v>縣立宜蘭國小</v>
      </c>
    </row>
    <row r="229" spans="2:7" ht="27">
      <c r="B229" s="62">
        <f>IF(ISERROR(SEARCH($F$2,F229)),"",MAX($B$4:B228)+1)</f>
        <v>225</v>
      </c>
      <c r="C229" s="77" t="s">
        <v>2315</v>
      </c>
      <c r="D229" s="78" t="s">
        <v>224</v>
      </c>
      <c r="E229" s="79">
        <v>24603</v>
      </c>
      <c r="F229" s="80" t="s">
        <v>227</v>
      </c>
      <c r="G229" s="56" t="str">
        <f t="shared" si="3"/>
        <v>縣立力行國小</v>
      </c>
    </row>
    <row r="230" spans="2:7" ht="27">
      <c r="B230" s="63">
        <f>IF(ISERROR(SEARCH($F$2,F230)),"",MAX($B$4:B229)+1)</f>
        <v>226</v>
      </c>
      <c r="C230" s="82" t="s">
        <v>2315</v>
      </c>
      <c r="D230" s="83" t="s">
        <v>224</v>
      </c>
      <c r="E230" s="84">
        <v>24604</v>
      </c>
      <c r="F230" s="85" t="s">
        <v>228</v>
      </c>
      <c r="G230" s="57" t="str">
        <f t="shared" si="3"/>
        <v>縣立新生國小</v>
      </c>
    </row>
    <row r="231" spans="2:7" ht="27">
      <c r="B231" s="62">
        <f>IF(ISERROR(SEARCH($F$2,F231)),"",MAX($B$4:B230)+1)</f>
        <v>227</v>
      </c>
      <c r="C231" s="77" t="s">
        <v>2315</v>
      </c>
      <c r="D231" s="78" t="s">
        <v>224</v>
      </c>
      <c r="E231" s="79">
        <v>24605</v>
      </c>
      <c r="F231" s="80" t="s">
        <v>229</v>
      </c>
      <c r="G231" s="56" t="str">
        <f t="shared" si="3"/>
        <v>縣立光復國小</v>
      </c>
    </row>
    <row r="232" spans="2:7" ht="27">
      <c r="B232" s="63">
        <f>IF(ISERROR(SEARCH($F$2,F232)),"",MAX($B$4:B231)+1)</f>
        <v>228</v>
      </c>
      <c r="C232" s="82" t="s">
        <v>2315</v>
      </c>
      <c r="D232" s="83" t="s">
        <v>224</v>
      </c>
      <c r="E232" s="84">
        <v>24606</v>
      </c>
      <c r="F232" s="85" t="s">
        <v>230</v>
      </c>
      <c r="G232" s="57" t="str">
        <f t="shared" si="3"/>
        <v>縣立育才國小</v>
      </c>
    </row>
    <row r="233" spans="2:7" ht="27">
      <c r="B233" s="62">
        <f>IF(ISERROR(SEARCH($F$2,F233)),"",MAX($B$4:B232)+1)</f>
        <v>229</v>
      </c>
      <c r="C233" s="77" t="s">
        <v>2315</v>
      </c>
      <c r="D233" s="78" t="s">
        <v>224</v>
      </c>
      <c r="E233" s="79">
        <v>24607</v>
      </c>
      <c r="F233" s="80" t="s">
        <v>231</v>
      </c>
      <c r="G233" s="56" t="str">
        <f t="shared" si="3"/>
        <v>縣立凱旋國小</v>
      </c>
    </row>
    <row r="234" spans="2:7" ht="27">
      <c r="B234" s="63">
        <f>IF(ISERROR(SEARCH($F$2,F234)),"",MAX($B$4:B233)+1)</f>
        <v>230</v>
      </c>
      <c r="C234" s="82" t="s">
        <v>2315</v>
      </c>
      <c r="D234" s="83" t="s">
        <v>224</v>
      </c>
      <c r="E234" s="84">
        <v>24608</v>
      </c>
      <c r="F234" s="85" t="s">
        <v>232</v>
      </c>
      <c r="G234" s="57" t="str">
        <f t="shared" si="3"/>
        <v>縣立黎明國小</v>
      </c>
    </row>
    <row r="235" spans="2:7" ht="27">
      <c r="B235" s="62">
        <f>IF(ISERROR(SEARCH($F$2,F235)),"",MAX($B$4:B234)+1)</f>
        <v>231</v>
      </c>
      <c r="C235" s="77" t="s">
        <v>2315</v>
      </c>
      <c r="D235" s="78" t="s">
        <v>224</v>
      </c>
      <c r="E235" s="79">
        <v>24609</v>
      </c>
      <c r="F235" s="80" t="s">
        <v>233</v>
      </c>
      <c r="G235" s="56" t="str">
        <f t="shared" si="3"/>
        <v>縣立南屏國小</v>
      </c>
    </row>
    <row r="236" spans="2:7" ht="27">
      <c r="B236" s="63">
        <f>IF(ISERROR(SEARCH($F$2,F236)),"",MAX($B$4:B235)+1)</f>
        <v>232</v>
      </c>
      <c r="C236" s="82" t="s">
        <v>2315</v>
      </c>
      <c r="D236" s="83" t="s">
        <v>224</v>
      </c>
      <c r="E236" s="84">
        <v>24610</v>
      </c>
      <c r="F236" s="85" t="s">
        <v>234</v>
      </c>
      <c r="G236" s="57" t="str">
        <f t="shared" si="3"/>
        <v>縣立羅東國小</v>
      </c>
    </row>
    <row r="237" spans="2:7" ht="27">
      <c r="B237" s="62">
        <f>IF(ISERROR(SEARCH($F$2,F237)),"",MAX($B$4:B236)+1)</f>
        <v>233</v>
      </c>
      <c r="C237" s="77" t="s">
        <v>2315</v>
      </c>
      <c r="D237" s="78" t="s">
        <v>224</v>
      </c>
      <c r="E237" s="79">
        <v>24611</v>
      </c>
      <c r="F237" s="80" t="s">
        <v>235</v>
      </c>
      <c r="G237" s="56" t="str">
        <f t="shared" si="3"/>
        <v>縣立成功國小</v>
      </c>
    </row>
    <row r="238" spans="2:7" ht="27">
      <c r="B238" s="63">
        <f>IF(ISERROR(SEARCH($F$2,F238)),"",MAX($B$4:B237)+1)</f>
        <v>234</v>
      </c>
      <c r="C238" s="82" t="s">
        <v>2315</v>
      </c>
      <c r="D238" s="83" t="s">
        <v>224</v>
      </c>
      <c r="E238" s="84">
        <v>24612</v>
      </c>
      <c r="F238" s="85" t="s">
        <v>236</v>
      </c>
      <c r="G238" s="57" t="str">
        <f t="shared" si="3"/>
        <v>縣立公正國小</v>
      </c>
    </row>
    <row r="239" spans="2:7" ht="27">
      <c r="B239" s="62">
        <f>IF(ISERROR(SEARCH($F$2,F239)),"",MAX($B$4:B238)+1)</f>
        <v>235</v>
      </c>
      <c r="C239" s="77" t="s">
        <v>2315</v>
      </c>
      <c r="D239" s="78" t="s">
        <v>224</v>
      </c>
      <c r="E239" s="79">
        <v>24613</v>
      </c>
      <c r="F239" s="80" t="s">
        <v>237</v>
      </c>
      <c r="G239" s="56" t="str">
        <f t="shared" si="3"/>
        <v>縣立北成國小</v>
      </c>
    </row>
    <row r="240" spans="2:7" ht="27">
      <c r="B240" s="63">
        <f>IF(ISERROR(SEARCH($F$2,F240)),"",MAX($B$4:B239)+1)</f>
        <v>236</v>
      </c>
      <c r="C240" s="82" t="s">
        <v>2315</v>
      </c>
      <c r="D240" s="83" t="s">
        <v>224</v>
      </c>
      <c r="E240" s="84">
        <v>24614</v>
      </c>
      <c r="F240" s="85" t="s">
        <v>238</v>
      </c>
      <c r="G240" s="57" t="str">
        <f t="shared" si="3"/>
        <v>縣立竹林國小</v>
      </c>
    </row>
    <row r="241" spans="2:7" ht="27">
      <c r="B241" s="62">
        <f>IF(ISERROR(SEARCH($F$2,F241)),"",MAX($B$4:B240)+1)</f>
        <v>237</v>
      </c>
      <c r="C241" s="77" t="s">
        <v>2315</v>
      </c>
      <c r="D241" s="78" t="s">
        <v>224</v>
      </c>
      <c r="E241" s="79">
        <v>24615</v>
      </c>
      <c r="F241" s="80" t="s">
        <v>239</v>
      </c>
      <c r="G241" s="56" t="str">
        <f t="shared" si="3"/>
        <v>縣立蘇澳國小</v>
      </c>
    </row>
    <row r="242" spans="2:7" ht="27">
      <c r="B242" s="63">
        <f>IF(ISERROR(SEARCH($F$2,F242)),"",MAX($B$4:B241)+1)</f>
        <v>238</v>
      </c>
      <c r="C242" s="82" t="s">
        <v>2315</v>
      </c>
      <c r="D242" s="83" t="s">
        <v>224</v>
      </c>
      <c r="E242" s="84">
        <v>24616</v>
      </c>
      <c r="F242" s="85" t="s">
        <v>240</v>
      </c>
      <c r="G242" s="57" t="str">
        <f t="shared" si="3"/>
        <v>縣立馬賽國小</v>
      </c>
    </row>
    <row r="243" spans="2:7" ht="27">
      <c r="B243" s="62">
        <f>IF(ISERROR(SEARCH($F$2,F243)),"",MAX($B$4:B242)+1)</f>
        <v>239</v>
      </c>
      <c r="C243" s="77" t="s">
        <v>2315</v>
      </c>
      <c r="D243" s="78" t="s">
        <v>224</v>
      </c>
      <c r="E243" s="79">
        <v>24617</v>
      </c>
      <c r="F243" s="80" t="s">
        <v>241</v>
      </c>
      <c r="G243" s="56" t="str">
        <f t="shared" si="3"/>
        <v>縣立蓬萊國小</v>
      </c>
    </row>
    <row r="244" spans="2:7" ht="27">
      <c r="B244" s="63">
        <f>IF(ISERROR(SEARCH($F$2,F244)),"",MAX($B$4:B243)+1)</f>
        <v>240</v>
      </c>
      <c r="C244" s="82" t="s">
        <v>2315</v>
      </c>
      <c r="D244" s="83" t="s">
        <v>224</v>
      </c>
      <c r="E244" s="84">
        <v>24618</v>
      </c>
      <c r="F244" s="85" t="s">
        <v>242</v>
      </c>
      <c r="G244" s="57" t="str">
        <f t="shared" si="3"/>
        <v>縣立士敏國小</v>
      </c>
    </row>
    <row r="245" spans="2:7" ht="27">
      <c r="B245" s="62">
        <f>IF(ISERROR(SEARCH($F$2,F245)),"",MAX($B$4:B244)+1)</f>
        <v>241</v>
      </c>
      <c r="C245" s="77" t="s">
        <v>2315</v>
      </c>
      <c r="D245" s="78" t="s">
        <v>224</v>
      </c>
      <c r="E245" s="79">
        <v>24619</v>
      </c>
      <c r="F245" s="80" t="s">
        <v>243</v>
      </c>
      <c r="G245" s="56" t="str">
        <f t="shared" si="3"/>
        <v>縣立永樂國小</v>
      </c>
    </row>
    <row r="246" spans="2:7" ht="27">
      <c r="B246" s="63">
        <f>IF(ISERROR(SEARCH($F$2,F246)),"",MAX($B$4:B245)+1)</f>
        <v>242</v>
      </c>
      <c r="C246" s="82" t="s">
        <v>2315</v>
      </c>
      <c r="D246" s="83" t="s">
        <v>224</v>
      </c>
      <c r="E246" s="84">
        <v>24620</v>
      </c>
      <c r="F246" s="85" t="s">
        <v>244</v>
      </c>
      <c r="G246" s="57" t="str">
        <f t="shared" si="3"/>
        <v>縣立南安國小</v>
      </c>
    </row>
    <row r="247" spans="2:7" ht="27">
      <c r="B247" s="62">
        <f>IF(ISERROR(SEARCH($F$2,F247)),"",MAX($B$4:B246)+1)</f>
        <v>243</v>
      </c>
      <c r="C247" s="77" t="s">
        <v>2315</v>
      </c>
      <c r="D247" s="78" t="s">
        <v>224</v>
      </c>
      <c r="E247" s="79">
        <v>24621</v>
      </c>
      <c r="F247" s="80" t="s">
        <v>245</v>
      </c>
      <c r="G247" s="56" t="str">
        <f t="shared" si="3"/>
        <v>縣立岳明國小</v>
      </c>
    </row>
    <row r="248" spans="2:7" ht="27">
      <c r="B248" s="63">
        <f>IF(ISERROR(SEARCH($F$2,F248)),"",MAX($B$4:B247)+1)</f>
        <v>244</v>
      </c>
      <c r="C248" s="82" t="s">
        <v>2315</v>
      </c>
      <c r="D248" s="83" t="s">
        <v>224</v>
      </c>
      <c r="E248" s="84">
        <v>24622</v>
      </c>
      <c r="F248" s="85" t="s">
        <v>246</v>
      </c>
      <c r="G248" s="57" t="str">
        <f t="shared" si="3"/>
        <v>縣立育英國小</v>
      </c>
    </row>
    <row r="249" spans="2:7" ht="27">
      <c r="B249" s="62">
        <f>IF(ISERROR(SEARCH($F$2,F249)),"",MAX($B$4:B248)+1)</f>
        <v>245</v>
      </c>
      <c r="C249" s="77" t="s">
        <v>2315</v>
      </c>
      <c r="D249" s="78" t="s">
        <v>224</v>
      </c>
      <c r="E249" s="79">
        <v>24623</v>
      </c>
      <c r="F249" s="80" t="s">
        <v>247</v>
      </c>
      <c r="G249" s="56" t="str">
        <f t="shared" si="3"/>
        <v>縣立頭城國小</v>
      </c>
    </row>
    <row r="250" spans="2:7" ht="27">
      <c r="B250" s="63">
        <f>IF(ISERROR(SEARCH($F$2,F250)),"",MAX($B$4:B249)+1)</f>
        <v>246</v>
      </c>
      <c r="C250" s="82" t="s">
        <v>2315</v>
      </c>
      <c r="D250" s="83" t="s">
        <v>224</v>
      </c>
      <c r="E250" s="84">
        <v>24624</v>
      </c>
      <c r="F250" s="85" t="s">
        <v>248</v>
      </c>
      <c r="G250" s="57" t="str">
        <f t="shared" si="3"/>
        <v>縣立竹安國小</v>
      </c>
    </row>
    <row r="251" spans="2:7" ht="27">
      <c r="B251" s="62">
        <f>IF(ISERROR(SEARCH($F$2,F251)),"",MAX($B$4:B250)+1)</f>
        <v>247</v>
      </c>
      <c r="C251" s="77" t="s">
        <v>2315</v>
      </c>
      <c r="D251" s="78" t="s">
        <v>224</v>
      </c>
      <c r="E251" s="79">
        <v>24625</v>
      </c>
      <c r="F251" s="80" t="s">
        <v>249</v>
      </c>
      <c r="G251" s="56" t="str">
        <f t="shared" si="3"/>
        <v>縣立二城國小</v>
      </c>
    </row>
    <row r="252" spans="2:7" ht="27">
      <c r="B252" s="63">
        <f>IF(ISERROR(SEARCH($F$2,F252)),"",MAX($B$4:B251)+1)</f>
        <v>248</v>
      </c>
      <c r="C252" s="82" t="s">
        <v>2315</v>
      </c>
      <c r="D252" s="83" t="s">
        <v>224</v>
      </c>
      <c r="E252" s="84">
        <v>24626</v>
      </c>
      <c r="F252" s="85" t="s">
        <v>250</v>
      </c>
      <c r="G252" s="57" t="str">
        <f t="shared" si="3"/>
        <v>縣立大溪國小</v>
      </c>
    </row>
    <row r="253" spans="2:7" ht="27">
      <c r="B253" s="62">
        <f>IF(ISERROR(SEARCH($F$2,F253)),"",MAX($B$4:B252)+1)</f>
        <v>249</v>
      </c>
      <c r="C253" s="77" t="s">
        <v>2315</v>
      </c>
      <c r="D253" s="78" t="s">
        <v>224</v>
      </c>
      <c r="E253" s="79">
        <v>24627</v>
      </c>
      <c r="F253" s="80" t="s">
        <v>251</v>
      </c>
      <c r="G253" s="56" t="str">
        <f t="shared" si="3"/>
        <v>縣立大里國小</v>
      </c>
    </row>
    <row r="254" spans="2:7" ht="27">
      <c r="B254" s="63">
        <f>IF(ISERROR(SEARCH($F$2,F254)),"",MAX($B$4:B253)+1)</f>
        <v>250</v>
      </c>
      <c r="C254" s="82" t="s">
        <v>2315</v>
      </c>
      <c r="D254" s="83" t="s">
        <v>224</v>
      </c>
      <c r="E254" s="84">
        <v>24628</v>
      </c>
      <c r="F254" s="85" t="s">
        <v>252</v>
      </c>
      <c r="G254" s="57" t="str">
        <f t="shared" si="3"/>
        <v>縣立梗枋國小</v>
      </c>
    </row>
    <row r="255" spans="2:7" ht="27">
      <c r="B255" s="62">
        <f>IF(ISERROR(SEARCH($F$2,F255)),"",MAX($B$4:B254)+1)</f>
        <v>251</v>
      </c>
      <c r="C255" s="77" t="s">
        <v>2315</v>
      </c>
      <c r="D255" s="78" t="s">
        <v>224</v>
      </c>
      <c r="E255" s="79">
        <v>24629</v>
      </c>
      <c r="F255" s="80" t="s">
        <v>253</v>
      </c>
      <c r="G255" s="56" t="str">
        <f t="shared" si="3"/>
        <v>縣立礁溪國小</v>
      </c>
    </row>
    <row r="256" spans="2:7" ht="27">
      <c r="B256" s="63">
        <f>IF(ISERROR(SEARCH($F$2,F256)),"",MAX($B$4:B255)+1)</f>
        <v>252</v>
      </c>
      <c r="C256" s="82" t="s">
        <v>2315</v>
      </c>
      <c r="D256" s="83" t="s">
        <v>224</v>
      </c>
      <c r="E256" s="84">
        <v>24630</v>
      </c>
      <c r="F256" s="85" t="s">
        <v>254</v>
      </c>
      <c r="G256" s="57" t="str">
        <f t="shared" si="3"/>
        <v>縣立四結國小</v>
      </c>
    </row>
    <row r="257" spans="2:7" ht="27">
      <c r="B257" s="62">
        <f>IF(ISERROR(SEARCH($F$2,F257)),"",MAX($B$4:B256)+1)</f>
        <v>253</v>
      </c>
      <c r="C257" s="77" t="s">
        <v>2315</v>
      </c>
      <c r="D257" s="78" t="s">
        <v>224</v>
      </c>
      <c r="E257" s="79">
        <v>24631</v>
      </c>
      <c r="F257" s="80" t="s">
        <v>255</v>
      </c>
      <c r="G257" s="56" t="str">
        <f t="shared" si="3"/>
        <v>縣立龍潭國小</v>
      </c>
    </row>
    <row r="258" spans="2:7" ht="27">
      <c r="B258" s="63">
        <f>IF(ISERROR(SEARCH($F$2,F258)),"",MAX($B$4:B257)+1)</f>
        <v>254</v>
      </c>
      <c r="C258" s="82" t="s">
        <v>2315</v>
      </c>
      <c r="D258" s="83" t="s">
        <v>224</v>
      </c>
      <c r="E258" s="84">
        <v>24632</v>
      </c>
      <c r="F258" s="85" t="s">
        <v>256</v>
      </c>
      <c r="G258" s="57" t="str">
        <f t="shared" si="3"/>
        <v>縣立玉田國小</v>
      </c>
    </row>
    <row r="259" spans="2:7" ht="27">
      <c r="B259" s="62">
        <f>IF(ISERROR(SEARCH($F$2,F259)),"",MAX($B$4:B258)+1)</f>
        <v>255</v>
      </c>
      <c r="C259" s="77" t="s">
        <v>2315</v>
      </c>
      <c r="D259" s="78" t="s">
        <v>224</v>
      </c>
      <c r="E259" s="79">
        <v>24633</v>
      </c>
      <c r="F259" s="80" t="s">
        <v>257</v>
      </c>
      <c r="G259" s="56" t="str">
        <f t="shared" si="3"/>
        <v>縣立三民國小</v>
      </c>
    </row>
    <row r="260" spans="2:7" ht="27">
      <c r="B260" s="63">
        <f>IF(ISERROR(SEARCH($F$2,F260)),"",MAX($B$4:B259)+1)</f>
        <v>256</v>
      </c>
      <c r="C260" s="82" t="s">
        <v>2315</v>
      </c>
      <c r="D260" s="83" t="s">
        <v>224</v>
      </c>
      <c r="E260" s="84">
        <v>24634</v>
      </c>
      <c r="F260" s="85" t="s">
        <v>258</v>
      </c>
      <c r="G260" s="57" t="str">
        <f t="shared" si="3"/>
        <v>縣立員山國小</v>
      </c>
    </row>
    <row r="261" spans="2:7" ht="27">
      <c r="B261" s="62">
        <f>IF(ISERROR(SEARCH($F$2,F261)),"",MAX($B$4:B260)+1)</f>
        <v>257</v>
      </c>
      <c r="C261" s="77" t="s">
        <v>2315</v>
      </c>
      <c r="D261" s="78" t="s">
        <v>224</v>
      </c>
      <c r="E261" s="79">
        <v>24635</v>
      </c>
      <c r="F261" s="80" t="s">
        <v>259</v>
      </c>
      <c r="G261" s="56" t="str">
        <f t="shared" si="3"/>
        <v>縣立深溝國小</v>
      </c>
    </row>
    <row r="262" spans="2:7" ht="27">
      <c r="B262" s="63">
        <f>IF(ISERROR(SEARCH($F$2,F262)),"",MAX($B$4:B261)+1)</f>
        <v>258</v>
      </c>
      <c r="C262" s="82" t="s">
        <v>2315</v>
      </c>
      <c r="D262" s="83" t="s">
        <v>224</v>
      </c>
      <c r="E262" s="84">
        <v>24636</v>
      </c>
      <c r="F262" s="85" t="s">
        <v>260</v>
      </c>
      <c r="G262" s="57" t="str">
        <f aca="true" t="shared" si="4" ref="G262:G325">_xlfn.IFERROR(VLOOKUP(ROW(A258),B$1:G$65536,5,0),"")</f>
        <v>縣立七賢國小</v>
      </c>
    </row>
    <row r="263" spans="2:7" ht="27">
      <c r="B263" s="62">
        <f>IF(ISERROR(SEARCH($F$2,F263)),"",MAX($B$4:B262)+1)</f>
        <v>259</v>
      </c>
      <c r="C263" s="77" t="s">
        <v>2315</v>
      </c>
      <c r="D263" s="78" t="s">
        <v>224</v>
      </c>
      <c r="E263" s="79">
        <v>24637</v>
      </c>
      <c r="F263" s="80" t="s">
        <v>261</v>
      </c>
      <c r="G263" s="56" t="str">
        <f t="shared" si="4"/>
        <v>縣立同樂國小</v>
      </c>
    </row>
    <row r="264" spans="2:7" ht="27">
      <c r="B264" s="63">
        <f>IF(ISERROR(SEARCH($F$2,F264)),"",MAX($B$4:B263)+1)</f>
        <v>260</v>
      </c>
      <c r="C264" s="82" t="s">
        <v>2315</v>
      </c>
      <c r="D264" s="83" t="s">
        <v>224</v>
      </c>
      <c r="E264" s="84">
        <v>24638</v>
      </c>
      <c r="F264" s="85" t="s">
        <v>262</v>
      </c>
      <c r="G264" s="57" t="str">
        <f t="shared" si="4"/>
        <v>縣立湖山國小</v>
      </c>
    </row>
    <row r="265" spans="2:7" ht="27">
      <c r="B265" s="62">
        <f>IF(ISERROR(SEARCH($F$2,F265)),"",MAX($B$4:B264)+1)</f>
        <v>261</v>
      </c>
      <c r="C265" s="77" t="s">
        <v>2315</v>
      </c>
      <c r="D265" s="78" t="s">
        <v>224</v>
      </c>
      <c r="E265" s="79">
        <v>24639</v>
      </c>
      <c r="F265" s="80" t="s">
        <v>263</v>
      </c>
      <c r="G265" s="56" t="str">
        <f t="shared" si="4"/>
        <v>縣立大湖國小</v>
      </c>
    </row>
    <row r="266" spans="2:7" ht="27">
      <c r="B266" s="63">
        <f>IF(ISERROR(SEARCH($F$2,F266)),"",MAX($B$4:B265)+1)</f>
        <v>262</v>
      </c>
      <c r="C266" s="82" t="s">
        <v>2315</v>
      </c>
      <c r="D266" s="83" t="s">
        <v>224</v>
      </c>
      <c r="E266" s="84">
        <v>24640</v>
      </c>
      <c r="F266" s="85" t="s">
        <v>264</v>
      </c>
      <c r="G266" s="57" t="str">
        <f t="shared" si="4"/>
        <v>縣立內城國(中)小</v>
      </c>
    </row>
    <row r="267" spans="2:7" ht="27">
      <c r="B267" s="62">
        <f>IF(ISERROR(SEARCH($F$2,F267)),"",MAX($B$4:B266)+1)</f>
        <v>263</v>
      </c>
      <c r="C267" s="77" t="s">
        <v>2315</v>
      </c>
      <c r="D267" s="78" t="s">
        <v>224</v>
      </c>
      <c r="E267" s="79">
        <v>24643</v>
      </c>
      <c r="F267" s="80" t="s">
        <v>265</v>
      </c>
      <c r="G267" s="56" t="str">
        <f t="shared" si="4"/>
        <v>縣立壯圍國小</v>
      </c>
    </row>
    <row r="268" spans="2:7" ht="27">
      <c r="B268" s="63">
        <f>IF(ISERROR(SEARCH($F$2,F268)),"",MAX($B$4:B267)+1)</f>
        <v>264</v>
      </c>
      <c r="C268" s="82" t="s">
        <v>2315</v>
      </c>
      <c r="D268" s="83" t="s">
        <v>224</v>
      </c>
      <c r="E268" s="84">
        <v>24644</v>
      </c>
      <c r="F268" s="85" t="s">
        <v>266</v>
      </c>
      <c r="G268" s="57" t="str">
        <f t="shared" si="4"/>
        <v>縣立古亭國小</v>
      </c>
    </row>
    <row r="269" spans="2:7" ht="27">
      <c r="B269" s="62">
        <f>IF(ISERROR(SEARCH($F$2,F269)),"",MAX($B$4:B268)+1)</f>
        <v>265</v>
      </c>
      <c r="C269" s="77" t="s">
        <v>2315</v>
      </c>
      <c r="D269" s="78" t="s">
        <v>224</v>
      </c>
      <c r="E269" s="79">
        <v>24645</v>
      </c>
      <c r="F269" s="80" t="s">
        <v>267</v>
      </c>
      <c r="G269" s="56" t="str">
        <f t="shared" si="4"/>
        <v>縣立公館國小</v>
      </c>
    </row>
    <row r="270" spans="2:7" ht="27">
      <c r="B270" s="63">
        <f>IF(ISERROR(SEARCH($F$2,F270)),"",MAX($B$4:B269)+1)</f>
        <v>266</v>
      </c>
      <c r="C270" s="82" t="s">
        <v>2315</v>
      </c>
      <c r="D270" s="83" t="s">
        <v>224</v>
      </c>
      <c r="E270" s="84">
        <v>24646</v>
      </c>
      <c r="F270" s="85" t="s">
        <v>268</v>
      </c>
      <c r="G270" s="57" t="str">
        <f t="shared" si="4"/>
        <v>縣立過嶺國小</v>
      </c>
    </row>
    <row r="271" spans="2:7" ht="27">
      <c r="B271" s="62">
        <f>IF(ISERROR(SEARCH($F$2,F271)),"",MAX($B$4:B270)+1)</f>
        <v>267</v>
      </c>
      <c r="C271" s="77" t="s">
        <v>2315</v>
      </c>
      <c r="D271" s="78" t="s">
        <v>224</v>
      </c>
      <c r="E271" s="79">
        <v>24647</v>
      </c>
      <c r="F271" s="80" t="s">
        <v>269</v>
      </c>
      <c r="G271" s="56" t="str">
        <f t="shared" si="4"/>
        <v>縣立大福國小</v>
      </c>
    </row>
    <row r="272" spans="2:7" ht="27">
      <c r="B272" s="63">
        <f>IF(ISERROR(SEARCH($F$2,F272)),"",MAX($B$4:B271)+1)</f>
        <v>268</v>
      </c>
      <c r="C272" s="82" t="s">
        <v>2315</v>
      </c>
      <c r="D272" s="83" t="s">
        <v>224</v>
      </c>
      <c r="E272" s="84">
        <v>24648</v>
      </c>
      <c r="F272" s="85" t="s">
        <v>270</v>
      </c>
      <c r="G272" s="57" t="str">
        <f t="shared" si="4"/>
        <v>縣立新南國小</v>
      </c>
    </row>
    <row r="273" spans="2:7" ht="27">
      <c r="B273" s="62">
        <f>IF(ISERROR(SEARCH($F$2,F273)),"",MAX($B$4:B272)+1)</f>
        <v>269</v>
      </c>
      <c r="C273" s="77" t="s">
        <v>2315</v>
      </c>
      <c r="D273" s="78" t="s">
        <v>224</v>
      </c>
      <c r="E273" s="79">
        <v>24649</v>
      </c>
      <c r="F273" s="80" t="s">
        <v>271</v>
      </c>
      <c r="G273" s="56" t="str">
        <f t="shared" si="4"/>
        <v>縣立五結國小</v>
      </c>
    </row>
    <row r="274" spans="2:7" ht="27">
      <c r="B274" s="63">
        <f>IF(ISERROR(SEARCH($F$2,F274)),"",MAX($B$4:B273)+1)</f>
        <v>270</v>
      </c>
      <c r="C274" s="82" t="s">
        <v>2315</v>
      </c>
      <c r="D274" s="83" t="s">
        <v>224</v>
      </c>
      <c r="E274" s="84">
        <v>24650</v>
      </c>
      <c r="F274" s="85" t="s">
        <v>272</v>
      </c>
      <c r="G274" s="57" t="str">
        <f t="shared" si="4"/>
        <v>縣立學進國小</v>
      </c>
    </row>
    <row r="275" spans="2:7" ht="27">
      <c r="B275" s="62">
        <f>IF(ISERROR(SEARCH($F$2,F275)),"",MAX($B$4:B274)+1)</f>
        <v>271</v>
      </c>
      <c r="C275" s="77" t="s">
        <v>2315</v>
      </c>
      <c r="D275" s="78" t="s">
        <v>224</v>
      </c>
      <c r="E275" s="79">
        <v>24651</v>
      </c>
      <c r="F275" s="80" t="s">
        <v>273</v>
      </c>
      <c r="G275" s="56" t="str">
        <f t="shared" si="4"/>
        <v>縣立中興國小</v>
      </c>
    </row>
    <row r="276" spans="2:7" ht="27">
      <c r="B276" s="63">
        <f>IF(ISERROR(SEARCH($F$2,F276)),"",MAX($B$4:B275)+1)</f>
        <v>272</v>
      </c>
      <c r="C276" s="82" t="s">
        <v>2315</v>
      </c>
      <c r="D276" s="83" t="s">
        <v>224</v>
      </c>
      <c r="E276" s="84">
        <v>24652</v>
      </c>
      <c r="F276" s="85" t="s">
        <v>274</v>
      </c>
      <c r="G276" s="57" t="str">
        <f t="shared" si="4"/>
        <v>縣立利澤國小</v>
      </c>
    </row>
    <row r="277" spans="2:7" ht="27">
      <c r="B277" s="62">
        <f>IF(ISERROR(SEARCH($F$2,F277)),"",MAX($B$4:B276)+1)</f>
        <v>273</v>
      </c>
      <c r="C277" s="77" t="s">
        <v>2315</v>
      </c>
      <c r="D277" s="78" t="s">
        <v>224</v>
      </c>
      <c r="E277" s="79">
        <v>24653</v>
      </c>
      <c r="F277" s="80" t="s">
        <v>275</v>
      </c>
      <c r="G277" s="56" t="str">
        <f t="shared" si="4"/>
        <v>縣立孝威國小</v>
      </c>
    </row>
    <row r="278" spans="2:7" ht="27">
      <c r="B278" s="63">
        <f>IF(ISERROR(SEARCH($F$2,F278)),"",MAX($B$4:B277)+1)</f>
        <v>274</v>
      </c>
      <c r="C278" s="82" t="s">
        <v>2315</v>
      </c>
      <c r="D278" s="83" t="s">
        <v>224</v>
      </c>
      <c r="E278" s="84">
        <v>24654</v>
      </c>
      <c r="F278" s="85" t="s">
        <v>276</v>
      </c>
      <c r="G278" s="57" t="str">
        <f t="shared" si="4"/>
        <v>縣立冬山國小</v>
      </c>
    </row>
    <row r="279" spans="2:7" ht="27">
      <c r="B279" s="62">
        <f>IF(ISERROR(SEARCH($F$2,F279)),"",MAX($B$4:B278)+1)</f>
        <v>275</v>
      </c>
      <c r="C279" s="77" t="s">
        <v>2315</v>
      </c>
      <c r="D279" s="78" t="s">
        <v>224</v>
      </c>
      <c r="E279" s="79">
        <v>24655</v>
      </c>
      <c r="F279" s="80" t="s">
        <v>277</v>
      </c>
      <c r="G279" s="56" t="str">
        <f t="shared" si="4"/>
        <v>縣立東興國小</v>
      </c>
    </row>
    <row r="280" spans="2:7" ht="27">
      <c r="B280" s="63">
        <f>IF(ISERROR(SEARCH($F$2,F280)),"",MAX($B$4:B279)+1)</f>
        <v>276</v>
      </c>
      <c r="C280" s="82" t="s">
        <v>2315</v>
      </c>
      <c r="D280" s="83" t="s">
        <v>224</v>
      </c>
      <c r="E280" s="84">
        <v>24656</v>
      </c>
      <c r="F280" s="85" t="s">
        <v>278</v>
      </c>
      <c r="G280" s="57" t="str">
        <f t="shared" si="4"/>
        <v>縣立順安國小</v>
      </c>
    </row>
    <row r="281" spans="2:7" ht="27">
      <c r="B281" s="62">
        <f>IF(ISERROR(SEARCH($F$2,F281)),"",MAX($B$4:B280)+1)</f>
        <v>277</v>
      </c>
      <c r="C281" s="77" t="s">
        <v>2315</v>
      </c>
      <c r="D281" s="78" t="s">
        <v>224</v>
      </c>
      <c r="E281" s="79">
        <v>24657</v>
      </c>
      <c r="F281" s="80" t="s">
        <v>279</v>
      </c>
      <c r="G281" s="56" t="str">
        <f t="shared" si="4"/>
        <v>縣立武淵國小</v>
      </c>
    </row>
    <row r="282" spans="2:7" ht="27">
      <c r="B282" s="63">
        <f>IF(ISERROR(SEARCH($F$2,F282)),"",MAX($B$4:B281)+1)</f>
        <v>278</v>
      </c>
      <c r="C282" s="82" t="s">
        <v>2315</v>
      </c>
      <c r="D282" s="83" t="s">
        <v>224</v>
      </c>
      <c r="E282" s="84">
        <v>24658</v>
      </c>
      <c r="F282" s="85" t="s">
        <v>280</v>
      </c>
      <c r="G282" s="57" t="str">
        <f t="shared" si="4"/>
        <v>縣立廣興國小</v>
      </c>
    </row>
    <row r="283" spans="2:7" ht="27">
      <c r="B283" s="62">
        <f>IF(ISERROR(SEARCH($F$2,F283)),"",MAX($B$4:B282)+1)</f>
        <v>279</v>
      </c>
      <c r="C283" s="77" t="s">
        <v>2315</v>
      </c>
      <c r="D283" s="78" t="s">
        <v>224</v>
      </c>
      <c r="E283" s="79">
        <v>24659</v>
      </c>
      <c r="F283" s="80" t="s">
        <v>281</v>
      </c>
      <c r="G283" s="56" t="str">
        <f t="shared" si="4"/>
        <v>縣立大進國小</v>
      </c>
    </row>
    <row r="284" spans="2:7" ht="27">
      <c r="B284" s="63">
        <f>IF(ISERROR(SEARCH($F$2,F284)),"",MAX($B$4:B283)+1)</f>
        <v>280</v>
      </c>
      <c r="C284" s="82" t="s">
        <v>2315</v>
      </c>
      <c r="D284" s="83" t="s">
        <v>224</v>
      </c>
      <c r="E284" s="84">
        <v>24660</v>
      </c>
      <c r="F284" s="85" t="s">
        <v>282</v>
      </c>
      <c r="G284" s="57" t="str">
        <f t="shared" si="4"/>
        <v>縣立柯林國小</v>
      </c>
    </row>
    <row r="285" spans="2:7" ht="27">
      <c r="B285" s="62">
        <f>IF(ISERROR(SEARCH($F$2,F285)),"",MAX($B$4:B284)+1)</f>
        <v>281</v>
      </c>
      <c r="C285" s="77" t="s">
        <v>2315</v>
      </c>
      <c r="D285" s="78" t="s">
        <v>224</v>
      </c>
      <c r="E285" s="79">
        <v>24661</v>
      </c>
      <c r="F285" s="80" t="s">
        <v>283</v>
      </c>
      <c r="G285" s="56" t="str">
        <f t="shared" si="4"/>
        <v>縣立三星國小</v>
      </c>
    </row>
    <row r="286" spans="2:7" ht="27">
      <c r="B286" s="63">
        <f>IF(ISERROR(SEARCH($F$2,F286)),"",MAX($B$4:B285)+1)</f>
        <v>282</v>
      </c>
      <c r="C286" s="82" t="s">
        <v>2315</v>
      </c>
      <c r="D286" s="83" t="s">
        <v>224</v>
      </c>
      <c r="E286" s="84">
        <v>24662</v>
      </c>
      <c r="F286" s="85" t="s">
        <v>284</v>
      </c>
      <c r="G286" s="57" t="str">
        <f t="shared" si="4"/>
        <v>縣立大洲國小</v>
      </c>
    </row>
    <row r="287" spans="2:7" ht="27">
      <c r="B287" s="62">
        <f>IF(ISERROR(SEARCH($F$2,F287)),"",MAX($B$4:B286)+1)</f>
        <v>283</v>
      </c>
      <c r="C287" s="77" t="s">
        <v>2315</v>
      </c>
      <c r="D287" s="78" t="s">
        <v>224</v>
      </c>
      <c r="E287" s="79">
        <v>24663</v>
      </c>
      <c r="F287" s="80" t="s">
        <v>285</v>
      </c>
      <c r="G287" s="56" t="str">
        <f t="shared" si="4"/>
        <v>縣立憲明國小</v>
      </c>
    </row>
    <row r="288" spans="2:7" ht="27">
      <c r="B288" s="63">
        <f>IF(ISERROR(SEARCH($F$2,F288)),"",MAX($B$4:B287)+1)</f>
        <v>284</v>
      </c>
      <c r="C288" s="82" t="s">
        <v>2315</v>
      </c>
      <c r="D288" s="83" t="s">
        <v>224</v>
      </c>
      <c r="E288" s="84">
        <v>24664</v>
      </c>
      <c r="F288" s="85" t="s">
        <v>286</v>
      </c>
      <c r="G288" s="57" t="str">
        <f t="shared" si="4"/>
        <v>縣立萬富國小</v>
      </c>
    </row>
    <row r="289" spans="2:7" ht="27">
      <c r="B289" s="62">
        <f>IF(ISERROR(SEARCH($F$2,F289)),"",MAX($B$4:B288)+1)</f>
        <v>285</v>
      </c>
      <c r="C289" s="77" t="s">
        <v>2315</v>
      </c>
      <c r="D289" s="78" t="s">
        <v>224</v>
      </c>
      <c r="E289" s="79">
        <v>24665</v>
      </c>
      <c r="F289" s="80" t="s">
        <v>287</v>
      </c>
      <c r="G289" s="56" t="str">
        <f t="shared" si="4"/>
        <v>縣立大隱國小</v>
      </c>
    </row>
    <row r="290" spans="2:7" ht="27">
      <c r="B290" s="63">
        <f>IF(ISERROR(SEARCH($F$2,F290)),"",MAX($B$4:B289)+1)</f>
        <v>286</v>
      </c>
      <c r="C290" s="82" t="s">
        <v>2315</v>
      </c>
      <c r="D290" s="83" t="s">
        <v>224</v>
      </c>
      <c r="E290" s="84">
        <v>24668</v>
      </c>
      <c r="F290" s="85" t="s">
        <v>288</v>
      </c>
      <c r="G290" s="57" t="str">
        <f t="shared" si="4"/>
        <v>縣立四季國小</v>
      </c>
    </row>
    <row r="291" spans="2:7" ht="27">
      <c r="B291" s="62">
        <f>IF(ISERROR(SEARCH($F$2,F291)),"",MAX($B$4:B290)+1)</f>
        <v>287</v>
      </c>
      <c r="C291" s="77" t="s">
        <v>2315</v>
      </c>
      <c r="D291" s="78" t="s">
        <v>224</v>
      </c>
      <c r="E291" s="79">
        <v>24669</v>
      </c>
      <c r="F291" s="80" t="s">
        <v>289</v>
      </c>
      <c r="G291" s="56" t="str">
        <f t="shared" si="4"/>
        <v>縣立南山國小</v>
      </c>
    </row>
    <row r="292" spans="2:7" ht="27">
      <c r="B292" s="63">
        <f>IF(ISERROR(SEARCH($F$2,F292)),"",MAX($B$4:B291)+1)</f>
        <v>288</v>
      </c>
      <c r="C292" s="82" t="s">
        <v>2315</v>
      </c>
      <c r="D292" s="83" t="s">
        <v>224</v>
      </c>
      <c r="E292" s="84">
        <v>24670</v>
      </c>
      <c r="F292" s="85" t="s">
        <v>290</v>
      </c>
      <c r="G292" s="57" t="str">
        <f t="shared" si="4"/>
        <v>縣立大同國小</v>
      </c>
    </row>
    <row r="293" spans="2:7" ht="27">
      <c r="B293" s="62">
        <f>IF(ISERROR(SEARCH($F$2,F293)),"",MAX($B$4:B292)+1)</f>
        <v>289</v>
      </c>
      <c r="C293" s="77" t="s">
        <v>2315</v>
      </c>
      <c r="D293" s="78" t="s">
        <v>224</v>
      </c>
      <c r="E293" s="79">
        <v>24671</v>
      </c>
      <c r="F293" s="80" t="s">
        <v>291</v>
      </c>
      <c r="G293" s="56" t="str">
        <f t="shared" si="4"/>
        <v>縣立寒溪國小</v>
      </c>
    </row>
    <row r="294" spans="2:7" ht="27">
      <c r="B294" s="63">
        <f>IF(ISERROR(SEARCH($F$2,F294)),"",MAX($B$4:B293)+1)</f>
        <v>290</v>
      </c>
      <c r="C294" s="82" t="s">
        <v>2315</v>
      </c>
      <c r="D294" s="83" t="s">
        <v>224</v>
      </c>
      <c r="E294" s="84">
        <v>24672</v>
      </c>
      <c r="F294" s="85" t="s">
        <v>292</v>
      </c>
      <c r="G294" s="57" t="str">
        <f t="shared" si="4"/>
        <v>縣立南澳國小</v>
      </c>
    </row>
    <row r="295" spans="2:7" ht="27">
      <c r="B295" s="62">
        <f>IF(ISERROR(SEARCH($F$2,F295)),"",MAX($B$4:B294)+1)</f>
        <v>291</v>
      </c>
      <c r="C295" s="77" t="s">
        <v>2315</v>
      </c>
      <c r="D295" s="78" t="s">
        <v>224</v>
      </c>
      <c r="E295" s="79">
        <v>24673</v>
      </c>
      <c r="F295" s="80" t="s">
        <v>293</v>
      </c>
      <c r="G295" s="56" t="str">
        <f t="shared" si="4"/>
        <v>縣立碧候國小</v>
      </c>
    </row>
    <row r="296" spans="2:7" ht="27">
      <c r="B296" s="63">
        <f>IF(ISERROR(SEARCH($F$2,F296)),"",MAX($B$4:B295)+1)</f>
        <v>292</v>
      </c>
      <c r="C296" s="82" t="s">
        <v>2315</v>
      </c>
      <c r="D296" s="83" t="s">
        <v>224</v>
      </c>
      <c r="E296" s="84">
        <v>24674</v>
      </c>
      <c r="F296" s="85" t="s">
        <v>294</v>
      </c>
      <c r="G296" s="57" t="str">
        <f t="shared" si="4"/>
        <v>縣立武塔國小</v>
      </c>
    </row>
    <row r="297" spans="2:7" ht="27">
      <c r="B297" s="62">
        <f>IF(ISERROR(SEARCH($F$2,F297)),"",MAX($B$4:B296)+1)</f>
        <v>293</v>
      </c>
      <c r="C297" s="77" t="s">
        <v>2315</v>
      </c>
      <c r="D297" s="78" t="s">
        <v>224</v>
      </c>
      <c r="E297" s="79">
        <v>24675</v>
      </c>
      <c r="F297" s="80" t="s">
        <v>295</v>
      </c>
      <c r="G297" s="56" t="str">
        <f t="shared" si="4"/>
        <v>縣立澳花國小</v>
      </c>
    </row>
    <row r="298" spans="2:7" ht="27">
      <c r="B298" s="63">
        <f>IF(ISERROR(SEARCH($F$2,F298)),"",MAX($B$4:B297)+1)</f>
        <v>294</v>
      </c>
      <c r="C298" s="82" t="s">
        <v>2315</v>
      </c>
      <c r="D298" s="83" t="s">
        <v>224</v>
      </c>
      <c r="E298" s="84">
        <v>24676</v>
      </c>
      <c r="F298" s="85" t="s">
        <v>296</v>
      </c>
      <c r="G298" s="57" t="str">
        <f t="shared" si="4"/>
        <v>縣立東澳國小</v>
      </c>
    </row>
    <row r="299" spans="2:7" ht="27">
      <c r="B299" s="62">
        <f>IF(ISERROR(SEARCH($F$2,F299)),"",MAX($B$4:B298)+1)</f>
        <v>295</v>
      </c>
      <c r="C299" s="77" t="s">
        <v>2315</v>
      </c>
      <c r="D299" s="78" t="s">
        <v>224</v>
      </c>
      <c r="E299" s="79">
        <v>24677</v>
      </c>
      <c r="F299" s="80" t="s">
        <v>297</v>
      </c>
      <c r="G299" s="56" t="str">
        <f t="shared" si="4"/>
        <v>縣立金岳國小</v>
      </c>
    </row>
    <row r="300" spans="2:7" ht="27">
      <c r="B300" s="63">
        <f>IF(ISERROR(SEARCH($F$2,F300)),"",MAX($B$4:B299)+1)</f>
        <v>296</v>
      </c>
      <c r="C300" s="82" t="s">
        <v>2315</v>
      </c>
      <c r="D300" s="83" t="s">
        <v>224</v>
      </c>
      <c r="E300" s="84">
        <v>24678</v>
      </c>
      <c r="F300" s="85" t="s">
        <v>298</v>
      </c>
      <c r="G300" s="57" t="str">
        <f t="shared" si="4"/>
        <v>縣立金洋國小</v>
      </c>
    </row>
    <row r="301" spans="2:7" ht="27">
      <c r="B301" s="62">
        <f>IF(ISERROR(SEARCH($F$2,F301)),"",MAX($B$4:B300)+1)</f>
        <v>297</v>
      </c>
      <c r="C301" s="77" t="s">
        <v>2315</v>
      </c>
      <c r="D301" s="78" t="s">
        <v>224</v>
      </c>
      <c r="E301" s="79">
        <v>24698</v>
      </c>
      <c r="F301" s="80" t="s">
        <v>299</v>
      </c>
      <c r="G301" s="56" t="str">
        <f t="shared" si="4"/>
        <v>縣立人文國(中)小</v>
      </c>
    </row>
    <row r="302" spans="2:7" ht="27">
      <c r="B302" s="63">
        <f>IF(ISERROR(SEARCH($F$2,F302)),"",MAX($B$4:B301)+1)</f>
        <v>298</v>
      </c>
      <c r="C302" s="82" t="s">
        <v>2315</v>
      </c>
      <c r="D302" s="83" t="s">
        <v>224</v>
      </c>
      <c r="E302" s="84">
        <v>24701</v>
      </c>
      <c r="F302" s="85" t="s">
        <v>300</v>
      </c>
      <c r="G302" s="57" t="str">
        <f t="shared" si="4"/>
        <v>縣立清溝國小</v>
      </c>
    </row>
    <row r="303" spans="2:7" ht="15.75">
      <c r="B303" s="62">
        <f>IF(ISERROR(SEARCH($F$2,F303)),"",MAX($B$4:B302)+1)</f>
        <v>299</v>
      </c>
      <c r="C303" s="77" t="s">
        <v>2319</v>
      </c>
      <c r="D303" s="78" t="s">
        <v>2320</v>
      </c>
      <c r="E303" s="79" t="s">
        <v>2224</v>
      </c>
      <c r="F303" s="80" t="s">
        <v>2321</v>
      </c>
      <c r="G303" s="56" t="str">
        <f t="shared" si="4"/>
        <v>桃園市新興高中附設國小</v>
      </c>
    </row>
    <row r="304" spans="2:7" ht="15.75">
      <c r="B304" s="63">
        <f>IF(ISERROR(SEARCH($F$2,F304)),"",MAX($B$4:B303)+1)</f>
        <v>300</v>
      </c>
      <c r="C304" s="82" t="s">
        <v>2319</v>
      </c>
      <c r="D304" s="83" t="s">
        <v>2320</v>
      </c>
      <c r="E304" s="84" t="s">
        <v>2322</v>
      </c>
      <c r="F304" s="85" t="s">
        <v>2323</v>
      </c>
      <c r="G304" s="57" t="str">
        <f t="shared" si="4"/>
        <v>私立大華高中附設國小</v>
      </c>
    </row>
    <row r="305" spans="2:7" ht="15.75">
      <c r="B305" s="62">
        <f>IF(ISERROR(SEARCH($F$2,F305)),"",MAX($B$4:B304)+1)</f>
        <v>301</v>
      </c>
      <c r="C305" s="77" t="s">
        <v>2319</v>
      </c>
      <c r="D305" s="78" t="s">
        <v>2320</v>
      </c>
      <c r="E305" s="79">
        <v>31601</v>
      </c>
      <c r="F305" s="80" t="s">
        <v>301</v>
      </c>
      <c r="G305" s="56" t="str">
        <f t="shared" si="4"/>
        <v>私立福祿貝爾國小</v>
      </c>
    </row>
    <row r="306" spans="2:7" ht="15.75">
      <c r="B306" s="63">
        <f>IF(ISERROR(SEARCH($F$2,F306)),"",MAX($B$4:B305)+1)</f>
        <v>302</v>
      </c>
      <c r="C306" s="82" t="s">
        <v>2319</v>
      </c>
      <c r="D306" s="83" t="s">
        <v>2320</v>
      </c>
      <c r="E306" s="84">
        <v>31602</v>
      </c>
      <c r="F306" s="85" t="s">
        <v>302</v>
      </c>
      <c r="G306" s="57" t="str">
        <f t="shared" si="4"/>
        <v>私立諾瓦國小</v>
      </c>
    </row>
    <row r="307" spans="2:7" ht="15.75">
      <c r="B307" s="62">
        <f>IF(ISERROR(SEARCH($F$2,F307)),"",MAX($B$4:B306)+1)</f>
        <v>303</v>
      </c>
      <c r="C307" s="77" t="s">
        <v>2319</v>
      </c>
      <c r="D307" s="78" t="s">
        <v>2320</v>
      </c>
      <c r="E307" s="79">
        <v>31603</v>
      </c>
      <c r="F307" s="80" t="s">
        <v>303</v>
      </c>
      <c r="G307" s="56" t="str">
        <f t="shared" si="4"/>
        <v>私立有得國(中)小</v>
      </c>
    </row>
    <row r="308" spans="2:7" ht="15.75">
      <c r="B308" s="63">
        <f>IF(ISERROR(SEARCH($F$2,F308)),"",MAX($B$4:B307)+1)</f>
        <v>304</v>
      </c>
      <c r="C308" s="82" t="s">
        <v>2319</v>
      </c>
      <c r="D308" s="83" t="s">
        <v>2320</v>
      </c>
      <c r="E308" s="84">
        <v>31604</v>
      </c>
      <c r="F308" s="85" t="s">
        <v>304</v>
      </c>
      <c r="G308" s="57" t="str">
        <f t="shared" si="4"/>
        <v>私立康萊爾國(中)小</v>
      </c>
    </row>
    <row r="309" spans="2:7" ht="15.75">
      <c r="B309" s="62">
        <f>IF(ISERROR(SEARCH($F$2,F309)),"",MAX($B$4:B308)+1)</f>
        <v>305</v>
      </c>
      <c r="C309" s="77" t="s">
        <v>2319</v>
      </c>
      <c r="D309" s="78" t="s">
        <v>2320</v>
      </c>
      <c r="E309" s="79" t="s">
        <v>2225</v>
      </c>
      <c r="F309" s="80" t="s">
        <v>2324</v>
      </c>
      <c r="G309" s="56" t="str">
        <f t="shared" si="4"/>
        <v>市立仁美國中附設國小</v>
      </c>
    </row>
    <row r="310" spans="2:7" ht="15.75">
      <c r="B310" s="63">
        <f>IF(ISERROR(SEARCH($F$2,F310)),"",MAX($B$4:B309)+1)</f>
        <v>306</v>
      </c>
      <c r="C310" s="82" t="s">
        <v>2319</v>
      </c>
      <c r="D310" s="83" t="s">
        <v>2320</v>
      </c>
      <c r="E310" s="84">
        <v>34601</v>
      </c>
      <c r="F310" s="85" t="s">
        <v>2325</v>
      </c>
      <c r="G310" s="57" t="str">
        <f t="shared" si="4"/>
        <v>市立桃園國小</v>
      </c>
    </row>
    <row r="311" spans="2:7" ht="15.75">
      <c r="B311" s="62">
        <f>IF(ISERROR(SEARCH($F$2,F311)),"",MAX($B$4:B310)+1)</f>
        <v>307</v>
      </c>
      <c r="C311" s="77" t="s">
        <v>2326</v>
      </c>
      <c r="D311" s="78" t="s">
        <v>2320</v>
      </c>
      <c r="E311" s="79">
        <v>34602</v>
      </c>
      <c r="F311" s="80" t="s">
        <v>1331</v>
      </c>
      <c r="G311" s="56" t="str">
        <f t="shared" si="4"/>
        <v>市立東門國小</v>
      </c>
    </row>
    <row r="312" spans="2:7" ht="15.75">
      <c r="B312" s="63">
        <f>IF(ISERROR(SEARCH($F$2,F312)),"",MAX($B$4:B311)+1)</f>
        <v>308</v>
      </c>
      <c r="C312" s="82" t="s">
        <v>2326</v>
      </c>
      <c r="D312" s="83" t="s">
        <v>2320</v>
      </c>
      <c r="E312" s="84">
        <v>34603</v>
      </c>
      <c r="F312" s="85" t="s">
        <v>2327</v>
      </c>
      <c r="G312" s="57" t="str">
        <f t="shared" si="4"/>
        <v>市立中埔國小</v>
      </c>
    </row>
    <row r="313" spans="2:7" ht="15.75">
      <c r="B313" s="62">
        <f>IF(ISERROR(SEARCH($F$2,F313)),"",MAX($B$4:B312)+1)</f>
        <v>309</v>
      </c>
      <c r="C313" s="77" t="s">
        <v>2326</v>
      </c>
      <c r="D313" s="78" t="s">
        <v>2320</v>
      </c>
      <c r="E313" s="79">
        <v>34604</v>
      </c>
      <c r="F313" s="80" t="s">
        <v>196</v>
      </c>
      <c r="G313" s="56" t="str">
        <f t="shared" si="4"/>
        <v>市立成功國小</v>
      </c>
    </row>
    <row r="314" spans="2:7" ht="15.75">
      <c r="B314" s="63">
        <f>IF(ISERROR(SEARCH($F$2,F314)),"",MAX($B$4:B313)+1)</f>
        <v>310</v>
      </c>
      <c r="C314" s="82" t="s">
        <v>2326</v>
      </c>
      <c r="D314" s="83" t="s">
        <v>2320</v>
      </c>
      <c r="E314" s="84">
        <v>34605</v>
      </c>
      <c r="F314" s="85" t="s">
        <v>2328</v>
      </c>
      <c r="G314" s="57" t="str">
        <f t="shared" si="4"/>
        <v>市立會稽國小</v>
      </c>
    </row>
    <row r="315" spans="2:7" ht="15.75">
      <c r="B315" s="62">
        <f>IF(ISERROR(SEARCH($F$2,F315)),"",MAX($B$4:B314)+1)</f>
        <v>311</v>
      </c>
      <c r="C315" s="77" t="s">
        <v>2326</v>
      </c>
      <c r="D315" s="78" t="s">
        <v>2320</v>
      </c>
      <c r="E315" s="79">
        <v>34606</v>
      </c>
      <c r="F315" s="80" t="s">
        <v>187</v>
      </c>
      <c r="G315" s="56" t="str">
        <f t="shared" si="4"/>
        <v>市立建國國小</v>
      </c>
    </row>
    <row r="316" spans="2:7" ht="15.75">
      <c r="B316" s="63">
        <f>IF(ISERROR(SEARCH($F$2,F316)),"",MAX($B$4:B315)+1)</f>
        <v>312</v>
      </c>
      <c r="C316" s="82" t="s">
        <v>2326</v>
      </c>
      <c r="D316" s="83" t="s">
        <v>2320</v>
      </c>
      <c r="E316" s="84">
        <v>34607</v>
      </c>
      <c r="F316" s="85" t="s">
        <v>176</v>
      </c>
      <c r="G316" s="57" t="str">
        <f t="shared" si="4"/>
        <v>市立中山國小</v>
      </c>
    </row>
    <row r="317" spans="2:7" ht="15.75">
      <c r="B317" s="62">
        <f>IF(ISERROR(SEARCH($F$2,F317)),"",MAX($B$4:B316)+1)</f>
        <v>313</v>
      </c>
      <c r="C317" s="77" t="s">
        <v>2326</v>
      </c>
      <c r="D317" s="78" t="s">
        <v>2320</v>
      </c>
      <c r="E317" s="79">
        <v>34608</v>
      </c>
      <c r="F317" s="80" t="s">
        <v>1189</v>
      </c>
      <c r="G317" s="56" t="str">
        <f t="shared" si="4"/>
        <v>市立文山國小</v>
      </c>
    </row>
    <row r="318" spans="2:7" ht="15.75">
      <c r="B318" s="63">
        <f>IF(ISERROR(SEARCH($F$2,F318)),"",MAX($B$4:B317)+1)</f>
        <v>314</v>
      </c>
      <c r="C318" s="82" t="s">
        <v>2326</v>
      </c>
      <c r="D318" s="83" t="s">
        <v>2320</v>
      </c>
      <c r="E318" s="84">
        <v>34609</v>
      </c>
      <c r="F318" s="85" t="s">
        <v>1854</v>
      </c>
      <c r="G318" s="57" t="str">
        <f t="shared" si="4"/>
        <v>市立南門國小</v>
      </c>
    </row>
    <row r="319" spans="2:7" ht="15.75">
      <c r="B319" s="62">
        <f>IF(ISERROR(SEARCH($F$2,F319)),"",MAX($B$4:B318)+1)</f>
        <v>315</v>
      </c>
      <c r="C319" s="77" t="s">
        <v>2326</v>
      </c>
      <c r="D319" s="78" t="s">
        <v>2320</v>
      </c>
      <c r="E319" s="79">
        <v>34610</v>
      </c>
      <c r="F319" s="80" t="s">
        <v>1354</v>
      </c>
      <c r="G319" s="56" t="str">
        <f t="shared" si="4"/>
        <v>市立西門國小</v>
      </c>
    </row>
    <row r="320" spans="2:7" ht="15.75">
      <c r="B320" s="63">
        <f>IF(ISERROR(SEARCH($F$2,F320)),"",MAX($B$4:B319)+1)</f>
        <v>316</v>
      </c>
      <c r="C320" s="82" t="s">
        <v>2326</v>
      </c>
      <c r="D320" s="83" t="s">
        <v>2320</v>
      </c>
      <c r="E320" s="84">
        <v>34611</v>
      </c>
      <c r="F320" s="85" t="s">
        <v>595</v>
      </c>
      <c r="G320" s="57" t="str">
        <f t="shared" si="4"/>
        <v>市立龍山國小</v>
      </c>
    </row>
    <row r="321" spans="2:7" ht="15.75">
      <c r="B321" s="62">
        <f>IF(ISERROR(SEARCH($F$2,F321)),"",MAX($B$4:B320)+1)</f>
        <v>317</v>
      </c>
      <c r="C321" s="77" t="s">
        <v>2326</v>
      </c>
      <c r="D321" s="78" t="s">
        <v>2320</v>
      </c>
      <c r="E321" s="79">
        <v>34612</v>
      </c>
      <c r="F321" s="80" t="s">
        <v>1187</v>
      </c>
      <c r="G321" s="56" t="str">
        <f t="shared" si="4"/>
        <v>市立北門國小</v>
      </c>
    </row>
    <row r="322" spans="2:7" ht="15.75">
      <c r="B322" s="63">
        <f>IF(ISERROR(SEARCH($F$2,F322)),"",MAX($B$4:B321)+1)</f>
        <v>318</v>
      </c>
      <c r="C322" s="82" t="s">
        <v>2326</v>
      </c>
      <c r="D322" s="83" t="s">
        <v>2320</v>
      </c>
      <c r="E322" s="84">
        <v>34613</v>
      </c>
      <c r="F322" s="85" t="s">
        <v>2329</v>
      </c>
      <c r="G322" s="57" t="str">
        <f t="shared" si="4"/>
        <v>市立南崁國小</v>
      </c>
    </row>
    <row r="323" spans="2:7" ht="15.75">
      <c r="B323" s="62">
        <f>IF(ISERROR(SEARCH($F$2,F323)),"",MAX($B$4:B322)+1)</f>
        <v>319</v>
      </c>
      <c r="C323" s="77" t="s">
        <v>2326</v>
      </c>
      <c r="D323" s="78" t="s">
        <v>2320</v>
      </c>
      <c r="E323" s="79">
        <v>34614</v>
      </c>
      <c r="F323" s="80" t="s">
        <v>2330</v>
      </c>
      <c r="G323" s="56" t="str">
        <f t="shared" si="4"/>
        <v>市立公埔國小</v>
      </c>
    </row>
    <row r="324" spans="2:7" ht="15.75">
      <c r="B324" s="63">
        <f>IF(ISERROR(SEARCH($F$2,F324)),"",MAX($B$4:B323)+1)</f>
        <v>320</v>
      </c>
      <c r="C324" s="82" t="s">
        <v>2326</v>
      </c>
      <c r="D324" s="83" t="s">
        <v>2320</v>
      </c>
      <c r="E324" s="84">
        <v>34615</v>
      </c>
      <c r="F324" s="85" t="s">
        <v>2331</v>
      </c>
      <c r="G324" s="57" t="str">
        <f t="shared" si="4"/>
        <v>市立蘆竹國小</v>
      </c>
    </row>
    <row r="325" spans="2:7" ht="15.75">
      <c r="B325" s="62">
        <f>IF(ISERROR(SEARCH($F$2,F325)),"",MAX($B$4:B324)+1)</f>
        <v>321</v>
      </c>
      <c r="C325" s="77" t="s">
        <v>2326</v>
      </c>
      <c r="D325" s="78" t="s">
        <v>2320</v>
      </c>
      <c r="E325" s="79">
        <v>34616</v>
      </c>
      <c r="F325" s="80" t="s">
        <v>1231</v>
      </c>
      <c r="G325" s="56" t="str">
        <f t="shared" si="4"/>
        <v>市立大竹國小</v>
      </c>
    </row>
    <row r="326" spans="2:7" ht="15.75">
      <c r="B326" s="63">
        <f>IF(ISERROR(SEARCH($F$2,F326)),"",MAX($B$4:B325)+1)</f>
        <v>322</v>
      </c>
      <c r="C326" s="82" t="s">
        <v>2326</v>
      </c>
      <c r="D326" s="83" t="s">
        <v>2320</v>
      </c>
      <c r="E326" s="84">
        <v>34617</v>
      </c>
      <c r="F326" s="85" t="s">
        <v>193</v>
      </c>
      <c r="G326" s="57" t="str">
        <f aca="true" t="shared" si="5" ref="G326:G389">_xlfn.IFERROR(VLOOKUP(ROW(A322),B$1:G$65536,5,0),"")</f>
        <v>市立新興國小</v>
      </c>
    </row>
    <row r="327" spans="2:7" ht="15.75">
      <c r="B327" s="62">
        <f>IF(ISERROR(SEARCH($F$2,F327)),"",MAX($B$4:B326)+1)</f>
        <v>323</v>
      </c>
      <c r="C327" s="77" t="s">
        <v>2326</v>
      </c>
      <c r="D327" s="78" t="s">
        <v>2320</v>
      </c>
      <c r="E327" s="79">
        <v>34618</v>
      </c>
      <c r="F327" s="80" t="s">
        <v>2332</v>
      </c>
      <c r="G327" s="56" t="str">
        <f t="shared" si="5"/>
        <v>市立外社國小</v>
      </c>
    </row>
    <row r="328" spans="2:7" ht="15.75">
      <c r="B328" s="63">
        <f>IF(ISERROR(SEARCH($F$2,F328)),"",MAX($B$4:B327)+1)</f>
        <v>324</v>
      </c>
      <c r="C328" s="82" t="s">
        <v>2326</v>
      </c>
      <c r="D328" s="83" t="s">
        <v>2320</v>
      </c>
      <c r="E328" s="84">
        <v>34619</v>
      </c>
      <c r="F328" s="85" t="s">
        <v>2333</v>
      </c>
      <c r="G328" s="57" t="str">
        <f t="shared" si="5"/>
        <v>市立頂社國小</v>
      </c>
    </row>
    <row r="329" spans="2:7" ht="15.75">
      <c r="B329" s="62">
        <f>IF(ISERROR(SEARCH($F$2,F329)),"",MAX($B$4:B328)+1)</f>
        <v>325</v>
      </c>
      <c r="C329" s="77" t="s">
        <v>2326</v>
      </c>
      <c r="D329" s="78" t="s">
        <v>2320</v>
      </c>
      <c r="E329" s="79">
        <v>34620</v>
      </c>
      <c r="F329" s="80" t="s">
        <v>2334</v>
      </c>
      <c r="G329" s="56" t="str">
        <f t="shared" si="5"/>
        <v>市立海湖國小</v>
      </c>
    </row>
    <row r="330" spans="2:7" ht="15.75">
      <c r="B330" s="63">
        <f>IF(ISERROR(SEARCH($F$2,F330)),"",MAX($B$4:B329)+1)</f>
        <v>326</v>
      </c>
      <c r="C330" s="82" t="s">
        <v>2326</v>
      </c>
      <c r="D330" s="83" t="s">
        <v>2320</v>
      </c>
      <c r="E330" s="84">
        <v>34621</v>
      </c>
      <c r="F330" s="85" t="s">
        <v>2335</v>
      </c>
      <c r="G330" s="57" t="str">
        <f t="shared" si="5"/>
        <v>市立山腳國小</v>
      </c>
    </row>
    <row r="331" spans="2:7" ht="15.75">
      <c r="B331" s="62">
        <f>IF(ISERROR(SEARCH($F$2,F331)),"",MAX($B$4:B330)+1)</f>
        <v>327</v>
      </c>
      <c r="C331" s="77" t="s">
        <v>2326</v>
      </c>
      <c r="D331" s="78" t="s">
        <v>2320</v>
      </c>
      <c r="E331" s="79">
        <v>34622</v>
      </c>
      <c r="F331" s="80" t="s">
        <v>1289</v>
      </c>
      <c r="G331" s="56" t="str">
        <f t="shared" si="5"/>
        <v>市立大華國小</v>
      </c>
    </row>
    <row r="332" spans="2:7" ht="15.75">
      <c r="B332" s="63">
        <f>IF(ISERROR(SEARCH($F$2,F332)),"",MAX($B$4:B331)+1)</f>
        <v>328</v>
      </c>
      <c r="C332" s="82" t="s">
        <v>2326</v>
      </c>
      <c r="D332" s="83" t="s">
        <v>2320</v>
      </c>
      <c r="E332" s="84">
        <v>34623</v>
      </c>
      <c r="F332" s="85" t="s">
        <v>140</v>
      </c>
      <c r="G332" s="57" t="str">
        <f t="shared" si="5"/>
        <v>市立新莊國小</v>
      </c>
    </row>
    <row r="333" spans="2:7" ht="15.75">
      <c r="B333" s="62">
        <f>IF(ISERROR(SEARCH($F$2,F333)),"",MAX($B$4:B332)+1)</f>
        <v>329</v>
      </c>
      <c r="C333" s="77" t="s">
        <v>2326</v>
      </c>
      <c r="D333" s="78" t="s">
        <v>2320</v>
      </c>
      <c r="E333" s="79">
        <v>34624</v>
      </c>
      <c r="F333" s="80" t="s">
        <v>2336</v>
      </c>
      <c r="G333" s="56" t="str">
        <f t="shared" si="5"/>
        <v>市立大園國小</v>
      </c>
    </row>
    <row r="334" spans="2:7" ht="15.75">
      <c r="B334" s="63">
        <f>IF(ISERROR(SEARCH($F$2,F334)),"",MAX($B$4:B333)+1)</f>
        <v>330</v>
      </c>
      <c r="C334" s="82" t="s">
        <v>2326</v>
      </c>
      <c r="D334" s="83" t="s">
        <v>2320</v>
      </c>
      <c r="E334" s="84">
        <v>34625</v>
      </c>
      <c r="F334" s="85" t="s">
        <v>2337</v>
      </c>
      <c r="G334" s="57" t="str">
        <f t="shared" si="5"/>
        <v>市立圳頭國小</v>
      </c>
    </row>
    <row r="335" spans="2:7" ht="15.75">
      <c r="B335" s="62">
        <f>IF(ISERROR(SEARCH($F$2,F335)),"",MAX($B$4:B334)+1)</f>
        <v>331</v>
      </c>
      <c r="C335" s="77" t="s">
        <v>2326</v>
      </c>
      <c r="D335" s="78" t="s">
        <v>2320</v>
      </c>
      <c r="E335" s="79">
        <v>34626</v>
      </c>
      <c r="F335" s="80" t="s">
        <v>2338</v>
      </c>
      <c r="G335" s="56" t="str">
        <f t="shared" si="5"/>
        <v>市立內海國小</v>
      </c>
    </row>
    <row r="336" spans="2:7" ht="15.75">
      <c r="B336" s="63">
        <f>IF(ISERROR(SEARCH($F$2,F336)),"",MAX($B$4:B335)+1)</f>
        <v>332</v>
      </c>
      <c r="C336" s="82" t="s">
        <v>2326</v>
      </c>
      <c r="D336" s="83" t="s">
        <v>2320</v>
      </c>
      <c r="E336" s="84">
        <v>34627</v>
      </c>
      <c r="F336" s="85" t="s">
        <v>2339</v>
      </c>
      <c r="G336" s="57" t="str">
        <f t="shared" si="5"/>
        <v>市立溪海國小</v>
      </c>
    </row>
    <row r="337" spans="2:7" ht="15.75">
      <c r="B337" s="62">
        <f>IF(ISERROR(SEARCH($F$2,F337)),"",MAX($B$4:B336)+1)</f>
        <v>333</v>
      </c>
      <c r="C337" s="77" t="s">
        <v>2326</v>
      </c>
      <c r="D337" s="78" t="s">
        <v>2320</v>
      </c>
      <c r="E337" s="79">
        <v>34628</v>
      </c>
      <c r="F337" s="80" t="s">
        <v>2340</v>
      </c>
      <c r="G337" s="56" t="str">
        <f t="shared" si="5"/>
        <v>市立潮音國小</v>
      </c>
    </row>
    <row r="338" spans="2:7" ht="15.75">
      <c r="B338" s="63">
        <f>IF(ISERROR(SEARCH($F$2,F338)),"",MAX($B$4:B337)+1)</f>
        <v>334</v>
      </c>
      <c r="C338" s="82" t="s">
        <v>2326</v>
      </c>
      <c r="D338" s="83" t="s">
        <v>2320</v>
      </c>
      <c r="E338" s="84">
        <v>34629</v>
      </c>
      <c r="F338" s="85" t="s">
        <v>133</v>
      </c>
      <c r="G338" s="57" t="str">
        <f t="shared" si="5"/>
        <v>市立竹圍國小</v>
      </c>
    </row>
    <row r="339" spans="2:7" ht="15.75">
      <c r="B339" s="62">
        <f>IF(ISERROR(SEARCH($F$2,F339)),"",MAX($B$4:B338)+1)</f>
        <v>335</v>
      </c>
      <c r="C339" s="77" t="s">
        <v>2326</v>
      </c>
      <c r="D339" s="78" t="s">
        <v>2320</v>
      </c>
      <c r="E339" s="79">
        <v>34630</v>
      </c>
      <c r="F339" s="80" t="s">
        <v>2341</v>
      </c>
      <c r="G339" s="56" t="str">
        <f t="shared" si="5"/>
        <v>市立果林國小</v>
      </c>
    </row>
    <row r="340" spans="2:7" ht="15.75">
      <c r="B340" s="63">
        <f>IF(ISERROR(SEARCH($F$2,F340)),"",MAX($B$4:B339)+1)</f>
        <v>336</v>
      </c>
      <c r="C340" s="82" t="s">
        <v>2326</v>
      </c>
      <c r="D340" s="83" t="s">
        <v>2320</v>
      </c>
      <c r="E340" s="84">
        <v>34631</v>
      </c>
      <c r="F340" s="85" t="s">
        <v>2342</v>
      </c>
      <c r="G340" s="57" t="str">
        <f t="shared" si="5"/>
        <v>市立后厝國小</v>
      </c>
    </row>
    <row r="341" spans="2:7" ht="15.75">
      <c r="B341" s="62">
        <f>IF(ISERROR(SEARCH($F$2,F341)),"",MAX($B$4:B340)+1)</f>
        <v>337</v>
      </c>
      <c r="C341" s="77" t="s">
        <v>2326</v>
      </c>
      <c r="D341" s="78" t="s">
        <v>2320</v>
      </c>
      <c r="E341" s="79">
        <v>34632</v>
      </c>
      <c r="F341" s="80" t="s">
        <v>28</v>
      </c>
      <c r="G341" s="56" t="str">
        <f t="shared" si="5"/>
        <v>市立沙崙國小</v>
      </c>
    </row>
    <row r="342" spans="2:7" ht="15.75">
      <c r="B342" s="63">
        <f>IF(ISERROR(SEARCH($F$2,F342)),"",MAX($B$4:B341)+1)</f>
        <v>338</v>
      </c>
      <c r="C342" s="82" t="s">
        <v>2326</v>
      </c>
      <c r="D342" s="83" t="s">
        <v>2320</v>
      </c>
      <c r="E342" s="84">
        <v>34633</v>
      </c>
      <c r="F342" s="85" t="s">
        <v>2343</v>
      </c>
      <c r="G342" s="57" t="str">
        <f t="shared" si="5"/>
        <v>市立埔心國小</v>
      </c>
    </row>
    <row r="343" spans="2:7" ht="15.75">
      <c r="B343" s="62">
        <f>IF(ISERROR(SEARCH($F$2,F343)),"",MAX($B$4:B342)+1)</f>
        <v>339</v>
      </c>
      <c r="C343" s="77" t="s">
        <v>2326</v>
      </c>
      <c r="D343" s="78" t="s">
        <v>2320</v>
      </c>
      <c r="E343" s="79">
        <v>34634</v>
      </c>
      <c r="F343" s="80" t="s">
        <v>1947</v>
      </c>
      <c r="G343" s="56" t="str">
        <f t="shared" si="5"/>
        <v>市立五權國小</v>
      </c>
    </row>
    <row r="344" spans="2:7" ht="15.75">
      <c r="B344" s="63">
        <f>IF(ISERROR(SEARCH($F$2,F344)),"",MAX($B$4:B343)+1)</f>
        <v>340</v>
      </c>
      <c r="C344" s="82" t="s">
        <v>2326</v>
      </c>
      <c r="D344" s="83" t="s">
        <v>2320</v>
      </c>
      <c r="E344" s="84">
        <v>34635</v>
      </c>
      <c r="F344" s="85" t="s">
        <v>2344</v>
      </c>
      <c r="G344" s="57" t="str">
        <f t="shared" si="5"/>
        <v>市立陳康國小</v>
      </c>
    </row>
    <row r="345" spans="2:7" ht="15.75">
      <c r="B345" s="62">
        <f>IF(ISERROR(SEARCH($F$2,F345)),"",MAX($B$4:B344)+1)</f>
        <v>341</v>
      </c>
      <c r="C345" s="77" t="s">
        <v>2326</v>
      </c>
      <c r="D345" s="78" t="s">
        <v>2320</v>
      </c>
      <c r="E345" s="79">
        <v>34636</v>
      </c>
      <c r="F345" s="80" t="s">
        <v>92</v>
      </c>
      <c r="G345" s="56" t="str">
        <f t="shared" si="5"/>
        <v>市立龜山國小</v>
      </c>
    </row>
    <row r="346" spans="2:7" ht="15.75">
      <c r="B346" s="63">
        <f>IF(ISERROR(SEARCH($F$2,F346)),"",MAX($B$4:B345)+1)</f>
        <v>342</v>
      </c>
      <c r="C346" s="82" t="s">
        <v>2326</v>
      </c>
      <c r="D346" s="83" t="s">
        <v>2320</v>
      </c>
      <c r="E346" s="84">
        <v>34637</v>
      </c>
      <c r="F346" s="85" t="s">
        <v>1928</v>
      </c>
      <c r="G346" s="57" t="str">
        <f t="shared" si="5"/>
        <v>市立壽山國小</v>
      </c>
    </row>
    <row r="347" spans="2:7" ht="15.75">
      <c r="B347" s="62">
        <f>IF(ISERROR(SEARCH($F$2,F347)),"",MAX($B$4:B346)+1)</f>
        <v>343</v>
      </c>
      <c r="C347" s="77" t="s">
        <v>2326</v>
      </c>
      <c r="D347" s="78" t="s">
        <v>2320</v>
      </c>
      <c r="E347" s="79">
        <v>34638</v>
      </c>
      <c r="F347" s="80" t="s">
        <v>2345</v>
      </c>
      <c r="G347" s="56" t="str">
        <f t="shared" si="5"/>
        <v>市立福源國小</v>
      </c>
    </row>
    <row r="348" spans="2:7" ht="15.75">
      <c r="B348" s="63">
        <f>IF(ISERROR(SEARCH($F$2,F348)),"",MAX($B$4:B347)+1)</f>
        <v>344</v>
      </c>
      <c r="C348" s="82" t="s">
        <v>2326</v>
      </c>
      <c r="D348" s="83" t="s">
        <v>2320</v>
      </c>
      <c r="E348" s="84">
        <v>34639</v>
      </c>
      <c r="F348" s="85" t="s">
        <v>2346</v>
      </c>
      <c r="G348" s="57" t="str">
        <f t="shared" si="5"/>
        <v>市立大崗國小</v>
      </c>
    </row>
    <row r="349" spans="2:7" ht="15.75">
      <c r="B349" s="62">
        <f>IF(ISERROR(SEARCH($F$2,F349)),"",MAX($B$4:B348)+1)</f>
        <v>345</v>
      </c>
      <c r="C349" s="77" t="s">
        <v>2326</v>
      </c>
      <c r="D349" s="78" t="s">
        <v>2320</v>
      </c>
      <c r="E349" s="79">
        <v>34640</v>
      </c>
      <c r="F349" s="80" t="s">
        <v>42</v>
      </c>
      <c r="G349" s="56" t="str">
        <f t="shared" si="5"/>
        <v>市立大埔國小</v>
      </c>
    </row>
    <row r="350" spans="2:7" ht="15.75">
      <c r="B350" s="63">
        <f>IF(ISERROR(SEARCH($F$2,F350)),"",MAX($B$4:B349)+1)</f>
        <v>346</v>
      </c>
      <c r="C350" s="82" t="s">
        <v>2326</v>
      </c>
      <c r="D350" s="83" t="s">
        <v>2320</v>
      </c>
      <c r="E350" s="84">
        <v>34641</v>
      </c>
      <c r="F350" s="85" t="s">
        <v>1750</v>
      </c>
      <c r="G350" s="57" t="str">
        <f t="shared" si="5"/>
        <v>市立大坑國小</v>
      </c>
    </row>
    <row r="351" spans="2:7" ht="15.75">
      <c r="B351" s="62">
        <f>IF(ISERROR(SEARCH($F$2,F351)),"",MAX($B$4:B350)+1)</f>
        <v>347</v>
      </c>
      <c r="C351" s="77" t="s">
        <v>2326</v>
      </c>
      <c r="D351" s="78" t="s">
        <v>2320</v>
      </c>
      <c r="E351" s="79">
        <v>34642</v>
      </c>
      <c r="F351" s="80" t="s">
        <v>1375</v>
      </c>
      <c r="G351" s="56" t="str">
        <f t="shared" si="5"/>
        <v>市立山頂國小</v>
      </c>
    </row>
    <row r="352" spans="2:7" ht="15.75">
      <c r="B352" s="63">
        <f>IF(ISERROR(SEARCH($F$2,F352)),"",MAX($B$4:B351)+1)</f>
        <v>348</v>
      </c>
      <c r="C352" s="82" t="s">
        <v>2326</v>
      </c>
      <c r="D352" s="83" t="s">
        <v>2320</v>
      </c>
      <c r="E352" s="84">
        <v>34643</v>
      </c>
      <c r="F352" s="85" t="s">
        <v>2347</v>
      </c>
      <c r="G352" s="57" t="str">
        <f t="shared" si="5"/>
        <v>市立龍壽國小</v>
      </c>
    </row>
    <row r="353" spans="2:7" ht="15.75">
      <c r="B353" s="62">
        <f>IF(ISERROR(SEARCH($F$2,F353)),"",MAX($B$4:B352)+1)</f>
        <v>349</v>
      </c>
      <c r="C353" s="77" t="s">
        <v>2326</v>
      </c>
      <c r="D353" s="78" t="s">
        <v>2320</v>
      </c>
      <c r="E353" s="79">
        <v>34644</v>
      </c>
      <c r="F353" s="80" t="s">
        <v>2348</v>
      </c>
      <c r="G353" s="56" t="str">
        <f t="shared" si="5"/>
        <v>市立新路國小</v>
      </c>
    </row>
    <row r="354" spans="2:7" ht="15.75">
      <c r="B354" s="63">
        <f>IF(ISERROR(SEARCH($F$2,F354)),"",MAX($B$4:B353)+1)</f>
        <v>350</v>
      </c>
      <c r="C354" s="82" t="s">
        <v>2326</v>
      </c>
      <c r="D354" s="83" t="s">
        <v>2320</v>
      </c>
      <c r="E354" s="84">
        <v>34645</v>
      </c>
      <c r="F354" s="85" t="s">
        <v>2349</v>
      </c>
      <c r="G354" s="57" t="str">
        <f t="shared" si="5"/>
        <v>市立樂善國小</v>
      </c>
    </row>
    <row r="355" spans="2:7" ht="15.75">
      <c r="B355" s="62">
        <f>IF(ISERROR(SEARCH($F$2,F355)),"",MAX($B$4:B354)+1)</f>
        <v>351</v>
      </c>
      <c r="C355" s="77" t="s">
        <v>2326</v>
      </c>
      <c r="D355" s="78" t="s">
        <v>2320</v>
      </c>
      <c r="E355" s="79">
        <v>34646</v>
      </c>
      <c r="F355" s="80" t="s">
        <v>45</v>
      </c>
      <c r="G355" s="56" t="str">
        <f t="shared" si="5"/>
        <v>市立大成國小</v>
      </c>
    </row>
    <row r="356" spans="2:7" ht="15.75">
      <c r="B356" s="63">
        <f>IF(ISERROR(SEARCH($F$2,F356)),"",MAX($B$4:B355)+1)</f>
        <v>352</v>
      </c>
      <c r="C356" s="82" t="s">
        <v>2326</v>
      </c>
      <c r="D356" s="83" t="s">
        <v>2320</v>
      </c>
      <c r="E356" s="84">
        <v>34647</v>
      </c>
      <c r="F356" s="85" t="s">
        <v>1755</v>
      </c>
      <c r="G356" s="57" t="str">
        <f t="shared" si="5"/>
        <v>市立大勇國小</v>
      </c>
    </row>
    <row r="357" spans="2:7" ht="15.75">
      <c r="B357" s="62">
        <f>IF(ISERROR(SEARCH($F$2,F357)),"",MAX($B$4:B356)+1)</f>
        <v>353</v>
      </c>
      <c r="C357" s="77" t="s">
        <v>2326</v>
      </c>
      <c r="D357" s="78" t="s">
        <v>2320</v>
      </c>
      <c r="E357" s="79">
        <v>34648</v>
      </c>
      <c r="F357" s="80" t="s">
        <v>2350</v>
      </c>
      <c r="G357" s="56" t="str">
        <f t="shared" si="5"/>
        <v>市立八德國小</v>
      </c>
    </row>
    <row r="358" spans="2:7" ht="15.75">
      <c r="B358" s="63">
        <f>IF(ISERROR(SEARCH($F$2,F358)),"",MAX($B$4:B357)+1)</f>
        <v>354</v>
      </c>
      <c r="C358" s="82" t="s">
        <v>2326</v>
      </c>
      <c r="D358" s="83" t="s">
        <v>2320</v>
      </c>
      <c r="E358" s="84">
        <v>34649</v>
      </c>
      <c r="F358" s="85" t="s">
        <v>1950</v>
      </c>
      <c r="G358" s="57" t="str">
        <f t="shared" si="5"/>
        <v>市立瑞豐國小</v>
      </c>
    </row>
    <row r="359" spans="2:7" ht="15.75">
      <c r="B359" s="62">
        <f>IF(ISERROR(SEARCH($F$2,F359)),"",MAX($B$4:B358)+1)</f>
        <v>355</v>
      </c>
      <c r="C359" s="77" t="s">
        <v>2326</v>
      </c>
      <c r="D359" s="78" t="s">
        <v>2320</v>
      </c>
      <c r="E359" s="79">
        <v>34650</v>
      </c>
      <c r="F359" s="80" t="s">
        <v>2351</v>
      </c>
      <c r="G359" s="56" t="str">
        <f t="shared" si="5"/>
        <v>市立霄裡國小</v>
      </c>
    </row>
    <row r="360" spans="2:7" ht="15.75">
      <c r="B360" s="63">
        <f>IF(ISERROR(SEARCH($F$2,F360)),"",MAX($B$4:B359)+1)</f>
        <v>356</v>
      </c>
      <c r="C360" s="82" t="s">
        <v>2326</v>
      </c>
      <c r="D360" s="83" t="s">
        <v>2320</v>
      </c>
      <c r="E360" s="84">
        <v>34651</v>
      </c>
      <c r="F360" s="85" t="s">
        <v>592</v>
      </c>
      <c r="G360" s="57" t="str">
        <f t="shared" si="5"/>
        <v>市立大安國小</v>
      </c>
    </row>
    <row r="361" spans="2:7" ht="15.75">
      <c r="B361" s="62">
        <f>IF(ISERROR(SEARCH($F$2,F361)),"",MAX($B$4:B360)+1)</f>
        <v>357</v>
      </c>
      <c r="C361" s="77" t="s">
        <v>2326</v>
      </c>
      <c r="D361" s="78" t="s">
        <v>2320</v>
      </c>
      <c r="E361" s="79">
        <v>34652</v>
      </c>
      <c r="F361" s="80" t="s">
        <v>2352</v>
      </c>
      <c r="G361" s="56" t="str">
        <f t="shared" si="5"/>
        <v>市立茄苳國小</v>
      </c>
    </row>
    <row r="362" spans="2:7" ht="15.75">
      <c r="B362" s="63">
        <f>IF(ISERROR(SEARCH($F$2,F362)),"",MAX($B$4:B361)+1)</f>
        <v>358</v>
      </c>
      <c r="C362" s="82" t="s">
        <v>2326</v>
      </c>
      <c r="D362" s="83" t="s">
        <v>2320</v>
      </c>
      <c r="E362" s="84">
        <v>34653</v>
      </c>
      <c r="F362" s="85" t="s">
        <v>1335</v>
      </c>
      <c r="G362" s="57" t="str">
        <f t="shared" si="5"/>
        <v>市立廣興國小</v>
      </c>
    </row>
    <row r="363" spans="2:7" ht="15.75">
      <c r="B363" s="62">
        <f>IF(ISERROR(SEARCH($F$2,F363)),"",MAX($B$4:B362)+1)</f>
        <v>359</v>
      </c>
      <c r="C363" s="77" t="s">
        <v>2326</v>
      </c>
      <c r="D363" s="78" t="s">
        <v>2320</v>
      </c>
      <c r="E363" s="79">
        <v>34654</v>
      </c>
      <c r="F363" s="80" t="s">
        <v>2353</v>
      </c>
      <c r="G363" s="56" t="str">
        <f t="shared" si="5"/>
        <v>市立大溪國小</v>
      </c>
    </row>
    <row r="364" spans="2:7" ht="15.75">
      <c r="B364" s="63">
        <f>IF(ISERROR(SEARCH($F$2,F364)),"",MAX($B$4:B363)+1)</f>
        <v>360</v>
      </c>
      <c r="C364" s="82" t="s">
        <v>2326</v>
      </c>
      <c r="D364" s="83" t="s">
        <v>2320</v>
      </c>
      <c r="E364" s="84">
        <v>34655</v>
      </c>
      <c r="F364" s="85" t="s">
        <v>2354</v>
      </c>
      <c r="G364" s="57" t="str">
        <f t="shared" si="5"/>
        <v>市立美華國小</v>
      </c>
    </row>
    <row r="365" spans="2:7" ht="15.75">
      <c r="B365" s="62">
        <f>IF(ISERROR(SEARCH($F$2,F365)),"",MAX($B$4:B364)+1)</f>
        <v>361</v>
      </c>
      <c r="C365" s="77" t="s">
        <v>2326</v>
      </c>
      <c r="D365" s="78" t="s">
        <v>2320</v>
      </c>
      <c r="E365" s="79">
        <v>34656</v>
      </c>
      <c r="F365" s="80" t="s">
        <v>2355</v>
      </c>
      <c r="G365" s="56" t="str">
        <f t="shared" si="5"/>
        <v>市立內柵國小</v>
      </c>
    </row>
    <row r="366" spans="2:7" ht="15.75">
      <c r="B366" s="63">
        <f>IF(ISERROR(SEARCH($F$2,F366)),"",MAX($B$4:B365)+1)</f>
        <v>362</v>
      </c>
      <c r="C366" s="82" t="s">
        <v>2326</v>
      </c>
      <c r="D366" s="83" t="s">
        <v>2320</v>
      </c>
      <c r="E366" s="84">
        <v>34657</v>
      </c>
      <c r="F366" s="85" t="s">
        <v>1336</v>
      </c>
      <c r="G366" s="57" t="str">
        <f t="shared" si="5"/>
        <v>市立福安國小</v>
      </c>
    </row>
    <row r="367" spans="2:7" ht="15.75">
      <c r="B367" s="62">
        <f>IF(ISERROR(SEARCH($F$2,F367)),"",MAX($B$4:B366)+1)</f>
        <v>363</v>
      </c>
      <c r="C367" s="77" t="s">
        <v>2326</v>
      </c>
      <c r="D367" s="78" t="s">
        <v>2320</v>
      </c>
      <c r="E367" s="79">
        <v>34658</v>
      </c>
      <c r="F367" s="80" t="s">
        <v>2356</v>
      </c>
      <c r="G367" s="56" t="str">
        <f t="shared" si="5"/>
        <v>市立百吉國小</v>
      </c>
    </row>
    <row r="368" spans="2:7" ht="15.75">
      <c r="B368" s="63">
        <f>IF(ISERROR(SEARCH($F$2,F368)),"",MAX($B$4:B367)+1)</f>
        <v>364</v>
      </c>
      <c r="C368" s="82" t="s">
        <v>2326</v>
      </c>
      <c r="D368" s="83" t="s">
        <v>2320</v>
      </c>
      <c r="E368" s="84">
        <v>34659</v>
      </c>
      <c r="F368" s="85" t="s">
        <v>1951</v>
      </c>
      <c r="G368" s="57" t="str">
        <f t="shared" si="5"/>
        <v>市立瑞祥國小</v>
      </c>
    </row>
    <row r="369" spans="2:7" ht="15.75">
      <c r="B369" s="62">
        <f>IF(ISERROR(SEARCH($F$2,F369)),"",MAX($B$4:B368)+1)</f>
        <v>365</v>
      </c>
      <c r="C369" s="77" t="s">
        <v>2326</v>
      </c>
      <c r="D369" s="78" t="s">
        <v>2320</v>
      </c>
      <c r="E369" s="79">
        <v>34660</v>
      </c>
      <c r="F369" s="80" t="s">
        <v>1668</v>
      </c>
      <c r="G369" s="56" t="str">
        <f t="shared" si="5"/>
        <v>市立中興國小</v>
      </c>
    </row>
    <row r="370" spans="2:7" ht="15.75">
      <c r="B370" s="63">
        <f>IF(ISERROR(SEARCH($F$2,F370)),"",MAX($B$4:B369)+1)</f>
        <v>366</v>
      </c>
      <c r="C370" s="82" t="s">
        <v>2326</v>
      </c>
      <c r="D370" s="83" t="s">
        <v>2320</v>
      </c>
      <c r="E370" s="84">
        <v>34661</v>
      </c>
      <c r="F370" s="85" t="s">
        <v>2357</v>
      </c>
      <c r="G370" s="57" t="str">
        <f t="shared" si="5"/>
        <v>市立員樹林國小</v>
      </c>
    </row>
    <row r="371" spans="2:7" ht="15.75">
      <c r="B371" s="62">
        <f>IF(ISERROR(SEARCH($F$2,F371)),"",MAX($B$4:B370)+1)</f>
        <v>367</v>
      </c>
      <c r="C371" s="77" t="s">
        <v>2326</v>
      </c>
      <c r="D371" s="78" t="s">
        <v>2320</v>
      </c>
      <c r="E371" s="79">
        <v>34662</v>
      </c>
      <c r="F371" s="80" t="s">
        <v>2358</v>
      </c>
      <c r="G371" s="56" t="str">
        <f t="shared" si="5"/>
        <v>市立仁善國小</v>
      </c>
    </row>
    <row r="372" spans="2:7" ht="15.75">
      <c r="B372" s="63">
        <f>IF(ISERROR(SEARCH($F$2,F372)),"",MAX($B$4:B371)+1)</f>
        <v>368</v>
      </c>
      <c r="C372" s="82" t="s">
        <v>2326</v>
      </c>
      <c r="D372" s="83" t="s">
        <v>2320</v>
      </c>
      <c r="E372" s="84">
        <v>34663</v>
      </c>
      <c r="F372" s="85" t="s">
        <v>2359</v>
      </c>
      <c r="G372" s="57" t="str">
        <f t="shared" si="5"/>
        <v>市立僑愛國小</v>
      </c>
    </row>
    <row r="373" spans="2:7" ht="15.75">
      <c r="B373" s="62">
        <f>IF(ISERROR(SEARCH($F$2,F373)),"",MAX($B$4:B372)+1)</f>
        <v>369</v>
      </c>
      <c r="C373" s="77" t="s">
        <v>2326</v>
      </c>
      <c r="D373" s="78" t="s">
        <v>2320</v>
      </c>
      <c r="E373" s="79">
        <v>34664</v>
      </c>
      <c r="F373" s="80" t="s">
        <v>2360</v>
      </c>
      <c r="G373" s="56" t="str">
        <f t="shared" si="5"/>
        <v>市立南興國小</v>
      </c>
    </row>
    <row r="374" spans="2:7" ht="15.75">
      <c r="B374" s="63">
        <f>IF(ISERROR(SEARCH($F$2,F374)),"",MAX($B$4:B373)+1)</f>
        <v>370</v>
      </c>
      <c r="C374" s="82" t="s">
        <v>2326</v>
      </c>
      <c r="D374" s="83" t="s">
        <v>2320</v>
      </c>
      <c r="E374" s="84">
        <v>34665</v>
      </c>
      <c r="F374" s="85" t="s">
        <v>165</v>
      </c>
      <c r="G374" s="57" t="str">
        <f t="shared" si="5"/>
        <v>市立永福國小</v>
      </c>
    </row>
    <row r="375" spans="2:7" ht="15.75">
      <c r="B375" s="62">
        <f>IF(ISERROR(SEARCH($F$2,F375)),"",MAX($B$4:B374)+1)</f>
        <v>371</v>
      </c>
      <c r="C375" s="77" t="s">
        <v>2326</v>
      </c>
      <c r="D375" s="78" t="s">
        <v>2320</v>
      </c>
      <c r="E375" s="79">
        <v>34666</v>
      </c>
      <c r="F375" s="80" t="s">
        <v>2361</v>
      </c>
      <c r="G375" s="56" t="str">
        <f t="shared" si="5"/>
        <v>市立中壢國小</v>
      </c>
    </row>
    <row r="376" spans="2:7" ht="15.75">
      <c r="B376" s="63">
        <f>IF(ISERROR(SEARCH($F$2,F376)),"",MAX($B$4:B375)+1)</f>
        <v>372</v>
      </c>
      <c r="C376" s="82" t="s">
        <v>2326</v>
      </c>
      <c r="D376" s="83" t="s">
        <v>2320</v>
      </c>
      <c r="E376" s="84">
        <v>34667</v>
      </c>
      <c r="F376" s="85" t="s">
        <v>2362</v>
      </c>
      <c r="G376" s="57" t="str">
        <f t="shared" si="5"/>
        <v>市立中平國小</v>
      </c>
    </row>
    <row r="377" spans="2:7" ht="15.75">
      <c r="B377" s="62">
        <f>IF(ISERROR(SEARCH($F$2,F377)),"",MAX($B$4:B376)+1)</f>
        <v>373</v>
      </c>
      <c r="C377" s="77" t="s">
        <v>2326</v>
      </c>
      <c r="D377" s="78" t="s">
        <v>2320</v>
      </c>
      <c r="E377" s="79">
        <v>34668</v>
      </c>
      <c r="F377" s="80" t="s">
        <v>2363</v>
      </c>
      <c r="G377" s="56" t="str">
        <f t="shared" si="5"/>
        <v>市立新明國小</v>
      </c>
    </row>
    <row r="378" spans="2:7" ht="15.75">
      <c r="B378" s="63">
        <f>IF(ISERROR(SEARCH($F$2,F378)),"",MAX($B$4:B377)+1)</f>
        <v>374</v>
      </c>
      <c r="C378" s="82" t="s">
        <v>2326</v>
      </c>
      <c r="D378" s="83" t="s">
        <v>2320</v>
      </c>
      <c r="E378" s="84">
        <v>34669</v>
      </c>
      <c r="F378" s="85" t="s">
        <v>2364</v>
      </c>
      <c r="G378" s="57" t="str">
        <f t="shared" si="5"/>
        <v>市立芭里國小</v>
      </c>
    </row>
    <row r="379" spans="2:7" ht="15.75">
      <c r="B379" s="62">
        <f>IF(ISERROR(SEARCH($F$2,F379)),"",MAX($B$4:B378)+1)</f>
        <v>375</v>
      </c>
      <c r="C379" s="77" t="s">
        <v>2326</v>
      </c>
      <c r="D379" s="78" t="s">
        <v>2320</v>
      </c>
      <c r="E379" s="79">
        <v>34670</v>
      </c>
      <c r="F379" s="80" t="s">
        <v>2365</v>
      </c>
      <c r="G379" s="56" t="str">
        <f t="shared" si="5"/>
        <v>市立新街國小</v>
      </c>
    </row>
    <row r="380" spans="2:7" ht="15.75">
      <c r="B380" s="63">
        <f>IF(ISERROR(SEARCH($F$2,F380)),"",MAX($B$4:B379)+1)</f>
        <v>376</v>
      </c>
      <c r="C380" s="82" t="s">
        <v>2326</v>
      </c>
      <c r="D380" s="83" t="s">
        <v>2320</v>
      </c>
      <c r="E380" s="84">
        <v>34671</v>
      </c>
      <c r="F380" s="85" t="s">
        <v>181</v>
      </c>
      <c r="G380" s="57" t="str">
        <f t="shared" si="5"/>
        <v>市立信義國小</v>
      </c>
    </row>
    <row r="381" spans="2:7" ht="15.75">
      <c r="B381" s="62">
        <f>IF(ISERROR(SEARCH($F$2,F381)),"",MAX($B$4:B380)+1)</f>
        <v>377</v>
      </c>
      <c r="C381" s="77" t="s">
        <v>2326</v>
      </c>
      <c r="D381" s="78" t="s">
        <v>2320</v>
      </c>
      <c r="E381" s="79">
        <v>34672</v>
      </c>
      <c r="F381" s="80" t="s">
        <v>2366</v>
      </c>
      <c r="G381" s="56" t="str">
        <f t="shared" si="5"/>
        <v>市立普仁國小</v>
      </c>
    </row>
    <row r="382" spans="2:7" ht="15.75">
      <c r="B382" s="63">
        <f>IF(ISERROR(SEARCH($F$2,F382)),"",MAX($B$4:B381)+1)</f>
        <v>378</v>
      </c>
      <c r="C382" s="82" t="s">
        <v>2326</v>
      </c>
      <c r="D382" s="83" t="s">
        <v>2320</v>
      </c>
      <c r="E382" s="84">
        <v>34673</v>
      </c>
      <c r="F382" s="85" t="s">
        <v>2367</v>
      </c>
      <c r="G382" s="57" t="str">
        <f t="shared" si="5"/>
        <v>市立富台國小</v>
      </c>
    </row>
    <row r="383" spans="2:7" ht="15.75">
      <c r="B383" s="62">
        <f>IF(ISERROR(SEARCH($F$2,F383)),"",MAX($B$4:B382)+1)</f>
        <v>379</v>
      </c>
      <c r="C383" s="77" t="s">
        <v>2326</v>
      </c>
      <c r="D383" s="78" t="s">
        <v>2320</v>
      </c>
      <c r="E383" s="79">
        <v>34674</v>
      </c>
      <c r="F383" s="80" t="s">
        <v>2368</v>
      </c>
      <c r="G383" s="56" t="str">
        <f t="shared" si="5"/>
        <v>市立青埔國小</v>
      </c>
    </row>
    <row r="384" spans="2:7" ht="15.75">
      <c r="B384" s="63">
        <f>IF(ISERROR(SEARCH($F$2,F384)),"",MAX($B$4:B383)+1)</f>
        <v>380</v>
      </c>
      <c r="C384" s="82" t="s">
        <v>2326</v>
      </c>
      <c r="D384" s="83" t="s">
        <v>2320</v>
      </c>
      <c r="E384" s="84">
        <v>34675</v>
      </c>
      <c r="F384" s="85" t="s">
        <v>2369</v>
      </c>
      <c r="G384" s="57" t="str">
        <f t="shared" si="5"/>
        <v>市立內壢國小</v>
      </c>
    </row>
    <row r="385" spans="2:7" ht="15.75">
      <c r="B385" s="62">
        <f>IF(ISERROR(SEARCH($F$2,F385)),"",MAX($B$4:B384)+1)</f>
        <v>381</v>
      </c>
      <c r="C385" s="77" t="s">
        <v>2326</v>
      </c>
      <c r="D385" s="78" t="s">
        <v>2320</v>
      </c>
      <c r="E385" s="79">
        <v>34676</v>
      </c>
      <c r="F385" s="80" t="s">
        <v>2370</v>
      </c>
      <c r="G385" s="56" t="str">
        <f t="shared" si="5"/>
        <v>市立大崙國小</v>
      </c>
    </row>
    <row r="386" spans="2:7" ht="15.75">
      <c r="B386" s="63">
        <f>IF(ISERROR(SEARCH($F$2,F386)),"",MAX($B$4:B385)+1)</f>
        <v>382</v>
      </c>
      <c r="C386" s="82" t="s">
        <v>2326</v>
      </c>
      <c r="D386" s="83" t="s">
        <v>2320</v>
      </c>
      <c r="E386" s="84">
        <v>34677</v>
      </c>
      <c r="F386" s="85" t="s">
        <v>2371</v>
      </c>
      <c r="G386" s="57" t="str">
        <f t="shared" si="5"/>
        <v>市立山東國小</v>
      </c>
    </row>
    <row r="387" spans="2:7" ht="15.75">
      <c r="B387" s="62">
        <f>IF(ISERROR(SEARCH($F$2,F387)),"",MAX($B$4:B386)+1)</f>
        <v>383</v>
      </c>
      <c r="C387" s="77" t="s">
        <v>2326</v>
      </c>
      <c r="D387" s="78" t="s">
        <v>2320</v>
      </c>
      <c r="E387" s="79">
        <v>34678</v>
      </c>
      <c r="F387" s="80" t="s">
        <v>88</v>
      </c>
      <c r="G387" s="56" t="str">
        <f t="shared" si="5"/>
        <v>市立中正國小</v>
      </c>
    </row>
    <row r="388" spans="2:7" ht="15.75">
      <c r="B388" s="63">
        <f>IF(ISERROR(SEARCH($F$2,F388)),"",MAX($B$4:B387)+1)</f>
        <v>384</v>
      </c>
      <c r="C388" s="82" t="s">
        <v>2326</v>
      </c>
      <c r="D388" s="83" t="s">
        <v>2320</v>
      </c>
      <c r="E388" s="84">
        <v>34679</v>
      </c>
      <c r="F388" s="85" t="s">
        <v>2372</v>
      </c>
      <c r="G388" s="57" t="str">
        <f t="shared" si="5"/>
        <v>市立自立國小</v>
      </c>
    </row>
    <row r="389" spans="2:7" ht="15.75">
      <c r="B389" s="62">
        <f>IF(ISERROR(SEARCH($F$2,F389)),"",MAX($B$4:B388)+1)</f>
        <v>385</v>
      </c>
      <c r="C389" s="77" t="s">
        <v>2326</v>
      </c>
      <c r="D389" s="78" t="s">
        <v>2320</v>
      </c>
      <c r="E389" s="79">
        <v>34680</v>
      </c>
      <c r="F389" s="80" t="s">
        <v>2373</v>
      </c>
      <c r="G389" s="56" t="str">
        <f t="shared" si="5"/>
        <v>市立龍岡國小</v>
      </c>
    </row>
    <row r="390" spans="2:7" ht="15.75">
      <c r="B390" s="63">
        <f>IF(ISERROR(SEARCH($F$2,F390)),"",MAX($B$4:B389)+1)</f>
        <v>386</v>
      </c>
      <c r="C390" s="82" t="s">
        <v>2326</v>
      </c>
      <c r="D390" s="83" t="s">
        <v>2320</v>
      </c>
      <c r="E390" s="84">
        <v>34681</v>
      </c>
      <c r="F390" s="85" t="s">
        <v>2374</v>
      </c>
      <c r="G390" s="57" t="str">
        <f aca="true" t="shared" si="6" ref="G390:G453">_xlfn.IFERROR(VLOOKUP(ROW(A386),B$1:G$65536,5,0),"")</f>
        <v>市立內定國小</v>
      </c>
    </row>
    <row r="391" spans="2:7" ht="15.75">
      <c r="B391" s="62">
        <f>IF(ISERROR(SEARCH($F$2,F391)),"",MAX($B$4:B390)+1)</f>
        <v>387</v>
      </c>
      <c r="C391" s="77" t="s">
        <v>2326</v>
      </c>
      <c r="D391" s="78" t="s">
        <v>2320</v>
      </c>
      <c r="E391" s="79">
        <v>34682</v>
      </c>
      <c r="F391" s="80" t="s">
        <v>160</v>
      </c>
      <c r="G391" s="56" t="str">
        <f t="shared" si="6"/>
        <v>市立南勢國小</v>
      </c>
    </row>
    <row r="392" spans="2:7" ht="15.75">
      <c r="B392" s="63">
        <f>IF(ISERROR(SEARCH($F$2,F392)),"",MAX($B$4:B391)+1)</f>
        <v>388</v>
      </c>
      <c r="C392" s="82" t="s">
        <v>2326</v>
      </c>
      <c r="D392" s="83" t="s">
        <v>2320</v>
      </c>
      <c r="E392" s="84">
        <v>34683</v>
      </c>
      <c r="F392" s="85" t="s">
        <v>2375</v>
      </c>
      <c r="G392" s="57" t="str">
        <f t="shared" si="6"/>
        <v>市立宋屋國小</v>
      </c>
    </row>
    <row r="393" spans="2:7" ht="15.75">
      <c r="B393" s="62">
        <f>IF(ISERROR(SEARCH($F$2,F393)),"",MAX($B$4:B392)+1)</f>
        <v>389</v>
      </c>
      <c r="C393" s="77" t="s">
        <v>2326</v>
      </c>
      <c r="D393" s="78" t="s">
        <v>2320</v>
      </c>
      <c r="E393" s="79">
        <v>34684</v>
      </c>
      <c r="F393" s="80" t="s">
        <v>2376</v>
      </c>
      <c r="G393" s="56" t="str">
        <f t="shared" si="6"/>
        <v>市立新勢國小</v>
      </c>
    </row>
    <row r="394" spans="2:7" ht="15.75">
      <c r="B394" s="63">
        <f>IF(ISERROR(SEARCH($F$2,F394)),"",MAX($B$4:B393)+1)</f>
        <v>390</v>
      </c>
      <c r="C394" s="82" t="s">
        <v>2326</v>
      </c>
      <c r="D394" s="83" t="s">
        <v>2320</v>
      </c>
      <c r="E394" s="84">
        <v>34685</v>
      </c>
      <c r="F394" s="85" t="s">
        <v>2377</v>
      </c>
      <c r="G394" s="57" t="str">
        <f t="shared" si="6"/>
        <v>市立忠貞國小</v>
      </c>
    </row>
    <row r="395" spans="2:7" ht="15.75">
      <c r="B395" s="62">
        <f>IF(ISERROR(SEARCH($F$2,F395)),"",MAX($B$4:B394)+1)</f>
        <v>391</v>
      </c>
      <c r="C395" s="77" t="s">
        <v>2326</v>
      </c>
      <c r="D395" s="78" t="s">
        <v>2320</v>
      </c>
      <c r="E395" s="79">
        <v>34686</v>
      </c>
      <c r="F395" s="80" t="s">
        <v>550</v>
      </c>
      <c r="G395" s="56" t="str">
        <f t="shared" si="6"/>
        <v>市立東勢國小</v>
      </c>
    </row>
    <row r="396" spans="2:7" ht="15.75">
      <c r="B396" s="63">
        <f>IF(ISERROR(SEARCH($F$2,F396)),"",MAX($B$4:B395)+1)</f>
        <v>392</v>
      </c>
      <c r="C396" s="82" t="s">
        <v>2326</v>
      </c>
      <c r="D396" s="83" t="s">
        <v>2320</v>
      </c>
      <c r="E396" s="84">
        <v>34687</v>
      </c>
      <c r="F396" s="85" t="s">
        <v>2378</v>
      </c>
      <c r="G396" s="57" t="str">
        <f t="shared" si="6"/>
        <v>市立山豐國小</v>
      </c>
    </row>
    <row r="397" spans="2:7" ht="15.75">
      <c r="B397" s="62">
        <f>IF(ISERROR(SEARCH($F$2,F397)),"",MAX($B$4:B396)+1)</f>
        <v>393</v>
      </c>
      <c r="C397" s="77" t="s">
        <v>2326</v>
      </c>
      <c r="D397" s="78" t="s">
        <v>2320</v>
      </c>
      <c r="E397" s="79">
        <v>34688</v>
      </c>
      <c r="F397" s="80" t="s">
        <v>2379</v>
      </c>
      <c r="G397" s="56" t="str">
        <f t="shared" si="6"/>
        <v>市立復旦國小</v>
      </c>
    </row>
    <row r="398" spans="2:7" ht="15.75">
      <c r="B398" s="63">
        <f>IF(ISERROR(SEARCH($F$2,F398)),"",MAX($B$4:B397)+1)</f>
        <v>394</v>
      </c>
      <c r="C398" s="82" t="s">
        <v>2326</v>
      </c>
      <c r="D398" s="83" t="s">
        <v>2320</v>
      </c>
      <c r="E398" s="84">
        <v>34689</v>
      </c>
      <c r="F398" s="85" t="s">
        <v>588</v>
      </c>
      <c r="G398" s="57" t="str">
        <f t="shared" si="6"/>
        <v>市立北勢國小</v>
      </c>
    </row>
    <row r="399" spans="2:7" ht="15.75">
      <c r="B399" s="62">
        <f>IF(ISERROR(SEARCH($F$2,F399)),"",MAX($B$4:B398)+1)</f>
        <v>395</v>
      </c>
      <c r="C399" s="77" t="s">
        <v>2326</v>
      </c>
      <c r="D399" s="78" t="s">
        <v>2320</v>
      </c>
      <c r="E399" s="79">
        <v>34690</v>
      </c>
      <c r="F399" s="80" t="s">
        <v>2380</v>
      </c>
      <c r="G399" s="56" t="str">
        <f t="shared" si="6"/>
        <v>市立楊梅國小</v>
      </c>
    </row>
    <row r="400" spans="2:7" ht="15.75">
      <c r="B400" s="63">
        <f>IF(ISERROR(SEARCH($F$2,F400)),"",MAX($B$4:B399)+1)</f>
        <v>396</v>
      </c>
      <c r="C400" s="82" t="s">
        <v>2326</v>
      </c>
      <c r="D400" s="83" t="s">
        <v>2320</v>
      </c>
      <c r="E400" s="84">
        <v>34691</v>
      </c>
      <c r="F400" s="85" t="s">
        <v>2381</v>
      </c>
      <c r="G400" s="57" t="str">
        <f t="shared" si="6"/>
        <v>市立上田國小</v>
      </c>
    </row>
    <row r="401" spans="2:7" ht="15.75">
      <c r="B401" s="62">
        <f>IF(ISERROR(SEARCH($F$2,F401)),"",MAX($B$4:B400)+1)</f>
        <v>397</v>
      </c>
      <c r="C401" s="77" t="s">
        <v>2326</v>
      </c>
      <c r="D401" s="78" t="s">
        <v>2320</v>
      </c>
      <c r="E401" s="79">
        <v>34692</v>
      </c>
      <c r="F401" s="80" t="s">
        <v>32</v>
      </c>
      <c r="G401" s="56" t="str">
        <f t="shared" si="6"/>
        <v>市立大同國小</v>
      </c>
    </row>
    <row r="402" spans="2:7" ht="15.75">
      <c r="B402" s="63">
        <f>IF(ISERROR(SEARCH($F$2,F402)),"",MAX($B$4:B401)+1)</f>
        <v>398</v>
      </c>
      <c r="C402" s="82" t="s">
        <v>2326</v>
      </c>
      <c r="D402" s="83" t="s">
        <v>2320</v>
      </c>
      <c r="E402" s="84">
        <v>34693</v>
      </c>
      <c r="F402" s="85" t="s">
        <v>2382</v>
      </c>
      <c r="G402" s="57" t="str">
        <f t="shared" si="6"/>
        <v>市立富岡國小</v>
      </c>
    </row>
    <row r="403" spans="2:7" ht="15.75">
      <c r="B403" s="62">
        <f>IF(ISERROR(SEARCH($F$2,F403)),"",MAX($B$4:B402)+1)</f>
        <v>399</v>
      </c>
      <c r="C403" s="77" t="s">
        <v>2326</v>
      </c>
      <c r="D403" s="78" t="s">
        <v>2320</v>
      </c>
      <c r="E403" s="79">
        <v>34694</v>
      </c>
      <c r="F403" s="80" t="s">
        <v>2383</v>
      </c>
      <c r="G403" s="56" t="str">
        <f t="shared" si="6"/>
        <v>市立瑞原國小</v>
      </c>
    </row>
    <row r="404" spans="2:7" ht="15.75">
      <c r="B404" s="63">
        <f>IF(ISERROR(SEARCH($F$2,F404)),"",MAX($B$4:B403)+1)</f>
        <v>400</v>
      </c>
      <c r="C404" s="82" t="s">
        <v>2326</v>
      </c>
      <c r="D404" s="83" t="s">
        <v>2320</v>
      </c>
      <c r="E404" s="84">
        <v>34695</v>
      </c>
      <c r="F404" s="85" t="s">
        <v>2384</v>
      </c>
      <c r="G404" s="57" t="str">
        <f t="shared" si="6"/>
        <v>市立上湖國小</v>
      </c>
    </row>
    <row r="405" spans="2:7" ht="15.75">
      <c r="B405" s="62">
        <f>IF(ISERROR(SEARCH($F$2,F405)),"",MAX($B$4:B404)+1)</f>
        <v>401</v>
      </c>
      <c r="C405" s="77" t="s">
        <v>2326</v>
      </c>
      <c r="D405" s="78" t="s">
        <v>2320</v>
      </c>
      <c r="E405" s="79">
        <v>34696</v>
      </c>
      <c r="F405" s="80" t="s">
        <v>549</v>
      </c>
      <c r="G405" s="56" t="str">
        <f t="shared" si="6"/>
        <v>市立水美國小</v>
      </c>
    </row>
    <row r="406" spans="2:7" ht="15.75">
      <c r="B406" s="63">
        <f>IF(ISERROR(SEARCH($F$2,F406)),"",MAX($B$4:B405)+1)</f>
        <v>402</v>
      </c>
      <c r="C406" s="82" t="s">
        <v>2326</v>
      </c>
      <c r="D406" s="83" t="s">
        <v>2320</v>
      </c>
      <c r="E406" s="84">
        <v>34697</v>
      </c>
      <c r="F406" s="85" t="s">
        <v>2385</v>
      </c>
      <c r="G406" s="57" t="str">
        <f t="shared" si="6"/>
        <v>市立瑞埔國小</v>
      </c>
    </row>
    <row r="407" spans="2:7" ht="15.75">
      <c r="B407" s="62">
        <f>IF(ISERROR(SEARCH($F$2,F407)),"",MAX($B$4:B406)+1)</f>
        <v>403</v>
      </c>
      <c r="C407" s="77" t="s">
        <v>2326</v>
      </c>
      <c r="D407" s="78" t="s">
        <v>2320</v>
      </c>
      <c r="E407" s="79">
        <v>34698</v>
      </c>
      <c r="F407" s="80" t="s">
        <v>2386</v>
      </c>
      <c r="G407" s="56" t="str">
        <f t="shared" si="6"/>
        <v>市立高榮國小</v>
      </c>
    </row>
    <row r="408" spans="2:7" ht="15.75">
      <c r="B408" s="63">
        <f>IF(ISERROR(SEARCH($F$2,F408)),"",MAX($B$4:B407)+1)</f>
        <v>404</v>
      </c>
      <c r="C408" s="82" t="s">
        <v>2326</v>
      </c>
      <c r="D408" s="83" t="s">
        <v>2320</v>
      </c>
      <c r="E408" s="84">
        <v>34699</v>
      </c>
      <c r="F408" s="85" t="s">
        <v>1758</v>
      </c>
      <c r="G408" s="57" t="str">
        <f t="shared" si="6"/>
        <v>市立四維國小</v>
      </c>
    </row>
    <row r="409" spans="2:7" ht="15.75">
      <c r="B409" s="62">
        <f>IF(ISERROR(SEARCH($F$2,F409)),"",MAX($B$4:B408)+1)</f>
        <v>405</v>
      </c>
      <c r="C409" s="77" t="s">
        <v>2326</v>
      </c>
      <c r="D409" s="78" t="s">
        <v>2320</v>
      </c>
      <c r="E409" s="79">
        <v>34700</v>
      </c>
      <c r="F409" s="80" t="s">
        <v>2387</v>
      </c>
      <c r="G409" s="56" t="str">
        <f t="shared" si="6"/>
        <v>市立瑞梅國小</v>
      </c>
    </row>
    <row r="410" spans="2:7" ht="15.75">
      <c r="B410" s="63">
        <f>IF(ISERROR(SEARCH($F$2,F410)),"",MAX($B$4:B409)+1)</f>
        <v>406</v>
      </c>
      <c r="C410" s="82" t="s">
        <v>2326</v>
      </c>
      <c r="D410" s="83" t="s">
        <v>2320</v>
      </c>
      <c r="E410" s="84">
        <v>34701</v>
      </c>
      <c r="F410" s="85" t="s">
        <v>2388</v>
      </c>
      <c r="G410" s="57" t="str">
        <f t="shared" si="6"/>
        <v>市立新屋國小</v>
      </c>
    </row>
    <row r="411" spans="2:7" ht="15.75">
      <c r="B411" s="62">
        <f>IF(ISERROR(SEARCH($F$2,F411)),"",MAX($B$4:B410)+1)</f>
        <v>407</v>
      </c>
      <c r="C411" s="77" t="s">
        <v>2326</v>
      </c>
      <c r="D411" s="78" t="s">
        <v>2320</v>
      </c>
      <c r="E411" s="79">
        <v>34702</v>
      </c>
      <c r="F411" s="80" t="s">
        <v>2389</v>
      </c>
      <c r="G411" s="56" t="str">
        <f t="shared" si="6"/>
        <v>市立啟文國小</v>
      </c>
    </row>
    <row r="412" spans="2:7" ht="15.75">
      <c r="B412" s="63">
        <f>IF(ISERROR(SEARCH($F$2,F412)),"",MAX($B$4:B411)+1)</f>
        <v>408</v>
      </c>
      <c r="C412" s="82" t="s">
        <v>2326</v>
      </c>
      <c r="D412" s="83" t="s">
        <v>2320</v>
      </c>
      <c r="E412" s="84">
        <v>34703</v>
      </c>
      <c r="F412" s="85" t="s">
        <v>581</v>
      </c>
      <c r="G412" s="57" t="str">
        <f t="shared" si="6"/>
        <v>市立東明國小</v>
      </c>
    </row>
    <row r="413" spans="2:7" ht="15.75">
      <c r="B413" s="62">
        <f>IF(ISERROR(SEARCH($F$2,F413)),"",MAX($B$4:B412)+1)</f>
        <v>409</v>
      </c>
      <c r="C413" s="77" t="s">
        <v>2326</v>
      </c>
      <c r="D413" s="78" t="s">
        <v>2320</v>
      </c>
      <c r="E413" s="79">
        <v>34704</v>
      </c>
      <c r="F413" s="80" t="s">
        <v>2390</v>
      </c>
      <c r="G413" s="56" t="str">
        <f t="shared" si="6"/>
        <v>市立頭洲國小</v>
      </c>
    </row>
    <row r="414" spans="2:7" ht="15.75">
      <c r="B414" s="63">
        <f>IF(ISERROR(SEARCH($F$2,F414)),"",MAX($B$4:B413)+1)</f>
        <v>410</v>
      </c>
      <c r="C414" s="82" t="s">
        <v>2326</v>
      </c>
      <c r="D414" s="83" t="s">
        <v>2320</v>
      </c>
      <c r="E414" s="84">
        <v>34705</v>
      </c>
      <c r="F414" s="85" t="s">
        <v>1240</v>
      </c>
      <c r="G414" s="57" t="str">
        <f t="shared" si="6"/>
        <v>市立永安國小</v>
      </c>
    </row>
    <row r="415" spans="2:7" ht="15.75">
      <c r="B415" s="62">
        <f>IF(ISERROR(SEARCH($F$2,F415)),"",MAX($B$4:B414)+1)</f>
        <v>411</v>
      </c>
      <c r="C415" s="77" t="s">
        <v>2326</v>
      </c>
      <c r="D415" s="78" t="s">
        <v>2320</v>
      </c>
      <c r="E415" s="79">
        <v>34706</v>
      </c>
      <c r="F415" s="80" t="s">
        <v>2391</v>
      </c>
      <c r="G415" s="56" t="str">
        <f t="shared" si="6"/>
        <v>市立笨港國小</v>
      </c>
    </row>
    <row r="416" spans="2:7" ht="15.75">
      <c r="B416" s="63">
        <f>IF(ISERROR(SEARCH($F$2,F416)),"",MAX($B$4:B415)+1)</f>
        <v>412</v>
      </c>
      <c r="C416" s="82" t="s">
        <v>2326</v>
      </c>
      <c r="D416" s="83" t="s">
        <v>2320</v>
      </c>
      <c r="E416" s="84">
        <v>34707</v>
      </c>
      <c r="F416" s="85" t="s">
        <v>2392</v>
      </c>
      <c r="G416" s="57" t="str">
        <f t="shared" si="6"/>
        <v>市立北湖國小</v>
      </c>
    </row>
    <row r="417" spans="2:7" ht="15.75">
      <c r="B417" s="62">
        <f>IF(ISERROR(SEARCH($F$2,F417)),"",MAX($B$4:B416)+1)</f>
        <v>413</v>
      </c>
      <c r="C417" s="77" t="s">
        <v>2326</v>
      </c>
      <c r="D417" s="78" t="s">
        <v>2320</v>
      </c>
      <c r="E417" s="79">
        <v>34708</v>
      </c>
      <c r="F417" s="80" t="s">
        <v>2393</v>
      </c>
      <c r="G417" s="56" t="str">
        <f t="shared" si="6"/>
        <v>市立大坡國小</v>
      </c>
    </row>
    <row r="418" spans="2:7" ht="15.75">
      <c r="B418" s="63">
        <f>IF(ISERROR(SEARCH($F$2,F418)),"",MAX($B$4:B417)+1)</f>
        <v>414</v>
      </c>
      <c r="C418" s="82" t="s">
        <v>2326</v>
      </c>
      <c r="D418" s="83" t="s">
        <v>2320</v>
      </c>
      <c r="E418" s="84">
        <v>34709</v>
      </c>
      <c r="F418" s="85" t="s">
        <v>2394</v>
      </c>
      <c r="G418" s="57" t="str">
        <f t="shared" si="6"/>
        <v>市立蚵間國小</v>
      </c>
    </row>
    <row r="419" spans="2:7" ht="15.75">
      <c r="B419" s="62">
        <f>IF(ISERROR(SEARCH($F$2,F419)),"",MAX($B$4:B418)+1)</f>
        <v>415</v>
      </c>
      <c r="C419" s="77" t="s">
        <v>2326</v>
      </c>
      <c r="D419" s="78" t="s">
        <v>2320</v>
      </c>
      <c r="E419" s="79">
        <v>34710</v>
      </c>
      <c r="F419" s="80" t="s">
        <v>1906</v>
      </c>
      <c r="G419" s="56" t="str">
        <f t="shared" si="6"/>
        <v>市立社子國小</v>
      </c>
    </row>
    <row r="420" spans="2:7" ht="15.75">
      <c r="B420" s="63">
        <f>IF(ISERROR(SEARCH($F$2,F420)),"",MAX($B$4:B419)+1)</f>
        <v>416</v>
      </c>
      <c r="C420" s="82" t="s">
        <v>2326</v>
      </c>
      <c r="D420" s="83" t="s">
        <v>2320</v>
      </c>
      <c r="E420" s="84">
        <v>34711</v>
      </c>
      <c r="F420" s="85" t="s">
        <v>2395</v>
      </c>
      <c r="G420" s="57" t="str">
        <f t="shared" si="6"/>
        <v>市立埔頂國小</v>
      </c>
    </row>
    <row r="421" spans="2:7" ht="15.75">
      <c r="B421" s="62">
        <f>IF(ISERROR(SEARCH($F$2,F421)),"",MAX($B$4:B420)+1)</f>
        <v>417</v>
      </c>
      <c r="C421" s="77" t="s">
        <v>2326</v>
      </c>
      <c r="D421" s="78" t="s">
        <v>2320</v>
      </c>
      <c r="E421" s="79">
        <v>34712</v>
      </c>
      <c r="F421" s="80" t="s">
        <v>1372</v>
      </c>
      <c r="G421" s="56" t="str">
        <f t="shared" si="6"/>
        <v>市立觀音國小</v>
      </c>
    </row>
    <row r="422" spans="2:7" ht="15.75">
      <c r="B422" s="63">
        <f>IF(ISERROR(SEARCH($F$2,F422)),"",MAX($B$4:B421)+1)</f>
        <v>418</v>
      </c>
      <c r="C422" s="82" t="s">
        <v>2326</v>
      </c>
      <c r="D422" s="83" t="s">
        <v>2320</v>
      </c>
      <c r="E422" s="84">
        <v>34713</v>
      </c>
      <c r="F422" s="85" t="s">
        <v>1124</v>
      </c>
      <c r="G422" s="57" t="str">
        <f t="shared" si="6"/>
        <v>市立大潭國小</v>
      </c>
    </row>
    <row r="423" spans="2:7" ht="15.75">
      <c r="B423" s="62">
        <f>IF(ISERROR(SEARCH($F$2,F423)),"",MAX($B$4:B422)+1)</f>
        <v>419</v>
      </c>
      <c r="C423" s="77" t="s">
        <v>2326</v>
      </c>
      <c r="D423" s="78" t="s">
        <v>2320</v>
      </c>
      <c r="E423" s="79">
        <v>34714</v>
      </c>
      <c r="F423" s="80" t="s">
        <v>2396</v>
      </c>
      <c r="G423" s="56" t="str">
        <f t="shared" si="6"/>
        <v>市立保生國小</v>
      </c>
    </row>
    <row r="424" spans="2:7" ht="15.75">
      <c r="B424" s="63">
        <f>IF(ISERROR(SEARCH($F$2,F424)),"",MAX($B$4:B423)+1)</f>
        <v>420</v>
      </c>
      <c r="C424" s="82" t="s">
        <v>2326</v>
      </c>
      <c r="D424" s="83" t="s">
        <v>2320</v>
      </c>
      <c r="E424" s="84">
        <v>34715</v>
      </c>
      <c r="F424" s="85" t="s">
        <v>2397</v>
      </c>
      <c r="G424" s="57" t="str">
        <f t="shared" si="6"/>
        <v>市立新坡國小</v>
      </c>
    </row>
    <row r="425" spans="2:7" ht="15.75">
      <c r="B425" s="62">
        <f>IF(ISERROR(SEARCH($F$2,F425)),"",MAX($B$4:B424)+1)</f>
        <v>421</v>
      </c>
      <c r="C425" s="77" t="s">
        <v>2326</v>
      </c>
      <c r="D425" s="78" t="s">
        <v>2320</v>
      </c>
      <c r="E425" s="79">
        <v>34716</v>
      </c>
      <c r="F425" s="80" t="s">
        <v>2398</v>
      </c>
      <c r="G425" s="56" t="str">
        <f t="shared" si="6"/>
        <v>市立崙坪國小</v>
      </c>
    </row>
    <row r="426" spans="2:7" ht="15.75">
      <c r="B426" s="63">
        <f>IF(ISERROR(SEARCH($F$2,F426)),"",MAX($B$4:B425)+1)</f>
        <v>422</v>
      </c>
      <c r="C426" s="82" t="s">
        <v>2326</v>
      </c>
      <c r="D426" s="83" t="s">
        <v>2320</v>
      </c>
      <c r="E426" s="84">
        <v>34717</v>
      </c>
      <c r="F426" s="85" t="s">
        <v>2399</v>
      </c>
      <c r="G426" s="57" t="str">
        <f t="shared" si="6"/>
        <v>市立上大國小</v>
      </c>
    </row>
    <row r="427" spans="2:7" ht="15.75">
      <c r="B427" s="62">
        <f>IF(ISERROR(SEARCH($F$2,F427)),"",MAX($B$4:B426)+1)</f>
        <v>423</v>
      </c>
      <c r="C427" s="77" t="s">
        <v>2326</v>
      </c>
      <c r="D427" s="78" t="s">
        <v>2320</v>
      </c>
      <c r="E427" s="79">
        <v>34718</v>
      </c>
      <c r="F427" s="80" t="s">
        <v>2400</v>
      </c>
      <c r="G427" s="56" t="str">
        <f t="shared" si="6"/>
        <v>市立育仁國小</v>
      </c>
    </row>
    <row r="428" spans="2:7" ht="15.75">
      <c r="B428" s="63">
        <f>IF(ISERROR(SEARCH($F$2,F428)),"",MAX($B$4:B427)+1)</f>
        <v>424</v>
      </c>
      <c r="C428" s="82" t="s">
        <v>2326</v>
      </c>
      <c r="D428" s="83" t="s">
        <v>2320</v>
      </c>
      <c r="E428" s="84">
        <v>34719</v>
      </c>
      <c r="F428" s="85" t="s">
        <v>2401</v>
      </c>
      <c r="G428" s="57" t="str">
        <f t="shared" si="6"/>
        <v>市立草漯國小</v>
      </c>
    </row>
    <row r="429" spans="2:7" ht="15.75">
      <c r="B429" s="62">
        <f>IF(ISERROR(SEARCH($F$2,F429)),"",MAX($B$4:B428)+1)</f>
        <v>425</v>
      </c>
      <c r="C429" s="77" t="s">
        <v>2326</v>
      </c>
      <c r="D429" s="78" t="s">
        <v>2320</v>
      </c>
      <c r="E429" s="79">
        <v>34720</v>
      </c>
      <c r="F429" s="80" t="s">
        <v>2402</v>
      </c>
      <c r="G429" s="56" t="str">
        <f t="shared" si="6"/>
        <v>市立富林國小</v>
      </c>
    </row>
    <row r="430" spans="2:7" ht="15.75">
      <c r="B430" s="63">
        <f>IF(ISERROR(SEARCH($F$2,F430)),"",MAX($B$4:B429)+1)</f>
        <v>426</v>
      </c>
      <c r="C430" s="82" t="s">
        <v>2326</v>
      </c>
      <c r="D430" s="83" t="s">
        <v>2320</v>
      </c>
      <c r="E430" s="84">
        <v>34721</v>
      </c>
      <c r="F430" s="85" t="s">
        <v>30</v>
      </c>
      <c r="G430" s="57" t="str">
        <f t="shared" si="6"/>
        <v>市立樹林國小</v>
      </c>
    </row>
    <row r="431" spans="2:7" ht="15.75">
      <c r="B431" s="62">
        <f>IF(ISERROR(SEARCH($F$2,F431)),"",MAX($B$4:B430)+1)</f>
        <v>427</v>
      </c>
      <c r="C431" s="77" t="s">
        <v>2326</v>
      </c>
      <c r="D431" s="78" t="s">
        <v>2320</v>
      </c>
      <c r="E431" s="79">
        <v>34722</v>
      </c>
      <c r="F431" s="80" t="s">
        <v>1135</v>
      </c>
      <c r="G431" s="56" t="str">
        <f t="shared" si="6"/>
        <v>市立龍潭國小</v>
      </c>
    </row>
    <row r="432" spans="2:7" ht="15.75">
      <c r="B432" s="63">
        <f>IF(ISERROR(SEARCH($F$2,F432)),"",MAX($B$4:B431)+1)</f>
        <v>428</v>
      </c>
      <c r="C432" s="82" t="s">
        <v>2326</v>
      </c>
      <c r="D432" s="83" t="s">
        <v>2320</v>
      </c>
      <c r="E432" s="84">
        <v>34723</v>
      </c>
      <c r="F432" s="85" t="s">
        <v>2403</v>
      </c>
      <c r="G432" s="57" t="str">
        <f t="shared" si="6"/>
        <v>市立德龍國小</v>
      </c>
    </row>
    <row r="433" spans="2:7" ht="15.75">
      <c r="B433" s="62">
        <f>IF(ISERROR(SEARCH($F$2,F433)),"",MAX($B$4:B432)+1)</f>
        <v>429</v>
      </c>
      <c r="C433" s="77" t="s">
        <v>2326</v>
      </c>
      <c r="D433" s="78" t="s">
        <v>2320</v>
      </c>
      <c r="E433" s="79">
        <v>34724</v>
      </c>
      <c r="F433" s="80" t="s">
        <v>2404</v>
      </c>
      <c r="G433" s="56" t="str">
        <f t="shared" si="6"/>
        <v>市立潛龍國小</v>
      </c>
    </row>
    <row r="434" spans="2:7" ht="15.75">
      <c r="B434" s="63">
        <f>IF(ISERROR(SEARCH($F$2,F434)),"",MAX($B$4:B433)+1)</f>
        <v>430</v>
      </c>
      <c r="C434" s="82" t="s">
        <v>2326</v>
      </c>
      <c r="D434" s="83" t="s">
        <v>2320</v>
      </c>
      <c r="E434" s="84">
        <v>34725</v>
      </c>
      <c r="F434" s="85" t="s">
        <v>134</v>
      </c>
      <c r="G434" s="57" t="str">
        <f t="shared" si="6"/>
        <v>市立石門國小</v>
      </c>
    </row>
    <row r="435" spans="2:7" ht="15.75">
      <c r="B435" s="62">
        <f>IF(ISERROR(SEARCH($F$2,F435)),"",MAX($B$4:B434)+1)</f>
        <v>431</v>
      </c>
      <c r="C435" s="77" t="s">
        <v>2326</v>
      </c>
      <c r="D435" s="78" t="s">
        <v>2320</v>
      </c>
      <c r="E435" s="79">
        <v>34726</v>
      </c>
      <c r="F435" s="80" t="s">
        <v>2405</v>
      </c>
      <c r="G435" s="56" t="str">
        <f t="shared" si="6"/>
        <v>市立高原國小</v>
      </c>
    </row>
    <row r="436" spans="2:7" ht="15.75">
      <c r="B436" s="63">
        <f>IF(ISERROR(SEARCH($F$2,F436)),"",MAX($B$4:B435)+1)</f>
        <v>432</v>
      </c>
      <c r="C436" s="82" t="s">
        <v>2326</v>
      </c>
      <c r="D436" s="83" t="s">
        <v>2320</v>
      </c>
      <c r="E436" s="84">
        <v>34727</v>
      </c>
      <c r="F436" s="85" t="s">
        <v>2406</v>
      </c>
      <c r="G436" s="57" t="str">
        <f t="shared" si="6"/>
        <v>市立龍源國小</v>
      </c>
    </row>
    <row r="437" spans="2:7" ht="15.75">
      <c r="B437" s="62">
        <f>IF(ISERROR(SEARCH($F$2,F437)),"",MAX($B$4:B436)+1)</f>
        <v>433</v>
      </c>
      <c r="C437" s="77" t="s">
        <v>2326</v>
      </c>
      <c r="D437" s="78" t="s">
        <v>2320</v>
      </c>
      <c r="E437" s="79">
        <v>34728</v>
      </c>
      <c r="F437" s="80" t="s">
        <v>82</v>
      </c>
      <c r="G437" s="56" t="str">
        <f t="shared" si="6"/>
        <v>市立三和國小</v>
      </c>
    </row>
    <row r="438" spans="2:7" ht="15.75">
      <c r="B438" s="63">
        <f>IF(ISERROR(SEARCH($F$2,F438)),"",MAX($B$4:B437)+1)</f>
        <v>434</v>
      </c>
      <c r="C438" s="82" t="s">
        <v>2326</v>
      </c>
      <c r="D438" s="83" t="s">
        <v>2320</v>
      </c>
      <c r="E438" s="84">
        <v>34729</v>
      </c>
      <c r="F438" s="85" t="s">
        <v>2407</v>
      </c>
      <c r="G438" s="57" t="str">
        <f t="shared" si="6"/>
        <v>市立武漢國小</v>
      </c>
    </row>
    <row r="439" spans="2:7" ht="15.75">
      <c r="B439" s="62">
        <f>IF(ISERROR(SEARCH($F$2,F439)),"",MAX($B$4:B438)+1)</f>
        <v>435</v>
      </c>
      <c r="C439" s="77" t="s">
        <v>2326</v>
      </c>
      <c r="D439" s="78" t="s">
        <v>2320</v>
      </c>
      <c r="E439" s="79">
        <v>34730</v>
      </c>
      <c r="F439" s="80" t="s">
        <v>209</v>
      </c>
      <c r="G439" s="56" t="str">
        <f t="shared" si="6"/>
        <v>市立介壽國小</v>
      </c>
    </row>
    <row r="440" spans="2:7" ht="15.75">
      <c r="B440" s="63">
        <f>IF(ISERROR(SEARCH($F$2,F440)),"",MAX($B$4:B439)+1)</f>
        <v>436</v>
      </c>
      <c r="C440" s="82" t="s">
        <v>2326</v>
      </c>
      <c r="D440" s="83" t="s">
        <v>2320</v>
      </c>
      <c r="E440" s="84">
        <v>34731</v>
      </c>
      <c r="F440" s="85" t="s">
        <v>1701</v>
      </c>
      <c r="G440" s="57" t="str">
        <f t="shared" si="6"/>
        <v>市立三民國小</v>
      </c>
    </row>
    <row r="441" spans="2:7" ht="15.75">
      <c r="B441" s="62">
        <f>IF(ISERROR(SEARCH($F$2,F441)),"",MAX($B$4:B440)+1)</f>
        <v>437</v>
      </c>
      <c r="C441" s="77" t="s">
        <v>2326</v>
      </c>
      <c r="D441" s="78" t="s">
        <v>2320</v>
      </c>
      <c r="E441" s="79">
        <v>34732</v>
      </c>
      <c r="F441" s="80" t="s">
        <v>2408</v>
      </c>
      <c r="G441" s="56" t="str">
        <f t="shared" si="6"/>
        <v>市立義盛國小</v>
      </c>
    </row>
    <row r="442" spans="2:7" ht="15.75">
      <c r="B442" s="63">
        <f>IF(ISERROR(SEARCH($F$2,F442)),"",MAX($B$4:B441)+1)</f>
        <v>438</v>
      </c>
      <c r="C442" s="82" t="s">
        <v>2326</v>
      </c>
      <c r="D442" s="83" t="s">
        <v>2320</v>
      </c>
      <c r="E442" s="84">
        <v>34733</v>
      </c>
      <c r="F442" s="85" t="s">
        <v>2409</v>
      </c>
      <c r="G442" s="57" t="str">
        <f t="shared" si="6"/>
        <v>市立霞雲國小</v>
      </c>
    </row>
    <row r="443" spans="2:7" ht="15.75">
      <c r="B443" s="62">
        <f>IF(ISERROR(SEARCH($F$2,F443)),"",MAX($B$4:B442)+1)</f>
        <v>439</v>
      </c>
      <c r="C443" s="77" t="s">
        <v>2326</v>
      </c>
      <c r="D443" s="78" t="s">
        <v>2320</v>
      </c>
      <c r="E443" s="79">
        <v>34734</v>
      </c>
      <c r="F443" s="80" t="s">
        <v>2410</v>
      </c>
      <c r="G443" s="56" t="str">
        <f t="shared" si="6"/>
        <v>市立奎輝國小</v>
      </c>
    </row>
    <row r="444" spans="2:7" ht="15.75">
      <c r="B444" s="63">
        <f>IF(ISERROR(SEARCH($F$2,F444)),"",MAX($B$4:B443)+1)</f>
        <v>440</v>
      </c>
      <c r="C444" s="82" t="s">
        <v>2326</v>
      </c>
      <c r="D444" s="83" t="s">
        <v>2320</v>
      </c>
      <c r="E444" s="84">
        <v>34735</v>
      </c>
      <c r="F444" s="85" t="s">
        <v>147</v>
      </c>
      <c r="G444" s="57" t="str">
        <f t="shared" si="6"/>
        <v>市立光華國小</v>
      </c>
    </row>
    <row r="445" spans="2:7" ht="15.75">
      <c r="B445" s="62">
        <f>IF(ISERROR(SEARCH($F$2,F445)),"",MAX($B$4:B444)+1)</f>
        <v>441</v>
      </c>
      <c r="C445" s="77" t="s">
        <v>2326</v>
      </c>
      <c r="D445" s="78" t="s">
        <v>2320</v>
      </c>
      <c r="E445" s="79">
        <v>34736</v>
      </c>
      <c r="F445" s="80" t="s">
        <v>2411</v>
      </c>
      <c r="G445" s="56" t="str">
        <f t="shared" si="6"/>
        <v>市立高義國小</v>
      </c>
    </row>
    <row r="446" spans="2:7" ht="15.75">
      <c r="B446" s="63">
        <f>IF(ISERROR(SEARCH($F$2,F446)),"",MAX($B$4:B445)+1)</f>
        <v>442</v>
      </c>
      <c r="C446" s="82" t="s">
        <v>2326</v>
      </c>
      <c r="D446" s="83" t="s">
        <v>2320</v>
      </c>
      <c r="E446" s="84">
        <v>34737</v>
      </c>
      <c r="F446" s="85" t="s">
        <v>1117</v>
      </c>
      <c r="G446" s="57" t="str">
        <f t="shared" si="6"/>
        <v>市立長興國小</v>
      </c>
    </row>
    <row r="447" spans="2:7" ht="15.75">
      <c r="B447" s="62">
        <f>IF(ISERROR(SEARCH($F$2,F447)),"",MAX($B$4:B446)+1)</f>
        <v>443</v>
      </c>
      <c r="C447" s="77" t="s">
        <v>2326</v>
      </c>
      <c r="D447" s="78" t="s">
        <v>2320</v>
      </c>
      <c r="E447" s="79">
        <v>34738</v>
      </c>
      <c r="F447" s="80" t="s">
        <v>169</v>
      </c>
      <c r="G447" s="56" t="str">
        <f t="shared" si="6"/>
        <v>市立三光國小</v>
      </c>
    </row>
    <row r="448" spans="2:7" ht="15.75">
      <c r="B448" s="63">
        <f>IF(ISERROR(SEARCH($F$2,F448)),"",MAX($B$4:B447)+1)</f>
        <v>444</v>
      </c>
      <c r="C448" s="82" t="s">
        <v>2326</v>
      </c>
      <c r="D448" s="83" t="s">
        <v>2320</v>
      </c>
      <c r="E448" s="84">
        <v>34740</v>
      </c>
      <c r="F448" s="85" t="s">
        <v>2412</v>
      </c>
      <c r="G448" s="57" t="str">
        <f t="shared" si="6"/>
        <v>市立羅浮國小</v>
      </c>
    </row>
    <row r="449" spans="2:7" ht="15.75">
      <c r="B449" s="62">
        <f>IF(ISERROR(SEARCH($F$2,F449)),"",MAX($B$4:B448)+1)</f>
        <v>445</v>
      </c>
      <c r="C449" s="77" t="s">
        <v>2326</v>
      </c>
      <c r="D449" s="78" t="s">
        <v>2320</v>
      </c>
      <c r="E449" s="79">
        <v>34741</v>
      </c>
      <c r="F449" s="80" t="s">
        <v>2413</v>
      </c>
      <c r="G449" s="56" t="str">
        <f t="shared" si="6"/>
        <v>市立巴崚國小</v>
      </c>
    </row>
    <row r="450" spans="2:7" ht="15.75">
      <c r="B450" s="63">
        <f>IF(ISERROR(SEARCH($F$2,F450)),"",MAX($B$4:B449)+1)</f>
        <v>446</v>
      </c>
      <c r="C450" s="82" t="s">
        <v>2326</v>
      </c>
      <c r="D450" s="83" t="s">
        <v>2320</v>
      </c>
      <c r="E450" s="84">
        <v>34742</v>
      </c>
      <c r="F450" s="85" t="s">
        <v>2414</v>
      </c>
      <c r="G450" s="57" t="str">
        <f t="shared" si="6"/>
        <v>市立東安國小</v>
      </c>
    </row>
    <row r="451" spans="2:7" ht="15.75">
      <c r="B451" s="62">
        <f>IF(ISERROR(SEARCH($F$2,F451)),"",MAX($B$4:B450)+1)</f>
        <v>447</v>
      </c>
      <c r="C451" s="77" t="s">
        <v>2326</v>
      </c>
      <c r="D451" s="78" t="s">
        <v>2320</v>
      </c>
      <c r="E451" s="79">
        <v>34743</v>
      </c>
      <c r="F451" s="80" t="s">
        <v>2415</v>
      </c>
      <c r="G451" s="56" t="str">
        <f t="shared" si="6"/>
        <v>市立青溪國小</v>
      </c>
    </row>
    <row r="452" spans="2:7" ht="15.75">
      <c r="B452" s="63">
        <f>IF(ISERROR(SEARCH($F$2,F452)),"",MAX($B$4:B451)+1)</f>
        <v>448</v>
      </c>
      <c r="C452" s="82" t="s">
        <v>2326</v>
      </c>
      <c r="D452" s="83" t="s">
        <v>2320</v>
      </c>
      <c r="E452" s="84">
        <v>34744</v>
      </c>
      <c r="F452" s="85" t="s">
        <v>2416</v>
      </c>
      <c r="G452" s="57" t="str">
        <f t="shared" si="6"/>
        <v>市立錦興國小</v>
      </c>
    </row>
    <row r="453" spans="2:7" ht="15.75">
      <c r="B453" s="62">
        <f>IF(ISERROR(SEARCH($F$2,F453)),"",MAX($B$4:B452)+1)</f>
        <v>449</v>
      </c>
      <c r="C453" s="77" t="s">
        <v>2326</v>
      </c>
      <c r="D453" s="78" t="s">
        <v>2320</v>
      </c>
      <c r="E453" s="79">
        <v>34745</v>
      </c>
      <c r="F453" s="80" t="s">
        <v>2417</v>
      </c>
      <c r="G453" s="56" t="str">
        <f t="shared" si="6"/>
        <v>市立興國國小</v>
      </c>
    </row>
    <row r="454" spans="2:7" ht="15.75">
      <c r="B454" s="63">
        <f>IF(ISERROR(SEARCH($F$2,F454)),"",MAX($B$4:B453)+1)</f>
        <v>450</v>
      </c>
      <c r="C454" s="82" t="s">
        <v>2326</v>
      </c>
      <c r="D454" s="83" t="s">
        <v>2320</v>
      </c>
      <c r="E454" s="84">
        <v>34746</v>
      </c>
      <c r="F454" s="85" t="s">
        <v>2418</v>
      </c>
      <c r="G454" s="57" t="str">
        <f aca="true" t="shared" si="7" ref="G454:G517">_xlfn.IFERROR(VLOOKUP(ROW(A450),B$1:G$65536,5,0),"")</f>
        <v>市立華勛國小</v>
      </c>
    </row>
    <row r="455" spans="2:7" ht="15.75">
      <c r="B455" s="62">
        <f>IF(ISERROR(SEARCH($F$2,F455)),"",MAX($B$4:B454)+1)</f>
        <v>451</v>
      </c>
      <c r="C455" s="77" t="s">
        <v>2326</v>
      </c>
      <c r="D455" s="78" t="s">
        <v>2320</v>
      </c>
      <c r="E455" s="79">
        <v>34747</v>
      </c>
      <c r="F455" s="80" t="s">
        <v>2419</v>
      </c>
      <c r="G455" s="56" t="str">
        <f t="shared" si="7"/>
        <v>市立同安國小</v>
      </c>
    </row>
    <row r="456" spans="2:7" ht="15.75">
      <c r="B456" s="63">
        <f>IF(ISERROR(SEARCH($F$2,F456)),"",MAX($B$4:B455)+1)</f>
        <v>452</v>
      </c>
      <c r="C456" s="82" t="s">
        <v>2326</v>
      </c>
      <c r="D456" s="83" t="s">
        <v>2320</v>
      </c>
      <c r="E456" s="84">
        <v>34748</v>
      </c>
      <c r="F456" s="85" t="s">
        <v>613</v>
      </c>
      <c r="G456" s="57" t="str">
        <f t="shared" si="7"/>
        <v>市立大忠國小</v>
      </c>
    </row>
    <row r="457" spans="2:7" ht="15.75">
      <c r="B457" s="62">
        <f>IF(ISERROR(SEARCH($F$2,F457)),"",MAX($B$4:B456)+1)</f>
        <v>453</v>
      </c>
      <c r="C457" s="77" t="s">
        <v>2326</v>
      </c>
      <c r="D457" s="78" t="s">
        <v>2320</v>
      </c>
      <c r="E457" s="79">
        <v>34749</v>
      </c>
      <c r="F457" s="80" t="s">
        <v>2420</v>
      </c>
      <c r="G457" s="56" t="str">
        <f t="shared" si="7"/>
        <v>市立楊明國小</v>
      </c>
    </row>
    <row r="458" spans="2:7" ht="15.75">
      <c r="B458" s="63">
        <f>IF(ISERROR(SEARCH($F$2,F458)),"",MAX($B$4:B457)+1)</f>
        <v>454</v>
      </c>
      <c r="C458" s="82" t="s">
        <v>2326</v>
      </c>
      <c r="D458" s="83" t="s">
        <v>2320</v>
      </c>
      <c r="E458" s="84">
        <v>34750</v>
      </c>
      <c r="F458" s="85" t="s">
        <v>2421</v>
      </c>
      <c r="G458" s="57" t="str">
        <f t="shared" si="7"/>
        <v>市立祥安國小</v>
      </c>
    </row>
    <row r="459" spans="2:7" ht="15.75">
      <c r="B459" s="62">
        <f>IF(ISERROR(SEARCH($F$2,F459)),"",MAX($B$4:B458)+1)</f>
        <v>455</v>
      </c>
      <c r="C459" s="77" t="s">
        <v>2326</v>
      </c>
      <c r="D459" s="78" t="s">
        <v>2320</v>
      </c>
      <c r="E459" s="79">
        <v>34751</v>
      </c>
      <c r="F459" s="80" t="s">
        <v>2422</v>
      </c>
      <c r="G459" s="56" t="str">
        <f t="shared" si="7"/>
        <v>市立迴龍國(中)小</v>
      </c>
    </row>
    <row r="460" spans="2:7" ht="15.75">
      <c r="B460" s="63">
        <f>IF(ISERROR(SEARCH($F$2,F460)),"",MAX($B$4:B459)+1)</f>
        <v>456</v>
      </c>
      <c r="C460" s="82" t="s">
        <v>2326</v>
      </c>
      <c r="D460" s="83" t="s">
        <v>2320</v>
      </c>
      <c r="E460" s="84">
        <v>34752</v>
      </c>
      <c r="F460" s="85" t="s">
        <v>1687</v>
      </c>
      <c r="G460" s="57" t="str">
        <f t="shared" si="7"/>
        <v>市立建德國小</v>
      </c>
    </row>
    <row r="461" spans="2:7" ht="15.75">
      <c r="B461" s="62">
        <f>IF(ISERROR(SEARCH($F$2,F461)),"",MAX($B$4:B460)+1)</f>
        <v>457</v>
      </c>
      <c r="C461" s="77" t="s">
        <v>2326</v>
      </c>
      <c r="D461" s="78" t="s">
        <v>2320</v>
      </c>
      <c r="E461" s="79">
        <v>34753</v>
      </c>
      <c r="F461" s="80" t="s">
        <v>1779</v>
      </c>
      <c r="G461" s="56" t="str">
        <f t="shared" si="7"/>
        <v>市立林森國小</v>
      </c>
    </row>
    <row r="462" spans="2:7" ht="15.75">
      <c r="B462" s="63">
        <f>IF(ISERROR(SEARCH($F$2,F462)),"",MAX($B$4:B461)+1)</f>
        <v>458</v>
      </c>
      <c r="C462" s="82" t="s">
        <v>2326</v>
      </c>
      <c r="D462" s="83" t="s">
        <v>2320</v>
      </c>
      <c r="E462" s="84">
        <v>34754</v>
      </c>
      <c r="F462" s="85" t="s">
        <v>125</v>
      </c>
      <c r="G462" s="57" t="str">
        <f t="shared" si="7"/>
        <v>市立文化國小</v>
      </c>
    </row>
    <row r="463" spans="2:7" ht="15.75">
      <c r="B463" s="62">
        <f>IF(ISERROR(SEARCH($F$2,F463)),"",MAX($B$4:B462)+1)</f>
        <v>459</v>
      </c>
      <c r="C463" s="77" t="s">
        <v>2326</v>
      </c>
      <c r="D463" s="78" t="s">
        <v>2320</v>
      </c>
      <c r="E463" s="79">
        <v>34755</v>
      </c>
      <c r="F463" s="80" t="s">
        <v>2423</v>
      </c>
      <c r="G463" s="56" t="str">
        <f t="shared" si="7"/>
        <v>市立龍星國小</v>
      </c>
    </row>
    <row r="464" spans="2:7" ht="15.75">
      <c r="B464" s="63">
        <f>IF(ISERROR(SEARCH($F$2,F464)),"",MAX($B$4:B463)+1)</f>
        <v>460</v>
      </c>
      <c r="C464" s="82" t="s">
        <v>2326</v>
      </c>
      <c r="D464" s="83" t="s">
        <v>2320</v>
      </c>
      <c r="E464" s="84">
        <v>34756</v>
      </c>
      <c r="F464" s="85" t="s">
        <v>2424</v>
      </c>
      <c r="G464" s="57" t="str">
        <f t="shared" si="7"/>
        <v>市立大有國小</v>
      </c>
    </row>
    <row r="465" spans="2:7" ht="15.75">
      <c r="B465" s="62">
        <f>IF(ISERROR(SEARCH($F$2,F465)),"",MAX($B$4:B464)+1)</f>
        <v>461</v>
      </c>
      <c r="C465" s="77" t="s">
        <v>2326</v>
      </c>
      <c r="D465" s="78" t="s">
        <v>2320</v>
      </c>
      <c r="E465" s="79">
        <v>34757</v>
      </c>
      <c r="F465" s="80" t="s">
        <v>2425</v>
      </c>
      <c r="G465" s="56" t="str">
        <f t="shared" si="7"/>
        <v>市立幸福國小</v>
      </c>
    </row>
    <row r="466" spans="2:7" ht="15.75">
      <c r="B466" s="63">
        <f>IF(ISERROR(SEARCH($F$2,F466)),"",MAX($B$4:B465)+1)</f>
        <v>462</v>
      </c>
      <c r="C466" s="82" t="s">
        <v>2326</v>
      </c>
      <c r="D466" s="83" t="s">
        <v>2320</v>
      </c>
      <c r="E466" s="84">
        <v>34758</v>
      </c>
      <c r="F466" s="85" t="s">
        <v>2426</v>
      </c>
      <c r="G466" s="57" t="str">
        <f t="shared" si="7"/>
        <v>市立慈文國小</v>
      </c>
    </row>
    <row r="467" spans="2:7" ht="15.75">
      <c r="B467" s="62">
        <f>IF(ISERROR(SEARCH($F$2,F467)),"",MAX($B$4:B466)+1)</f>
        <v>463</v>
      </c>
      <c r="C467" s="77" t="s">
        <v>2326</v>
      </c>
      <c r="D467" s="78" t="s">
        <v>2320</v>
      </c>
      <c r="E467" s="79">
        <v>34759</v>
      </c>
      <c r="F467" s="80" t="s">
        <v>2427</v>
      </c>
      <c r="G467" s="56" t="str">
        <f t="shared" si="7"/>
        <v>市立大業國小</v>
      </c>
    </row>
    <row r="468" spans="2:7" ht="15.75">
      <c r="B468" s="63">
        <f>IF(ISERROR(SEARCH($F$2,F468)),"",MAX($B$4:B467)+1)</f>
        <v>464</v>
      </c>
      <c r="C468" s="82" t="s">
        <v>2326</v>
      </c>
      <c r="D468" s="83" t="s">
        <v>2320</v>
      </c>
      <c r="E468" s="84">
        <v>34760</v>
      </c>
      <c r="F468" s="85" t="s">
        <v>2428</v>
      </c>
      <c r="G468" s="57" t="str">
        <f t="shared" si="7"/>
        <v>市立同德國小</v>
      </c>
    </row>
    <row r="469" spans="2:7" ht="15.75">
      <c r="B469" s="62">
        <f>IF(ISERROR(SEARCH($F$2,F469)),"",MAX($B$4:B468)+1)</f>
        <v>465</v>
      </c>
      <c r="C469" s="77" t="s">
        <v>2326</v>
      </c>
      <c r="D469" s="78" t="s">
        <v>2320</v>
      </c>
      <c r="E469" s="79">
        <v>34761</v>
      </c>
      <c r="F469" s="80" t="s">
        <v>2429</v>
      </c>
      <c r="G469" s="56" t="str">
        <f t="shared" si="7"/>
        <v>市立光明國小</v>
      </c>
    </row>
    <row r="470" spans="2:7" ht="15.75">
      <c r="B470" s="63">
        <f>IF(ISERROR(SEARCH($F$2,F470)),"",MAX($B$4:B469)+1)</f>
        <v>466</v>
      </c>
      <c r="C470" s="82" t="s">
        <v>2326</v>
      </c>
      <c r="D470" s="83" t="s">
        <v>2320</v>
      </c>
      <c r="E470" s="84">
        <v>34762</v>
      </c>
      <c r="F470" s="85" t="s">
        <v>1385</v>
      </c>
      <c r="G470" s="57" t="str">
        <f t="shared" si="7"/>
        <v>市立文華國小</v>
      </c>
    </row>
    <row r="471" spans="2:7" ht="15.75">
      <c r="B471" s="62">
        <f>IF(ISERROR(SEARCH($F$2,F471)),"",MAX($B$4:B470)+1)</f>
        <v>467</v>
      </c>
      <c r="C471" s="77" t="s">
        <v>2326</v>
      </c>
      <c r="D471" s="78" t="s">
        <v>2320</v>
      </c>
      <c r="E471" s="79">
        <v>34763</v>
      </c>
      <c r="F471" s="80" t="s">
        <v>2430</v>
      </c>
      <c r="G471" s="56" t="str">
        <f t="shared" si="7"/>
        <v>市立田心國小</v>
      </c>
    </row>
    <row r="472" spans="2:7" ht="15.75">
      <c r="B472" s="63">
        <f>IF(ISERROR(SEARCH($F$2,F472)),"",MAX($B$4:B471)+1)</f>
        <v>468</v>
      </c>
      <c r="C472" s="82" t="s">
        <v>2326</v>
      </c>
      <c r="D472" s="83" t="s">
        <v>2320</v>
      </c>
      <c r="E472" s="84">
        <v>34764</v>
      </c>
      <c r="F472" s="85" t="s">
        <v>2431</v>
      </c>
      <c r="G472" s="57" t="str">
        <f t="shared" si="7"/>
        <v>市立忠福國小</v>
      </c>
    </row>
    <row r="473" spans="2:7" ht="15.75">
      <c r="B473" s="62">
        <f>IF(ISERROR(SEARCH($F$2,F473)),"",MAX($B$4:B472)+1)</f>
        <v>469</v>
      </c>
      <c r="C473" s="77" t="s">
        <v>2326</v>
      </c>
      <c r="D473" s="78" t="s">
        <v>2320</v>
      </c>
      <c r="E473" s="79">
        <v>34765</v>
      </c>
      <c r="F473" s="80" t="s">
        <v>128</v>
      </c>
      <c r="G473" s="56" t="str">
        <f t="shared" si="7"/>
        <v>市立興仁國小</v>
      </c>
    </row>
    <row r="474" spans="2:7" ht="15.75">
      <c r="B474" s="63">
        <f>IF(ISERROR(SEARCH($F$2,F474)),"",MAX($B$4:B473)+1)</f>
        <v>470</v>
      </c>
      <c r="C474" s="82" t="s">
        <v>2326</v>
      </c>
      <c r="D474" s="83" t="s">
        <v>2320</v>
      </c>
      <c r="E474" s="84">
        <v>34766</v>
      </c>
      <c r="F474" s="85" t="s">
        <v>2432</v>
      </c>
      <c r="G474" s="57" t="str">
        <f t="shared" si="7"/>
        <v>市立平興國小</v>
      </c>
    </row>
    <row r="475" spans="2:7" ht="15.75">
      <c r="B475" s="62">
        <f>IF(ISERROR(SEARCH($F$2,F475)),"",MAX($B$4:B474)+1)</f>
        <v>471</v>
      </c>
      <c r="C475" s="77" t="s">
        <v>2326</v>
      </c>
      <c r="D475" s="78" t="s">
        <v>2320</v>
      </c>
      <c r="E475" s="79">
        <v>34767</v>
      </c>
      <c r="F475" s="80" t="s">
        <v>2433</v>
      </c>
      <c r="G475" s="56" t="str">
        <f t="shared" si="7"/>
        <v>市立義興國小</v>
      </c>
    </row>
    <row r="476" spans="2:7" ht="15.75">
      <c r="B476" s="63">
        <f>IF(ISERROR(SEARCH($F$2,F476)),"",MAX($B$4:B475)+1)</f>
        <v>472</v>
      </c>
      <c r="C476" s="82" t="s">
        <v>2326</v>
      </c>
      <c r="D476" s="83" t="s">
        <v>2320</v>
      </c>
      <c r="E476" s="84">
        <v>34768</v>
      </c>
      <c r="F476" s="85" t="s">
        <v>2434</v>
      </c>
      <c r="G476" s="57" t="str">
        <f t="shared" si="7"/>
        <v>市立瑞塘國小</v>
      </c>
    </row>
    <row r="477" spans="2:7" ht="15.75">
      <c r="B477" s="62">
        <f>IF(ISERROR(SEARCH($F$2,F477)),"",MAX($B$4:B476)+1)</f>
        <v>473</v>
      </c>
      <c r="C477" s="77" t="s">
        <v>2326</v>
      </c>
      <c r="D477" s="78" t="s">
        <v>2320</v>
      </c>
      <c r="E477" s="79">
        <v>34769</v>
      </c>
      <c r="F477" s="80" t="s">
        <v>2435</v>
      </c>
      <c r="G477" s="56" t="str">
        <f t="shared" si="7"/>
        <v>市立三坑國小</v>
      </c>
    </row>
    <row r="478" spans="2:7" ht="15.75">
      <c r="B478" s="63">
        <f>IF(ISERROR(SEARCH($F$2,F478)),"",MAX($B$4:B477)+1)</f>
        <v>474</v>
      </c>
      <c r="C478" s="82" t="s">
        <v>2326</v>
      </c>
      <c r="D478" s="83" t="s">
        <v>2320</v>
      </c>
      <c r="E478" s="84">
        <v>34770</v>
      </c>
      <c r="F478" s="85" t="s">
        <v>2436</v>
      </c>
      <c r="G478" s="57" t="str">
        <f t="shared" si="7"/>
        <v>市立楓樹國小</v>
      </c>
    </row>
    <row r="479" spans="2:7" ht="15.75">
      <c r="B479" s="62">
        <f>IF(ISERROR(SEARCH($F$2,F479)),"",MAX($B$4:B478)+1)</f>
        <v>475</v>
      </c>
      <c r="C479" s="77" t="s">
        <v>2326</v>
      </c>
      <c r="D479" s="78" t="s">
        <v>2320</v>
      </c>
      <c r="E479" s="79">
        <v>34771</v>
      </c>
      <c r="F479" s="80" t="s">
        <v>2437</v>
      </c>
      <c r="G479" s="56" t="str">
        <f t="shared" si="7"/>
        <v>市立楊心國小</v>
      </c>
    </row>
    <row r="480" spans="2:7" ht="15.75">
      <c r="B480" s="63">
        <f>IF(ISERROR(SEARCH($F$2,F480)),"",MAX($B$4:B479)+1)</f>
        <v>476</v>
      </c>
      <c r="C480" s="82" t="s">
        <v>2326</v>
      </c>
      <c r="D480" s="83" t="s">
        <v>2320</v>
      </c>
      <c r="E480" s="84">
        <v>34772</v>
      </c>
      <c r="F480" s="85" t="s">
        <v>2438</v>
      </c>
      <c r="G480" s="57" t="str">
        <f t="shared" si="7"/>
        <v>市立南美國小</v>
      </c>
    </row>
    <row r="481" spans="2:7" ht="15.75">
      <c r="B481" s="62">
        <f>IF(ISERROR(SEARCH($F$2,F481)),"",MAX($B$4:B480)+1)</f>
        <v>477</v>
      </c>
      <c r="C481" s="77" t="s">
        <v>2326</v>
      </c>
      <c r="D481" s="78" t="s">
        <v>2320</v>
      </c>
      <c r="E481" s="79">
        <v>34773</v>
      </c>
      <c r="F481" s="80" t="s">
        <v>2439</v>
      </c>
      <c r="G481" s="56" t="str">
        <f t="shared" si="7"/>
        <v>市立中原國小</v>
      </c>
    </row>
    <row r="482" spans="2:7" ht="15.75">
      <c r="B482" s="63">
        <f>IF(ISERROR(SEARCH($F$2,F482)),"",MAX($B$4:B481)+1)</f>
        <v>478</v>
      </c>
      <c r="C482" s="82" t="s">
        <v>2326</v>
      </c>
      <c r="D482" s="83" t="s">
        <v>2320</v>
      </c>
      <c r="E482" s="84">
        <v>34774</v>
      </c>
      <c r="F482" s="85" t="s">
        <v>2440</v>
      </c>
      <c r="G482" s="57" t="str">
        <f t="shared" si="7"/>
        <v>市立元生國小</v>
      </c>
    </row>
    <row r="483" spans="2:7" ht="15.75">
      <c r="B483" s="62">
        <f>IF(ISERROR(SEARCH($F$2,F483)),"",MAX($B$4:B482)+1)</f>
        <v>479</v>
      </c>
      <c r="C483" s="77" t="s">
        <v>2326</v>
      </c>
      <c r="D483" s="78" t="s">
        <v>2320</v>
      </c>
      <c r="E483" s="79">
        <v>34775</v>
      </c>
      <c r="F483" s="80" t="s">
        <v>348</v>
      </c>
      <c r="G483" s="56" t="str">
        <f t="shared" si="7"/>
        <v>市立莊敬國小</v>
      </c>
    </row>
    <row r="484" spans="2:7" ht="15.75">
      <c r="B484" s="63">
        <f>IF(ISERROR(SEARCH($F$2,F484)),"",MAX($B$4:B483)+1)</f>
        <v>480</v>
      </c>
      <c r="C484" s="82" t="s">
        <v>2326</v>
      </c>
      <c r="D484" s="83" t="s">
        <v>2320</v>
      </c>
      <c r="E484" s="84">
        <v>34776</v>
      </c>
      <c r="F484" s="85" t="s">
        <v>55</v>
      </c>
      <c r="G484" s="57" t="str">
        <f t="shared" si="7"/>
        <v>市立自強國小</v>
      </c>
    </row>
    <row r="485" spans="2:7" ht="15.75">
      <c r="B485" s="62">
        <f>IF(ISERROR(SEARCH($F$2,F485)),"",MAX($B$4:B484)+1)</f>
        <v>481</v>
      </c>
      <c r="C485" s="77" t="s">
        <v>2326</v>
      </c>
      <c r="D485" s="78" t="s">
        <v>2320</v>
      </c>
      <c r="E485" s="79">
        <v>34778</v>
      </c>
      <c r="F485" s="80" t="s">
        <v>2441</v>
      </c>
      <c r="G485" s="56" t="str">
        <f t="shared" si="7"/>
        <v>市立新榮國小</v>
      </c>
    </row>
    <row r="486" spans="2:7" ht="15.75">
      <c r="B486" s="63">
        <f>IF(ISERROR(SEARCH($F$2,F486)),"",MAX($B$4:B485)+1)</f>
        <v>482</v>
      </c>
      <c r="C486" s="82" t="s">
        <v>2326</v>
      </c>
      <c r="D486" s="83" t="s">
        <v>2320</v>
      </c>
      <c r="E486" s="84">
        <v>34779</v>
      </c>
      <c r="F486" s="85" t="s">
        <v>2442</v>
      </c>
      <c r="G486" s="57" t="str">
        <f t="shared" si="7"/>
        <v>市立楊光國(中)小</v>
      </c>
    </row>
    <row r="487" spans="2:7" ht="15.75">
      <c r="B487" s="62">
        <f>IF(ISERROR(SEARCH($F$2,F487)),"",MAX($B$4:B486)+1)</f>
        <v>483</v>
      </c>
      <c r="C487" s="77" t="s">
        <v>2326</v>
      </c>
      <c r="D487" s="78" t="s">
        <v>2320</v>
      </c>
      <c r="E487" s="79">
        <v>34780</v>
      </c>
      <c r="F487" s="80" t="s">
        <v>2443</v>
      </c>
      <c r="G487" s="56" t="str">
        <f t="shared" si="7"/>
        <v>市立快樂國小</v>
      </c>
    </row>
    <row r="488" spans="2:7" ht="15.75">
      <c r="B488" s="63">
        <f>IF(ISERROR(SEARCH($F$2,F488)),"",MAX($B$4:B487)+1)</f>
        <v>484</v>
      </c>
      <c r="C488" s="82" t="s">
        <v>2326</v>
      </c>
      <c r="D488" s="83" t="s">
        <v>2320</v>
      </c>
      <c r="E488" s="84">
        <v>34781</v>
      </c>
      <c r="F488" s="85" t="s">
        <v>611</v>
      </c>
      <c r="G488" s="57" t="str">
        <f t="shared" si="7"/>
        <v>市立永順國小</v>
      </c>
    </row>
    <row r="489" spans="2:7" ht="15.75">
      <c r="B489" s="62">
        <f>IF(ISERROR(SEARCH($F$2,F489)),"",MAX($B$4:B488)+1)</f>
        <v>485</v>
      </c>
      <c r="C489" s="77" t="s">
        <v>2326</v>
      </c>
      <c r="D489" s="78" t="s">
        <v>2320</v>
      </c>
      <c r="E489" s="79">
        <v>34782</v>
      </c>
      <c r="F489" s="80" t="s">
        <v>21</v>
      </c>
      <c r="G489" s="56" t="str">
        <f t="shared" si="7"/>
        <v>市立新埔國小</v>
      </c>
    </row>
    <row r="490" spans="2:7" ht="15.75">
      <c r="B490" s="63">
        <f>IF(ISERROR(SEARCH($F$2,F490)),"",MAX($B$4:B489)+1)</f>
        <v>486</v>
      </c>
      <c r="C490" s="82" t="s">
        <v>2326</v>
      </c>
      <c r="D490" s="83" t="s">
        <v>2320</v>
      </c>
      <c r="E490" s="84">
        <v>34784</v>
      </c>
      <c r="F490" s="85" t="s">
        <v>2444</v>
      </c>
      <c r="G490" s="57" t="str">
        <f t="shared" si="7"/>
        <v>市立文欣國小</v>
      </c>
    </row>
    <row r="491" spans="2:7" ht="15.75">
      <c r="B491" s="62">
        <f>IF(ISERROR(SEARCH($F$2,F491)),"",MAX($B$4:B490)+1)</f>
        <v>487</v>
      </c>
      <c r="C491" s="77" t="s">
        <v>2326</v>
      </c>
      <c r="D491" s="78" t="s">
        <v>2320</v>
      </c>
      <c r="E491" s="79">
        <v>34785</v>
      </c>
      <c r="F491" s="80" t="s">
        <v>2445</v>
      </c>
      <c r="G491" s="56" t="str">
        <f t="shared" si="7"/>
        <v>市立雙龍國小</v>
      </c>
    </row>
    <row r="492" spans="2:7" ht="15.75">
      <c r="B492" s="63">
        <f>IF(ISERROR(SEARCH($F$2,F492)),"",MAX($B$4:B491)+1)</f>
        <v>488</v>
      </c>
      <c r="C492" s="82" t="s">
        <v>2326</v>
      </c>
      <c r="D492" s="83" t="s">
        <v>2320</v>
      </c>
      <c r="E492" s="84">
        <v>34786</v>
      </c>
      <c r="F492" s="85" t="s">
        <v>1839</v>
      </c>
      <c r="G492" s="57" t="str">
        <f t="shared" si="7"/>
        <v>市立龍安國小</v>
      </c>
    </row>
    <row r="493" spans="2:7" ht="15.75">
      <c r="B493" s="62">
        <f>IF(ISERROR(SEARCH($F$2,F493)),"",MAX($B$4:B492)+1)</f>
        <v>489</v>
      </c>
      <c r="C493" s="77" t="s">
        <v>2326</v>
      </c>
      <c r="D493" s="78" t="s">
        <v>2320</v>
      </c>
      <c r="E493" s="79">
        <v>34787</v>
      </c>
      <c r="F493" s="80" t="s">
        <v>2446</v>
      </c>
      <c r="G493" s="56" t="str">
        <f t="shared" si="7"/>
        <v>市立長庚國小</v>
      </c>
    </row>
    <row r="494" spans="2:7" ht="15.75">
      <c r="B494" s="63">
        <f>IF(ISERROR(SEARCH($F$2,F494)),"",MAX($B$4:B493)+1)</f>
        <v>490</v>
      </c>
      <c r="C494" s="82" t="s">
        <v>2326</v>
      </c>
      <c r="D494" s="83" t="s">
        <v>2320</v>
      </c>
      <c r="E494" s="84">
        <v>34788</v>
      </c>
      <c r="F494" s="85" t="s">
        <v>1119</v>
      </c>
      <c r="G494" s="57" t="str">
        <f t="shared" si="7"/>
        <v>市立仁和國小</v>
      </c>
    </row>
    <row r="495" spans="2:7" ht="15.75">
      <c r="B495" s="62">
        <f>IF(ISERROR(SEARCH($F$2,F495)),"",MAX($B$4:B494)+1)</f>
        <v>491</v>
      </c>
      <c r="C495" s="77" t="s">
        <v>2326</v>
      </c>
      <c r="D495" s="78" t="s">
        <v>2320</v>
      </c>
      <c r="E495" s="79">
        <v>34789</v>
      </c>
      <c r="F495" s="80" t="s">
        <v>1315</v>
      </c>
      <c r="G495" s="56" t="str">
        <f t="shared" si="7"/>
        <v>市立大湖國小</v>
      </c>
    </row>
    <row r="496" spans="2:7" ht="27">
      <c r="B496" s="63">
        <f>IF(ISERROR(SEARCH($F$2,F496)),"",MAX($B$4:B495)+1)</f>
        <v>492</v>
      </c>
      <c r="C496" s="82" t="s">
        <v>2447</v>
      </c>
      <c r="D496" s="83" t="s">
        <v>352</v>
      </c>
      <c r="E496" s="84">
        <v>41601</v>
      </c>
      <c r="F496" s="85" t="s">
        <v>353</v>
      </c>
      <c r="G496" s="57" t="str">
        <f t="shared" si="7"/>
        <v>私立上智國小</v>
      </c>
    </row>
    <row r="497" spans="2:7" ht="27">
      <c r="B497" s="62">
        <f>IF(ISERROR(SEARCH($F$2,F497)),"",MAX($B$4:B496)+1)</f>
        <v>493</v>
      </c>
      <c r="C497" s="77" t="s">
        <v>2447</v>
      </c>
      <c r="D497" s="78" t="s">
        <v>352</v>
      </c>
      <c r="E497" s="79">
        <v>41602</v>
      </c>
      <c r="F497" s="80" t="s">
        <v>354</v>
      </c>
      <c r="G497" s="56" t="str">
        <f t="shared" si="7"/>
        <v>私立康乃薾國(中)小</v>
      </c>
    </row>
    <row r="498" spans="2:7" ht="27">
      <c r="B498" s="63">
        <f>IF(ISERROR(SEARCH($F$2,F498)),"",MAX($B$4:B497)+1)</f>
        <v>494</v>
      </c>
      <c r="C498" s="82" t="s">
        <v>2447</v>
      </c>
      <c r="D498" s="83" t="s">
        <v>352</v>
      </c>
      <c r="E498" s="84">
        <v>44601</v>
      </c>
      <c r="F498" s="85" t="s">
        <v>355</v>
      </c>
      <c r="G498" s="57" t="str">
        <f t="shared" si="7"/>
        <v>縣立關西國小</v>
      </c>
    </row>
    <row r="499" spans="2:7" ht="27">
      <c r="B499" s="62">
        <f>IF(ISERROR(SEARCH($F$2,F499)),"",MAX($B$4:B498)+1)</f>
        <v>495</v>
      </c>
      <c r="C499" s="77" t="s">
        <v>2447</v>
      </c>
      <c r="D499" s="78" t="s">
        <v>352</v>
      </c>
      <c r="E499" s="79">
        <v>44602</v>
      </c>
      <c r="F499" s="80" t="s">
        <v>338</v>
      </c>
      <c r="G499" s="56" t="str">
        <f t="shared" si="7"/>
        <v>縣立東安國小</v>
      </c>
    </row>
    <row r="500" spans="2:7" ht="27">
      <c r="B500" s="63">
        <f>IF(ISERROR(SEARCH($F$2,F500)),"",MAX($B$4:B499)+1)</f>
        <v>496</v>
      </c>
      <c r="C500" s="82" t="s">
        <v>2447</v>
      </c>
      <c r="D500" s="83" t="s">
        <v>352</v>
      </c>
      <c r="E500" s="84">
        <v>44603</v>
      </c>
      <c r="F500" s="85" t="s">
        <v>356</v>
      </c>
      <c r="G500" s="57" t="str">
        <f t="shared" si="7"/>
        <v>縣立石光國小</v>
      </c>
    </row>
    <row r="501" spans="2:7" ht="27">
      <c r="B501" s="62">
        <f>IF(ISERROR(SEARCH($F$2,F501)),"",MAX($B$4:B500)+1)</f>
        <v>497</v>
      </c>
      <c r="C501" s="77" t="s">
        <v>2447</v>
      </c>
      <c r="D501" s="78" t="s">
        <v>352</v>
      </c>
      <c r="E501" s="79">
        <v>44604</v>
      </c>
      <c r="F501" s="80" t="s">
        <v>357</v>
      </c>
      <c r="G501" s="56" t="str">
        <f t="shared" si="7"/>
        <v>縣立坪林國小</v>
      </c>
    </row>
    <row r="502" spans="2:7" ht="27">
      <c r="B502" s="63">
        <f>IF(ISERROR(SEARCH($F$2,F502)),"",MAX($B$4:B501)+1)</f>
        <v>498</v>
      </c>
      <c r="C502" s="82" t="s">
        <v>2447</v>
      </c>
      <c r="D502" s="83" t="s">
        <v>352</v>
      </c>
      <c r="E502" s="84">
        <v>44605</v>
      </c>
      <c r="F502" s="85" t="s">
        <v>358</v>
      </c>
      <c r="G502" s="57" t="str">
        <f t="shared" si="7"/>
        <v>縣立南和國小</v>
      </c>
    </row>
    <row r="503" spans="2:7" ht="27">
      <c r="B503" s="62">
        <f>IF(ISERROR(SEARCH($F$2,F503)),"",MAX($B$4:B502)+1)</f>
        <v>499</v>
      </c>
      <c r="C503" s="77" t="s">
        <v>2447</v>
      </c>
      <c r="D503" s="78" t="s">
        <v>352</v>
      </c>
      <c r="E503" s="79">
        <v>44606</v>
      </c>
      <c r="F503" s="80" t="s">
        <v>359</v>
      </c>
      <c r="G503" s="56" t="str">
        <f t="shared" si="7"/>
        <v>縣立太平國小</v>
      </c>
    </row>
    <row r="504" spans="2:7" ht="27">
      <c r="B504" s="63">
        <f>IF(ISERROR(SEARCH($F$2,F504)),"",MAX($B$4:B503)+1)</f>
        <v>500</v>
      </c>
      <c r="C504" s="82" t="s">
        <v>2447</v>
      </c>
      <c r="D504" s="83" t="s">
        <v>352</v>
      </c>
      <c r="E504" s="84">
        <v>44607</v>
      </c>
      <c r="F504" s="85" t="s">
        <v>360</v>
      </c>
      <c r="G504" s="57" t="str">
        <f t="shared" si="7"/>
        <v>縣立東光國小</v>
      </c>
    </row>
    <row r="505" spans="2:7" ht="27">
      <c r="B505" s="62">
        <f>IF(ISERROR(SEARCH($F$2,F505)),"",MAX($B$4:B504)+1)</f>
        <v>501</v>
      </c>
      <c r="C505" s="77" t="s">
        <v>2447</v>
      </c>
      <c r="D505" s="78" t="s">
        <v>352</v>
      </c>
      <c r="E505" s="79">
        <v>44608</v>
      </c>
      <c r="F505" s="80" t="s">
        <v>361</v>
      </c>
      <c r="G505" s="56" t="str">
        <f t="shared" si="7"/>
        <v>縣立錦山國小</v>
      </c>
    </row>
    <row r="506" spans="2:7" ht="27">
      <c r="B506" s="63">
        <f>IF(ISERROR(SEARCH($F$2,F506)),"",MAX($B$4:B505)+1)</f>
        <v>502</v>
      </c>
      <c r="C506" s="82" t="s">
        <v>2447</v>
      </c>
      <c r="D506" s="83" t="s">
        <v>352</v>
      </c>
      <c r="E506" s="84">
        <v>44609</v>
      </c>
      <c r="F506" s="85" t="s">
        <v>362</v>
      </c>
      <c r="G506" s="57" t="str">
        <f t="shared" si="7"/>
        <v>縣立玉山國小</v>
      </c>
    </row>
    <row r="507" spans="2:7" ht="27">
      <c r="B507" s="62">
        <f>IF(ISERROR(SEARCH($F$2,F507)),"",MAX($B$4:B506)+1)</f>
        <v>503</v>
      </c>
      <c r="C507" s="77" t="s">
        <v>2447</v>
      </c>
      <c r="D507" s="78" t="s">
        <v>352</v>
      </c>
      <c r="E507" s="79">
        <v>44610</v>
      </c>
      <c r="F507" s="80" t="s">
        <v>349</v>
      </c>
      <c r="G507" s="56" t="str">
        <f t="shared" si="7"/>
        <v>縣立新埔國小</v>
      </c>
    </row>
    <row r="508" spans="2:7" ht="27">
      <c r="B508" s="63">
        <f>IF(ISERROR(SEARCH($F$2,F508)),"",MAX($B$4:B507)+1)</f>
        <v>504</v>
      </c>
      <c r="C508" s="82" t="s">
        <v>2447</v>
      </c>
      <c r="D508" s="83" t="s">
        <v>352</v>
      </c>
      <c r="E508" s="84">
        <v>44611</v>
      </c>
      <c r="F508" s="85" t="s">
        <v>363</v>
      </c>
      <c r="G508" s="57" t="str">
        <f t="shared" si="7"/>
        <v>縣立新星國小</v>
      </c>
    </row>
    <row r="509" spans="2:7" ht="27">
      <c r="B509" s="62">
        <f>IF(ISERROR(SEARCH($F$2,F509)),"",MAX($B$4:B508)+1)</f>
        <v>505</v>
      </c>
      <c r="C509" s="77" t="s">
        <v>2447</v>
      </c>
      <c r="D509" s="78" t="s">
        <v>352</v>
      </c>
      <c r="E509" s="79">
        <v>44612</v>
      </c>
      <c r="F509" s="80" t="s">
        <v>364</v>
      </c>
      <c r="G509" s="56" t="str">
        <f t="shared" si="7"/>
        <v>縣立照門國小</v>
      </c>
    </row>
    <row r="510" spans="2:7" ht="27">
      <c r="B510" s="63">
        <f>IF(ISERROR(SEARCH($F$2,F510)),"",MAX($B$4:B509)+1)</f>
        <v>506</v>
      </c>
      <c r="C510" s="82" t="s">
        <v>2447</v>
      </c>
      <c r="D510" s="83" t="s">
        <v>352</v>
      </c>
      <c r="E510" s="84">
        <v>44613</v>
      </c>
      <c r="F510" s="85" t="s">
        <v>365</v>
      </c>
      <c r="G510" s="57" t="str">
        <f t="shared" si="7"/>
        <v>縣立清水國小</v>
      </c>
    </row>
    <row r="511" spans="2:7" ht="27">
      <c r="B511" s="62">
        <f>IF(ISERROR(SEARCH($F$2,F511)),"",MAX($B$4:B510)+1)</f>
        <v>507</v>
      </c>
      <c r="C511" s="77" t="s">
        <v>2447</v>
      </c>
      <c r="D511" s="78" t="s">
        <v>352</v>
      </c>
      <c r="E511" s="79">
        <v>44614</v>
      </c>
      <c r="F511" s="80" t="s">
        <v>366</v>
      </c>
      <c r="G511" s="56" t="str">
        <f t="shared" si="7"/>
        <v>縣立照東國小</v>
      </c>
    </row>
    <row r="512" spans="2:7" ht="27">
      <c r="B512" s="63">
        <f>IF(ISERROR(SEARCH($F$2,F512)),"",MAX($B$4:B511)+1)</f>
        <v>508</v>
      </c>
      <c r="C512" s="82" t="s">
        <v>2447</v>
      </c>
      <c r="D512" s="83" t="s">
        <v>352</v>
      </c>
      <c r="E512" s="84">
        <v>44615</v>
      </c>
      <c r="F512" s="85" t="s">
        <v>2448</v>
      </c>
      <c r="G512" s="57" t="str">
        <f t="shared" si="7"/>
        <v>縣立北平華德福實驗學校(國小)</v>
      </c>
    </row>
    <row r="513" spans="2:7" ht="27">
      <c r="B513" s="62">
        <f>IF(ISERROR(SEARCH($F$2,F513)),"",MAX($B$4:B512)+1)</f>
        <v>509</v>
      </c>
      <c r="C513" s="77" t="s">
        <v>2447</v>
      </c>
      <c r="D513" s="78" t="s">
        <v>352</v>
      </c>
      <c r="E513" s="79">
        <v>44616</v>
      </c>
      <c r="F513" s="80" t="s">
        <v>367</v>
      </c>
      <c r="G513" s="56" t="str">
        <f t="shared" si="7"/>
        <v>縣立枋寮國小</v>
      </c>
    </row>
    <row r="514" spans="2:7" ht="27">
      <c r="B514" s="63">
        <f>IF(ISERROR(SEARCH($F$2,F514)),"",MAX($B$4:B513)+1)</f>
        <v>510</v>
      </c>
      <c r="C514" s="82" t="s">
        <v>2447</v>
      </c>
      <c r="D514" s="83" t="s">
        <v>352</v>
      </c>
      <c r="E514" s="84">
        <v>44617</v>
      </c>
      <c r="F514" s="85" t="s">
        <v>368</v>
      </c>
      <c r="G514" s="57" t="str">
        <f t="shared" si="7"/>
        <v>縣立寶石國小</v>
      </c>
    </row>
    <row r="515" spans="2:7" ht="27">
      <c r="B515" s="62">
        <f>IF(ISERROR(SEARCH($F$2,F515)),"",MAX($B$4:B514)+1)</f>
        <v>511</v>
      </c>
      <c r="C515" s="77" t="s">
        <v>2447</v>
      </c>
      <c r="D515" s="78" t="s">
        <v>352</v>
      </c>
      <c r="E515" s="79">
        <v>44618</v>
      </c>
      <c r="F515" s="80" t="s">
        <v>307</v>
      </c>
      <c r="G515" s="56" t="str">
        <f t="shared" si="7"/>
        <v>縣立文山國小</v>
      </c>
    </row>
    <row r="516" spans="2:7" ht="27">
      <c r="B516" s="63">
        <f>IF(ISERROR(SEARCH($F$2,F516)),"",MAX($B$4:B515)+1)</f>
        <v>512</v>
      </c>
      <c r="C516" s="82" t="s">
        <v>2447</v>
      </c>
      <c r="D516" s="83" t="s">
        <v>352</v>
      </c>
      <c r="E516" s="84">
        <v>44619</v>
      </c>
      <c r="F516" s="85" t="s">
        <v>369</v>
      </c>
      <c r="G516" s="57" t="str">
        <f t="shared" si="7"/>
        <v>縣立竹東國小</v>
      </c>
    </row>
    <row r="517" spans="2:7" ht="27">
      <c r="B517" s="62">
        <f>IF(ISERROR(SEARCH($F$2,F517)),"",MAX($B$4:B516)+1)</f>
        <v>513</v>
      </c>
      <c r="C517" s="77" t="s">
        <v>2447</v>
      </c>
      <c r="D517" s="78" t="s">
        <v>352</v>
      </c>
      <c r="E517" s="79">
        <v>44620</v>
      </c>
      <c r="F517" s="80" t="s">
        <v>225</v>
      </c>
      <c r="G517" s="56" t="str">
        <f t="shared" si="7"/>
        <v>縣立中山國小</v>
      </c>
    </row>
    <row r="518" spans="2:7" ht="27">
      <c r="B518" s="63">
        <f>IF(ISERROR(SEARCH($F$2,F518)),"",MAX($B$4:B517)+1)</f>
        <v>514</v>
      </c>
      <c r="C518" s="82" t="s">
        <v>2447</v>
      </c>
      <c r="D518" s="83" t="s">
        <v>352</v>
      </c>
      <c r="E518" s="84">
        <v>44621</v>
      </c>
      <c r="F518" s="85" t="s">
        <v>290</v>
      </c>
      <c r="G518" s="57" t="str">
        <f aca="true" t="shared" si="8" ref="G518:G581">_xlfn.IFERROR(VLOOKUP(ROW(A514),B$1:G$65536,5,0),"")</f>
        <v>縣立大同國小</v>
      </c>
    </row>
    <row r="519" spans="2:7" ht="27">
      <c r="B519" s="62">
        <f>IF(ISERROR(SEARCH($F$2,F519)),"",MAX($B$4:B518)+1)</f>
        <v>515</v>
      </c>
      <c r="C519" s="77" t="s">
        <v>2447</v>
      </c>
      <c r="D519" s="78" t="s">
        <v>352</v>
      </c>
      <c r="E519" s="79">
        <v>44622</v>
      </c>
      <c r="F519" s="80" t="s">
        <v>370</v>
      </c>
      <c r="G519" s="56" t="str">
        <f t="shared" si="8"/>
        <v>縣立二重國小</v>
      </c>
    </row>
    <row r="520" spans="2:7" ht="27">
      <c r="B520" s="63">
        <f>IF(ISERROR(SEARCH($F$2,F520)),"",MAX($B$4:B519)+1)</f>
        <v>516</v>
      </c>
      <c r="C520" s="82" t="s">
        <v>2447</v>
      </c>
      <c r="D520" s="83" t="s">
        <v>352</v>
      </c>
      <c r="E520" s="84">
        <v>44623</v>
      </c>
      <c r="F520" s="85" t="s">
        <v>371</v>
      </c>
      <c r="G520" s="57" t="str">
        <f t="shared" si="8"/>
        <v>縣立竹中國小</v>
      </c>
    </row>
    <row r="521" spans="2:7" ht="27">
      <c r="B521" s="62">
        <f>IF(ISERROR(SEARCH($F$2,F521)),"",MAX($B$4:B520)+1)</f>
        <v>517</v>
      </c>
      <c r="C521" s="77" t="s">
        <v>2447</v>
      </c>
      <c r="D521" s="78" t="s">
        <v>352</v>
      </c>
      <c r="E521" s="79">
        <v>44624</v>
      </c>
      <c r="F521" s="80" t="s">
        <v>372</v>
      </c>
      <c r="G521" s="56" t="str">
        <f t="shared" si="8"/>
        <v>縣立員崠國小</v>
      </c>
    </row>
    <row r="522" spans="2:7" ht="27">
      <c r="B522" s="63">
        <f>IF(ISERROR(SEARCH($F$2,F522)),"",MAX($B$4:B521)+1)</f>
        <v>518</v>
      </c>
      <c r="C522" s="82" t="s">
        <v>2447</v>
      </c>
      <c r="D522" s="83" t="s">
        <v>352</v>
      </c>
      <c r="E522" s="84">
        <v>44625</v>
      </c>
      <c r="F522" s="85" t="s">
        <v>373</v>
      </c>
      <c r="G522" s="57" t="str">
        <f t="shared" si="8"/>
        <v>縣立陸豐國小</v>
      </c>
    </row>
    <row r="523" spans="2:7" ht="27">
      <c r="B523" s="62">
        <f>IF(ISERROR(SEARCH($F$2,F523)),"",MAX($B$4:B522)+1)</f>
        <v>519</v>
      </c>
      <c r="C523" s="77" t="s">
        <v>2447</v>
      </c>
      <c r="D523" s="78" t="s">
        <v>352</v>
      </c>
      <c r="E523" s="79">
        <v>44626</v>
      </c>
      <c r="F523" s="80" t="s">
        <v>374</v>
      </c>
      <c r="G523" s="56" t="str">
        <f t="shared" si="8"/>
        <v>縣立瑞峰國小</v>
      </c>
    </row>
    <row r="524" spans="2:7" ht="27">
      <c r="B524" s="63">
        <f>IF(ISERROR(SEARCH($F$2,F524)),"",MAX($B$4:B523)+1)</f>
        <v>520</v>
      </c>
      <c r="C524" s="82" t="s">
        <v>2447</v>
      </c>
      <c r="D524" s="83" t="s">
        <v>352</v>
      </c>
      <c r="E524" s="84">
        <v>44627</v>
      </c>
      <c r="F524" s="85" t="s">
        <v>375</v>
      </c>
      <c r="G524" s="57" t="str">
        <f t="shared" si="8"/>
        <v>縣立竹北國小</v>
      </c>
    </row>
    <row r="525" spans="2:7" ht="27">
      <c r="B525" s="62">
        <f>IF(ISERROR(SEARCH($F$2,F525)),"",MAX($B$4:B524)+1)</f>
        <v>521</v>
      </c>
      <c r="C525" s="77" t="s">
        <v>2447</v>
      </c>
      <c r="D525" s="78" t="s">
        <v>352</v>
      </c>
      <c r="E525" s="79">
        <v>44628</v>
      </c>
      <c r="F525" s="80" t="s">
        <v>324</v>
      </c>
      <c r="G525" s="56" t="str">
        <f t="shared" si="8"/>
        <v>縣立中正國小</v>
      </c>
    </row>
    <row r="526" spans="2:7" ht="27">
      <c r="B526" s="63">
        <f>IF(ISERROR(SEARCH($F$2,F526)),"",MAX($B$4:B525)+1)</f>
        <v>522</v>
      </c>
      <c r="C526" s="82" t="s">
        <v>2447</v>
      </c>
      <c r="D526" s="83" t="s">
        <v>352</v>
      </c>
      <c r="E526" s="84">
        <v>44629</v>
      </c>
      <c r="F526" s="85" t="s">
        <v>376</v>
      </c>
      <c r="G526" s="57" t="str">
        <f t="shared" si="8"/>
        <v>縣立竹仁國小</v>
      </c>
    </row>
    <row r="527" spans="2:7" ht="27">
      <c r="B527" s="62">
        <f>IF(ISERROR(SEARCH($F$2,F527)),"",MAX($B$4:B526)+1)</f>
        <v>523</v>
      </c>
      <c r="C527" s="77" t="s">
        <v>2447</v>
      </c>
      <c r="D527" s="78" t="s">
        <v>352</v>
      </c>
      <c r="E527" s="79">
        <v>44630</v>
      </c>
      <c r="F527" s="80" t="s">
        <v>377</v>
      </c>
      <c r="G527" s="56" t="str">
        <f t="shared" si="8"/>
        <v>縣立新社國小</v>
      </c>
    </row>
    <row r="528" spans="2:7" ht="27">
      <c r="B528" s="63">
        <f>IF(ISERROR(SEARCH($F$2,F528)),"",MAX($B$4:B527)+1)</f>
        <v>524</v>
      </c>
      <c r="C528" s="82" t="s">
        <v>2447</v>
      </c>
      <c r="D528" s="83" t="s">
        <v>352</v>
      </c>
      <c r="E528" s="84">
        <v>44631</v>
      </c>
      <c r="F528" s="85" t="s">
        <v>378</v>
      </c>
      <c r="G528" s="57" t="str">
        <f t="shared" si="8"/>
        <v>縣立六家國小</v>
      </c>
    </row>
    <row r="529" spans="2:7" ht="27">
      <c r="B529" s="62">
        <f>IF(ISERROR(SEARCH($F$2,F529)),"",MAX($B$4:B528)+1)</f>
        <v>525</v>
      </c>
      <c r="C529" s="77" t="s">
        <v>2447</v>
      </c>
      <c r="D529" s="78" t="s">
        <v>352</v>
      </c>
      <c r="E529" s="79">
        <v>44632</v>
      </c>
      <c r="F529" s="80" t="s">
        <v>379</v>
      </c>
      <c r="G529" s="56" t="str">
        <f t="shared" si="8"/>
        <v>縣立東海國小</v>
      </c>
    </row>
    <row r="530" spans="2:7" ht="27">
      <c r="B530" s="63">
        <f>IF(ISERROR(SEARCH($F$2,F530)),"",MAX($B$4:B529)+1)</f>
        <v>526</v>
      </c>
      <c r="C530" s="82" t="s">
        <v>2447</v>
      </c>
      <c r="D530" s="83" t="s">
        <v>352</v>
      </c>
      <c r="E530" s="84">
        <v>44633</v>
      </c>
      <c r="F530" s="85" t="s">
        <v>380</v>
      </c>
      <c r="G530" s="57" t="str">
        <f t="shared" si="8"/>
        <v>縣立豐田國小</v>
      </c>
    </row>
    <row r="531" spans="2:7" ht="27">
      <c r="B531" s="62">
        <f>IF(ISERROR(SEARCH($F$2,F531)),"",MAX($B$4:B530)+1)</f>
        <v>527</v>
      </c>
      <c r="C531" s="77" t="s">
        <v>2447</v>
      </c>
      <c r="D531" s="78" t="s">
        <v>352</v>
      </c>
      <c r="E531" s="79">
        <v>44634</v>
      </c>
      <c r="F531" s="80" t="s">
        <v>381</v>
      </c>
      <c r="G531" s="56" t="str">
        <f t="shared" si="8"/>
        <v>縣立麻園國小</v>
      </c>
    </row>
    <row r="532" spans="2:7" ht="27">
      <c r="B532" s="63">
        <f>IF(ISERROR(SEARCH($F$2,F532)),"",MAX($B$4:B531)+1)</f>
        <v>528</v>
      </c>
      <c r="C532" s="82" t="s">
        <v>2447</v>
      </c>
      <c r="D532" s="83" t="s">
        <v>352</v>
      </c>
      <c r="E532" s="84">
        <v>44635</v>
      </c>
      <c r="F532" s="85" t="s">
        <v>382</v>
      </c>
      <c r="G532" s="57" t="str">
        <f t="shared" si="8"/>
        <v>縣立新港國小</v>
      </c>
    </row>
    <row r="533" spans="2:7" ht="27">
      <c r="B533" s="62">
        <f>IF(ISERROR(SEARCH($F$2,F533)),"",MAX($B$4:B532)+1)</f>
        <v>529</v>
      </c>
      <c r="C533" s="77" t="s">
        <v>2447</v>
      </c>
      <c r="D533" s="78" t="s">
        <v>352</v>
      </c>
      <c r="E533" s="79">
        <v>44636</v>
      </c>
      <c r="F533" s="80" t="s">
        <v>383</v>
      </c>
      <c r="G533" s="56" t="str">
        <f t="shared" si="8"/>
        <v>縣立鳳岡國小</v>
      </c>
    </row>
    <row r="534" spans="2:7" ht="27">
      <c r="B534" s="63">
        <f>IF(ISERROR(SEARCH($F$2,F534)),"",MAX($B$4:B533)+1)</f>
        <v>530</v>
      </c>
      <c r="C534" s="82" t="s">
        <v>2447</v>
      </c>
      <c r="D534" s="83" t="s">
        <v>352</v>
      </c>
      <c r="E534" s="84">
        <v>44637</v>
      </c>
      <c r="F534" s="85" t="s">
        <v>384</v>
      </c>
      <c r="G534" s="57" t="str">
        <f t="shared" si="8"/>
        <v>縣立新湖國小</v>
      </c>
    </row>
    <row r="535" spans="2:7" ht="27">
      <c r="B535" s="62">
        <f>IF(ISERROR(SEARCH($F$2,F535)),"",MAX($B$4:B534)+1)</f>
        <v>531</v>
      </c>
      <c r="C535" s="77" t="s">
        <v>2447</v>
      </c>
      <c r="D535" s="78" t="s">
        <v>352</v>
      </c>
      <c r="E535" s="79">
        <v>44638</v>
      </c>
      <c r="F535" s="80" t="s">
        <v>385</v>
      </c>
      <c r="G535" s="56" t="str">
        <f t="shared" si="8"/>
        <v>縣立和興國小</v>
      </c>
    </row>
    <row r="536" spans="2:7" ht="27">
      <c r="B536" s="63">
        <f>IF(ISERROR(SEARCH($F$2,F536)),"",MAX($B$4:B535)+1)</f>
        <v>532</v>
      </c>
      <c r="C536" s="82" t="s">
        <v>2447</v>
      </c>
      <c r="D536" s="83" t="s">
        <v>352</v>
      </c>
      <c r="E536" s="84">
        <v>44639</v>
      </c>
      <c r="F536" s="85" t="s">
        <v>386</v>
      </c>
      <c r="G536" s="57" t="str">
        <f t="shared" si="8"/>
        <v>縣立信勢國小</v>
      </c>
    </row>
    <row r="537" spans="2:7" ht="27">
      <c r="B537" s="62">
        <f>IF(ISERROR(SEARCH($F$2,F537)),"",MAX($B$4:B536)+1)</f>
        <v>533</v>
      </c>
      <c r="C537" s="77" t="s">
        <v>2447</v>
      </c>
      <c r="D537" s="78" t="s">
        <v>352</v>
      </c>
      <c r="E537" s="79">
        <v>44640</v>
      </c>
      <c r="F537" s="80" t="s">
        <v>387</v>
      </c>
      <c r="G537" s="56" t="str">
        <f t="shared" si="8"/>
        <v>縣立湖口國小</v>
      </c>
    </row>
    <row r="538" spans="2:7" ht="27">
      <c r="B538" s="63">
        <f>IF(ISERROR(SEARCH($F$2,F538)),"",MAX($B$4:B537)+1)</f>
        <v>534</v>
      </c>
      <c r="C538" s="82" t="s">
        <v>2447</v>
      </c>
      <c r="D538" s="83" t="s">
        <v>352</v>
      </c>
      <c r="E538" s="84">
        <v>44641</v>
      </c>
      <c r="F538" s="85" t="s">
        <v>388</v>
      </c>
      <c r="G538" s="57" t="str">
        <f t="shared" si="8"/>
        <v>縣立山崎國小</v>
      </c>
    </row>
    <row r="539" spans="2:7" ht="27">
      <c r="B539" s="62">
        <f>IF(ISERROR(SEARCH($F$2,F539)),"",MAX($B$4:B538)+1)</f>
        <v>535</v>
      </c>
      <c r="C539" s="77" t="s">
        <v>2447</v>
      </c>
      <c r="D539" s="78" t="s">
        <v>352</v>
      </c>
      <c r="E539" s="79">
        <v>44642</v>
      </c>
      <c r="F539" s="80" t="s">
        <v>389</v>
      </c>
      <c r="G539" s="56" t="str">
        <f t="shared" si="8"/>
        <v>縣立長安國小</v>
      </c>
    </row>
    <row r="540" spans="2:7" ht="27">
      <c r="B540" s="63">
        <f>IF(ISERROR(SEARCH($F$2,F540)),"",MAX($B$4:B539)+1)</f>
        <v>536</v>
      </c>
      <c r="C540" s="82" t="s">
        <v>2447</v>
      </c>
      <c r="D540" s="83" t="s">
        <v>352</v>
      </c>
      <c r="E540" s="84">
        <v>44643</v>
      </c>
      <c r="F540" s="85" t="s">
        <v>273</v>
      </c>
      <c r="G540" s="57" t="str">
        <f t="shared" si="8"/>
        <v>縣立中興國小</v>
      </c>
    </row>
    <row r="541" spans="2:7" ht="27">
      <c r="B541" s="62">
        <f>IF(ISERROR(SEARCH($F$2,F541)),"",MAX($B$4:B540)+1)</f>
        <v>537</v>
      </c>
      <c r="C541" s="77" t="s">
        <v>2447</v>
      </c>
      <c r="D541" s="78" t="s">
        <v>352</v>
      </c>
      <c r="E541" s="79">
        <v>44644</v>
      </c>
      <c r="F541" s="80" t="s">
        <v>390</v>
      </c>
      <c r="G541" s="56" t="str">
        <f t="shared" si="8"/>
        <v>縣立華興國小</v>
      </c>
    </row>
    <row r="542" spans="2:7" ht="27">
      <c r="B542" s="63">
        <f>IF(ISERROR(SEARCH($F$2,F542)),"",MAX($B$4:B541)+1)</f>
        <v>538</v>
      </c>
      <c r="C542" s="82" t="s">
        <v>2447</v>
      </c>
      <c r="D542" s="83" t="s">
        <v>352</v>
      </c>
      <c r="E542" s="84">
        <v>44645</v>
      </c>
      <c r="F542" s="85" t="s">
        <v>391</v>
      </c>
      <c r="G542" s="57" t="str">
        <f t="shared" si="8"/>
        <v>縣立橫山國小</v>
      </c>
    </row>
    <row r="543" spans="2:7" ht="27">
      <c r="B543" s="62">
        <f>IF(ISERROR(SEARCH($F$2,F543)),"",MAX($B$4:B542)+1)</f>
        <v>539</v>
      </c>
      <c r="C543" s="77" t="s">
        <v>2447</v>
      </c>
      <c r="D543" s="78" t="s">
        <v>352</v>
      </c>
      <c r="E543" s="79">
        <v>44646</v>
      </c>
      <c r="F543" s="80" t="s">
        <v>392</v>
      </c>
      <c r="G543" s="56" t="str">
        <f t="shared" si="8"/>
        <v>縣立田寮國小</v>
      </c>
    </row>
    <row r="544" spans="2:7" ht="27">
      <c r="B544" s="63">
        <f>IF(ISERROR(SEARCH($F$2,F544)),"",MAX($B$4:B543)+1)</f>
        <v>540</v>
      </c>
      <c r="C544" s="82" t="s">
        <v>2447</v>
      </c>
      <c r="D544" s="83" t="s">
        <v>352</v>
      </c>
      <c r="E544" s="84">
        <v>44647</v>
      </c>
      <c r="F544" s="85" t="s">
        <v>393</v>
      </c>
      <c r="G544" s="57" t="str">
        <f t="shared" si="8"/>
        <v>縣立大肚國小</v>
      </c>
    </row>
    <row r="545" spans="2:7" ht="27">
      <c r="B545" s="62">
        <f>IF(ISERROR(SEARCH($F$2,F545)),"",MAX($B$4:B544)+1)</f>
        <v>541</v>
      </c>
      <c r="C545" s="77" t="s">
        <v>2447</v>
      </c>
      <c r="D545" s="78" t="s">
        <v>352</v>
      </c>
      <c r="E545" s="79">
        <v>44648</v>
      </c>
      <c r="F545" s="80" t="s">
        <v>394</v>
      </c>
      <c r="G545" s="56" t="str">
        <f t="shared" si="8"/>
        <v>縣立沙坑國小</v>
      </c>
    </row>
    <row r="546" spans="2:7" ht="27">
      <c r="B546" s="63">
        <f>IF(ISERROR(SEARCH($F$2,F546)),"",MAX($B$4:B545)+1)</f>
        <v>542</v>
      </c>
      <c r="C546" s="82" t="s">
        <v>2447</v>
      </c>
      <c r="D546" s="83" t="s">
        <v>352</v>
      </c>
      <c r="E546" s="84">
        <v>44649</v>
      </c>
      <c r="F546" s="85" t="s">
        <v>395</v>
      </c>
      <c r="G546" s="57" t="str">
        <f t="shared" si="8"/>
        <v>縣立內灣國小</v>
      </c>
    </row>
    <row r="547" spans="2:7" ht="27">
      <c r="B547" s="62">
        <f>IF(ISERROR(SEARCH($F$2,F547)),"",MAX($B$4:B546)+1)</f>
        <v>543</v>
      </c>
      <c r="C547" s="77" t="s">
        <v>2447</v>
      </c>
      <c r="D547" s="78" t="s">
        <v>352</v>
      </c>
      <c r="E547" s="79">
        <v>44650</v>
      </c>
      <c r="F547" s="80" t="s">
        <v>396</v>
      </c>
      <c r="G547" s="56" t="str">
        <f t="shared" si="8"/>
        <v>縣立福興國小</v>
      </c>
    </row>
    <row r="548" spans="2:7" ht="27">
      <c r="B548" s="63">
        <f>IF(ISERROR(SEARCH($F$2,F548)),"",MAX($B$4:B547)+1)</f>
        <v>544</v>
      </c>
      <c r="C548" s="82" t="s">
        <v>2447</v>
      </c>
      <c r="D548" s="83" t="s">
        <v>352</v>
      </c>
      <c r="E548" s="84">
        <v>44651</v>
      </c>
      <c r="F548" s="85" t="s">
        <v>397</v>
      </c>
      <c r="G548" s="57" t="str">
        <f t="shared" si="8"/>
        <v>縣立新豐國小</v>
      </c>
    </row>
    <row r="549" spans="2:7" ht="27">
      <c r="B549" s="62">
        <f>IF(ISERROR(SEARCH($F$2,F549)),"",MAX($B$4:B548)+1)</f>
        <v>545</v>
      </c>
      <c r="C549" s="77" t="s">
        <v>2447</v>
      </c>
      <c r="D549" s="78" t="s">
        <v>352</v>
      </c>
      <c r="E549" s="79">
        <v>44652</v>
      </c>
      <c r="F549" s="80" t="s">
        <v>398</v>
      </c>
      <c r="G549" s="56" t="str">
        <f t="shared" si="8"/>
        <v>縣立瑞興國小</v>
      </c>
    </row>
    <row r="550" spans="2:7" ht="27">
      <c r="B550" s="63">
        <f>IF(ISERROR(SEARCH($F$2,F550)),"",MAX($B$4:B549)+1)</f>
        <v>546</v>
      </c>
      <c r="C550" s="82" t="s">
        <v>2447</v>
      </c>
      <c r="D550" s="83" t="s">
        <v>352</v>
      </c>
      <c r="E550" s="84">
        <v>44653</v>
      </c>
      <c r="F550" s="85" t="s">
        <v>399</v>
      </c>
      <c r="G550" s="57" t="str">
        <f t="shared" si="8"/>
        <v>縣立福龍國小</v>
      </c>
    </row>
    <row r="551" spans="2:7" ht="27">
      <c r="B551" s="62">
        <f>IF(ISERROR(SEARCH($F$2,F551)),"",MAX($B$4:B550)+1)</f>
        <v>547</v>
      </c>
      <c r="C551" s="77" t="s">
        <v>2447</v>
      </c>
      <c r="D551" s="78" t="s">
        <v>352</v>
      </c>
      <c r="E551" s="79">
        <v>44654</v>
      </c>
      <c r="F551" s="80" t="s">
        <v>400</v>
      </c>
      <c r="G551" s="56" t="str">
        <f t="shared" si="8"/>
        <v>縣立埔和國小</v>
      </c>
    </row>
    <row r="552" spans="2:7" ht="27">
      <c r="B552" s="63">
        <f>IF(ISERROR(SEARCH($F$2,F552)),"",MAX($B$4:B551)+1)</f>
        <v>548</v>
      </c>
      <c r="C552" s="82" t="s">
        <v>2447</v>
      </c>
      <c r="D552" s="83" t="s">
        <v>352</v>
      </c>
      <c r="E552" s="84">
        <v>44655</v>
      </c>
      <c r="F552" s="85" t="s">
        <v>401</v>
      </c>
      <c r="G552" s="57" t="str">
        <f t="shared" si="8"/>
        <v>縣立芎林國小</v>
      </c>
    </row>
    <row r="553" spans="2:7" ht="27">
      <c r="B553" s="62">
        <f>IF(ISERROR(SEARCH($F$2,F553)),"",MAX($B$4:B552)+1)</f>
        <v>549</v>
      </c>
      <c r="C553" s="77" t="s">
        <v>2447</v>
      </c>
      <c r="D553" s="78" t="s">
        <v>352</v>
      </c>
      <c r="E553" s="79">
        <v>44656</v>
      </c>
      <c r="F553" s="80" t="s">
        <v>402</v>
      </c>
      <c r="G553" s="56" t="str">
        <f t="shared" si="8"/>
        <v>縣立碧潭國小</v>
      </c>
    </row>
    <row r="554" spans="2:7" ht="27">
      <c r="B554" s="63">
        <f>IF(ISERROR(SEARCH($F$2,F554)),"",MAX($B$4:B553)+1)</f>
        <v>550</v>
      </c>
      <c r="C554" s="82" t="s">
        <v>2447</v>
      </c>
      <c r="D554" s="83" t="s">
        <v>352</v>
      </c>
      <c r="E554" s="84">
        <v>44657</v>
      </c>
      <c r="F554" s="85" t="s">
        <v>403</v>
      </c>
      <c r="G554" s="57" t="str">
        <f t="shared" si="8"/>
        <v>縣立五龍國小</v>
      </c>
    </row>
    <row r="555" spans="2:7" ht="27">
      <c r="B555" s="62">
        <f>IF(ISERROR(SEARCH($F$2,F555)),"",MAX($B$4:B554)+1)</f>
        <v>551</v>
      </c>
      <c r="C555" s="77" t="s">
        <v>2447</v>
      </c>
      <c r="D555" s="78" t="s">
        <v>352</v>
      </c>
      <c r="E555" s="79">
        <v>44658</v>
      </c>
      <c r="F555" s="80" t="s">
        <v>404</v>
      </c>
      <c r="G555" s="56" t="str">
        <f t="shared" si="8"/>
        <v>縣立寶山國小</v>
      </c>
    </row>
    <row r="556" spans="2:7" ht="27">
      <c r="B556" s="63">
        <f>IF(ISERROR(SEARCH($F$2,F556)),"",MAX($B$4:B555)+1)</f>
        <v>552</v>
      </c>
      <c r="C556" s="82" t="s">
        <v>2447</v>
      </c>
      <c r="D556" s="83" t="s">
        <v>352</v>
      </c>
      <c r="E556" s="84">
        <v>44659</v>
      </c>
      <c r="F556" s="85" t="s">
        <v>405</v>
      </c>
      <c r="G556" s="57" t="str">
        <f t="shared" si="8"/>
        <v>縣立新城國小</v>
      </c>
    </row>
    <row r="557" spans="2:7" ht="27">
      <c r="B557" s="62">
        <f>IF(ISERROR(SEARCH($F$2,F557)),"",MAX($B$4:B556)+1)</f>
        <v>553</v>
      </c>
      <c r="C557" s="77" t="s">
        <v>2447</v>
      </c>
      <c r="D557" s="78" t="s">
        <v>352</v>
      </c>
      <c r="E557" s="79">
        <v>44660</v>
      </c>
      <c r="F557" s="80" t="s">
        <v>406</v>
      </c>
      <c r="G557" s="56" t="str">
        <f t="shared" si="8"/>
        <v>縣立雙溪國小</v>
      </c>
    </row>
    <row r="558" spans="2:7" ht="27">
      <c r="B558" s="63">
        <f>IF(ISERROR(SEARCH($F$2,F558)),"",MAX($B$4:B557)+1)</f>
        <v>554</v>
      </c>
      <c r="C558" s="82" t="s">
        <v>2447</v>
      </c>
      <c r="D558" s="83" t="s">
        <v>352</v>
      </c>
      <c r="E558" s="84">
        <v>44662</v>
      </c>
      <c r="F558" s="85" t="s">
        <v>407</v>
      </c>
      <c r="G558" s="57" t="str">
        <f t="shared" si="8"/>
        <v>縣立北埔國小</v>
      </c>
    </row>
    <row r="559" spans="2:7" ht="27">
      <c r="B559" s="62">
        <f>IF(ISERROR(SEARCH($F$2,F559)),"",MAX($B$4:B558)+1)</f>
        <v>555</v>
      </c>
      <c r="C559" s="77" t="s">
        <v>2447</v>
      </c>
      <c r="D559" s="78" t="s">
        <v>352</v>
      </c>
      <c r="E559" s="79">
        <v>44663</v>
      </c>
      <c r="F559" s="80" t="s">
        <v>408</v>
      </c>
      <c r="G559" s="56" t="str">
        <f t="shared" si="8"/>
        <v>縣立大坪國小</v>
      </c>
    </row>
    <row r="560" spans="2:7" ht="27">
      <c r="B560" s="63">
        <f>IF(ISERROR(SEARCH($F$2,F560)),"",MAX($B$4:B559)+1)</f>
        <v>556</v>
      </c>
      <c r="C560" s="82" t="s">
        <v>2447</v>
      </c>
      <c r="D560" s="83" t="s">
        <v>352</v>
      </c>
      <c r="E560" s="84">
        <v>44664</v>
      </c>
      <c r="F560" s="85" t="s">
        <v>409</v>
      </c>
      <c r="G560" s="57" t="str">
        <f t="shared" si="8"/>
        <v>縣立峨眉國小</v>
      </c>
    </row>
    <row r="561" spans="2:7" ht="27">
      <c r="B561" s="62">
        <f>IF(ISERROR(SEARCH($F$2,F561)),"",MAX($B$4:B560)+1)</f>
        <v>557</v>
      </c>
      <c r="C561" s="77" t="s">
        <v>2447</v>
      </c>
      <c r="D561" s="78" t="s">
        <v>352</v>
      </c>
      <c r="E561" s="79">
        <v>44665</v>
      </c>
      <c r="F561" s="80" t="s">
        <v>410</v>
      </c>
      <c r="G561" s="56" t="str">
        <f t="shared" si="8"/>
        <v>縣立富興國小</v>
      </c>
    </row>
    <row r="562" spans="2:7" ht="27">
      <c r="B562" s="63">
        <f>IF(ISERROR(SEARCH($F$2,F562)),"",MAX($B$4:B561)+1)</f>
        <v>558</v>
      </c>
      <c r="C562" s="82" t="s">
        <v>2447</v>
      </c>
      <c r="D562" s="83" t="s">
        <v>352</v>
      </c>
      <c r="E562" s="84">
        <v>44666</v>
      </c>
      <c r="F562" s="85" t="s">
        <v>411</v>
      </c>
      <c r="G562" s="57" t="str">
        <f t="shared" si="8"/>
        <v>縣立尖石國小</v>
      </c>
    </row>
    <row r="563" spans="2:7" ht="27">
      <c r="B563" s="62">
        <f>IF(ISERROR(SEARCH($F$2,F563)),"",MAX($B$4:B562)+1)</f>
        <v>559</v>
      </c>
      <c r="C563" s="77" t="s">
        <v>2447</v>
      </c>
      <c r="D563" s="78" t="s">
        <v>352</v>
      </c>
      <c r="E563" s="79">
        <v>44667</v>
      </c>
      <c r="F563" s="80" t="s">
        <v>412</v>
      </c>
      <c r="G563" s="56" t="str">
        <f t="shared" si="8"/>
        <v>縣立嘉興國小</v>
      </c>
    </row>
    <row r="564" spans="2:7" ht="27">
      <c r="B564" s="63">
        <f>IF(ISERROR(SEARCH($F$2,F564)),"",MAX($B$4:B563)+1)</f>
        <v>560</v>
      </c>
      <c r="C564" s="82" t="s">
        <v>2447</v>
      </c>
      <c r="D564" s="83" t="s">
        <v>352</v>
      </c>
      <c r="E564" s="84">
        <v>44668</v>
      </c>
      <c r="F564" s="85" t="s">
        <v>413</v>
      </c>
      <c r="G564" s="57" t="str">
        <f t="shared" si="8"/>
        <v>縣立新樂國小</v>
      </c>
    </row>
    <row r="565" spans="2:7" ht="27">
      <c r="B565" s="62">
        <f>IF(ISERROR(SEARCH($F$2,F565)),"",MAX($B$4:B564)+1)</f>
        <v>561</v>
      </c>
      <c r="C565" s="77" t="s">
        <v>2447</v>
      </c>
      <c r="D565" s="78" t="s">
        <v>352</v>
      </c>
      <c r="E565" s="79">
        <v>44669</v>
      </c>
      <c r="F565" s="80" t="s">
        <v>414</v>
      </c>
      <c r="G565" s="56" t="str">
        <f t="shared" si="8"/>
        <v>縣立梅花國小</v>
      </c>
    </row>
    <row r="566" spans="2:7" ht="27">
      <c r="B566" s="63">
        <f>IF(ISERROR(SEARCH($F$2,F566)),"",MAX($B$4:B565)+1)</f>
        <v>562</v>
      </c>
      <c r="C566" s="82" t="s">
        <v>2447</v>
      </c>
      <c r="D566" s="83" t="s">
        <v>352</v>
      </c>
      <c r="E566" s="84">
        <v>44670</v>
      </c>
      <c r="F566" s="85" t="s">
        <v>415</v>
      </c>
      <c r="G566" s="57" t="str">
        <f t="shared" si="8"/>
        <v>縣立錦屏國小</v>
      </c>
    </row>
    <row r="567" spans="2:7" ht="27">
      <c r="B567" s="62">
        <f>IF(ISERROR(SEARCH($F$2,F567)),"",MAX($B$4:B566)+1)</f>
        <v>563</v>
      </c>
      <c r="C567" s="77" t="s">
        <v>2447</v>
      </c>
      <c r="D567" s="78" t="s">
        <v>352</v>
      </c>
      <c r="E567" s="79">
        <v>44671</v>
      </c>
      <c r="F567" s="80" t="s">
        <v>416</v>
      </c>
      <c r="G567" s="56" t="str">
        <f t="shared" si="8"/>
        <v>縣立玉峰國小</v>
      </c>
    </row>
    <row r="568" spans="2:7" ht="27">
      <c r="B568" s="63">
        <f>IF(ISERROR(SEARCH($F$2,F568)),"",MAX($B$4:B567)+1)</f>
        <v>564</v>
      </c>
      <c r="C568" s="82" t="s">
        <v>2447</v>
      </c>
      <c r="D568" s="83" t="s">
        <v>352</v>
      </c>
      <c r="E568" s="84">
        <v>44672</v>
      </c>
      <c r="F568" s="85" t="s">
        <v>417</v>
      </c>
      <c r="G568" s="57" t="str">
        <f t="shared" si="8"/>
        <v>縣立石磊國小</v>
      </c>
    </row>
    <row r="569" spans="2:7" ht="27">
      <c r="B569" s="62">
        <f>IF(ISERROR(SEARCH($F$2,F569)),"",MAX($B$4:B568)+1)</f>
        <v>565</v>
      </c>
      <c r="C569" s="77" t="s">
        <v>2447</v>
      </c>
      <c r="D569" s="78" t="s">
        <v>352</v>
      </c>
      <c r="E569" s="79">
        <v>44673</v>
      </c>
      <c r="F569" s="80" t="s">
        <v>418</v>
      </c>
      <c r="G569" s="56" t="str">
        <f t="shared" si="8"/>
        <v>縣立秀巒國小</v>
      </c>
    </row>
    <row r="570" spans="2:7" ht="27">
      <c r="B570" s="63">
        <f>IF(ISERROR(SEARCH($F$2,F570)),"",MAX($B$4:B569)+1)</f>
        <v>566</v>
      </c>
      <c r="C570" s="82" t="s">
        <v>2447</v>
      </c>
      <c r="D570" s="83" t="s">
        <v>352</v>
      </c>
      <c r="E570" s="84">
        <v>44674</v>
      </c>
      <c r="F570" s="85" t="s">
        <v>419</v>
      </c>
      <c r="G570" s="57" t="str">
        <f t="shared" si="8"/>
        <v>縣立新光國小</v>
      </c>
    </row>
    <row r="571" spans="2:7" ht="27">
      <c r="B571" s="62">
        <f>IF(ISERROR(SEARCH($F$2,F571)),"",MAX($B$4:B570)+1)</f>
        <v>567</v>
      </c>
      <c r="C571" s="77" t="s">
        <v>2447</v>
      </c>
      <c r="D571" s="78" t="s">
        <v>352</v>
      </c>
      <c r="E571" s="79">
        <v>44675</v>
      </c>
      <c r="F571" s="80" t="s">
        <v>420</v>
      </c>
      <c r="G571" s="56" t="str">
        <f t="shared" si="8"/>
        <v>縣立五峰國小</v>
      </c>
    </row>
    <row r="572" spans="2:7" ht="27">
      <c r="B572" s="63">
        <f>IF(ISERROR(SEARCH($F$2,F572)),"",MAX($B$4:B571)+1)</f>
        <v>568</v>
      </c>
      <c r="C572" s="82" t="s">
        <v>2447</v>
      </c>
      <c r="D572" s="83" t="s">
        <v>352</v>
      </c>
      <c r="E572" s="84">
        <v>44676</v>
      </c>
      <c r="F572" s="85" t="s">
        <v>421</v>
      </c>
      <c r="G572" s="57" t="str">
        <f t="shared" si="8"/>
        <v>縣立桃山國小</v>
      </c>
    </row>
    <row r="573" spans="2:7" ht="27">
      <c r="B573" s="62">
        <f>IF(ISERROR(SEARCH($F$2,F573)),"",MAX($B$4:B572)+1)</f>
        <v>569</v>
      </c>
      <c r="C573" s="77" t="s">
        <v>2447</v>
      </c>
      <c r="D573" s="78" t="s">
        <v>352</v>
      </c>
      <c r="E573" s="79">
        <v>44677</v>
      </c>
      <c r="F573" s="80" t="s">
        <v>422</v>
      </c>
      <c r="G573" s="56" t="str">
        <f t="shared" si="8"/>
        <v>縣立花園國小</v>
      </c>
    </row>
    <row r="574" spans="2:7" ht="27">
      <c r="B574" s="63">
        <f>IF(ISERROR(SEARCH($F$2,F574)),"",MAX($B$4:B573)+1)</f>
        <v>570</v>
      </c>
      <c r="C574" s="82" t="s">
        <v>2447</v>
      </c>
      <c r="D574" s="83" t="s">
        <v>352</v>
      </c>
      <c r="E574" s="84">
        <v>44678</v>
      </c>
      <c r="F574" s="85" t="s">
        <v>423</v>
      </c>
      <c r="G574" s="57" t="str">
        <f t="shared" si="8"/>
        <v>縣立博愛國小</v>
      </c>
    </row>
    <row r="575" spans="2:7" ht="27">
      <c r="B575" s="62">
        <f>IF(ISERROR(SEARCH($F$2,F575)),"",MAX($B$4:B574)+1)</f>
        <v>571</v>
      </c>
      <c r="C575" s="77" t="s">
        <v>2447</v>
      </c>
      <c r="D575" s="78" t="s">
        <v>352</v>
      </c>
      <c r="E575" s="79">
        <v>44679</v>
      </c>
      <c r="F575" s="80" t="s">
        <v>424</v>
      </c>
      <c r="G575" s="56" t="str">
        <f t="shared" si="8"/>
        <v>縣立上館國小</v>
      </c>
    </row>
    <row r="576" spans="2:7" ht="27">
      <c r="B576" s="63">
        <f>IF(ISERROR(SEARCH($F$2,F576)),"",MAX($B$4:B575)+1)</f>
        <v>572</v>
      </c>
      <c r="C576" s="82" t="s">
        <v>2447</v>
      </c>
      <c r="D576" s="83" t="s">
        <v>352</v>
      </c>
      <c r="E576" s="84">
        <v>44680</v>
      </c>
      <c r="F576" s="85" t="s">
        <v>342</v>
      </c>
      <c r="G576" s="57" t="str">
        <f t="shared" si="8"/>
        <v>縣立光明國小</v>
      </c>
    </row>
    <row r="577" spans="2:7" ht="27">
      <c r="B577" s="62">
        <f>IF(ISERROR(SEARCH($F$2,F577)),"",MAX($B$4:B576)+1)</f>
        <v>573</v>
      </c>
      <c r="C577" s="77" t="s">
        <v>2447</v>
      </c>
      <c r="D577" s="78" t="s">
        <v>352</v>
      </c>
      <c r="E577" s="79">
        <v>44681</v>
      </c>
      <c r="F577" s="80" t="s">
        <v>425</v>
      </c>
      <c r="G577" s="56" t="str">
        <f t="shared" si="8"/>
        <v>縣立松林國小</v>
      </c>
    </row>
    <row r="578" spans="2:7" ht="27">
      <c r="B578" s="63">
        <f>IF(ISERROR(SEARCH($F$2,F578)),"",MAX($B$4:B577)+1)</f>
        <v>574</v>
      </c>
      <c r="C578" s="82" t="s">
        <v>2447</v>
      </c>
      <c r="D578" s="83" t="s">
        <v>352</v>
      </c>
      <c r="E578" s="84">
        <v>44682</v>
      </c>
      <c r="F578" s="85" t="s">
        <v>426</v>
      </c>
      <c r="G578" s="57" t="str">
        <f t="shared" si="8"/>
        <v>縣立十興國小</v>
      </c>
    </row>
    <row r="579" spans="2:7" ht="27">
      <c r="B579" s="62">
        <f>IF(ISERROR(SEARCH($F$2,F579)),"",MAX($B$4:B578)+1)</f>
        <v>575</v>
      </c>
      <c r="C579" s="77" t="s">
        <v>2447</v>
      </c>
      <c r="D579" s="78" t="s">
        <v>352</v>
      </c>
      <c r="E579" s="79">
        <v>44683</v>
      </c>
      <c r="F579" s="80" t="s">
        <v>427</v>
      </c>
      <c r="G579" s="56" t="str">
        <f t="shared" si="8"/>
        <v>縣立興隆國小</v>
      </c>
    </row>
    <row r="580" spans="2:7" ht="27">
      <c r="B580" s="63">
        <f>IF(ISERROR(SEARCH($F$2,F580)),"",MAX($B$4:B579)+1)</f>
        <v>576</v>
      </c>
      <c r="C580" s="82" t="s">
        <v>2447</v>
      </c>
      <c r="D580" s="83" t="s">
        <v>352</v>
      </c>
      <c r="E580" s="84">
        <v>44684</v>
      </c>
      <c r="F580" s="85" t="s">
        <v>277</v>
      </c>
      <c r="G580" s="57" t="str">
        <f t="shared" si="8"/>
        <v>縣立東興國小</v>
      </c>
    </row>
    <row r="581" spans="2:7" ht="27">
      <c r="B581" s="62">
        <f>IF(ISERROR(SEARCH($F$2,F581)),"",MAX($B$4:B580)+1)</f>
        <v>577</v>
      </c>
      <c r="C581" s="77" t="s">
        <v>2447</v>
      </c>
      <c r="D581" s="78" t="s">
        <v>352</v>
      </c>
      <c r="E581" s="79">
        <v>44685</v>
      </c>
      <c r="F581" s="80" t="s">
        <v>2449</v>
      </c>
      <c r="G581" s="56" t="str">
        <f t="shared" si="8"/>
        <v>縣立安興國小</v>
      </c>
    </row>
    <row r="582" spans="2:7" ht="27">
      <c r="B582" s="63">
        <f>IF(ISERROR(SEARCH($F$2,F582)),"",MAX($B$4:B581)+1)</f>
        <v>578</v>
      </c>
      <c r="C582" s="82" t="s">
        <v>2450</v>
      </c>
      <c r="D582" s="83" t="s">
        <v>428</v>
      </c>
      <c r="E582" s="84" t="s">
        <v>2451</v>
      </c>
      <c r="F582" s="85" t="s">
        <v>2452</v>
      </c>
      <c r="G582" s="57" t="str">
        <f aca="true" t="shared" si="9" ref="G582:G645">_xlfn.IFERROR(VLOOKUP(ROW(A578),B$1:G$65536,5,0),"")</f>
        <v>私立全人實驗高中附設國小</v>
      </c>
    </row>
    <row r="583" spans="2:7" ht="27">
      <c r="B583" s="62">
        <f>IF(ISERROR(SEARCH($F$2,F583)),"",MAX($B$4:B582)+1)</f>
        <v>579</v>
      </c>
      <c r="C583" s="77" t="s">
        <v>2450</v>
      </c>
      <c r="D583" s="78" t="s">
        <v>428</v>
      </c>
      <c r="E583" s="79">
        <v>54601</v>
      </c>
      <c r="F583" s="80" t="s">
        <v>429</v>
      </c>
      <c r="G583" s="56" t="str">
        <f t="shared" si="9"/>
        <v>縣立建功國小</v>
      </c>
    </row>
    <row r="584" spans="2:7" ht="27">
      <c r="B584" s="63">
        <f>IF(ISERROR(SEARCH($F$2,F584)),"",MAX($B$4:B583)+1)</f>
        <v>580</v>
      </c>
      <c r="C584" s="82" t="s">
        <v>2450</v>
      </c>
      <c r="D584" s="83" t="s">
        <v>428</v>
      </c>
      <c r="E584" s="84">
        <v>54602</v>
      </c>
      <c r="F584" s="85" t="s">
        <v>290</v>
      </c>
      <c r="G584" s="57" t="str">
        <f t="shared" si="9"/>
        <v>縣立大同國小</v>
      </c>
    </row>
    <row r="585" spans="2:7" ht="27">
      <c r="B585" s="62">
        <f>IF(ISERROR(SEARCH($F$2,F585)),"",MAX($B$4:B584)+1)</f>
        <v>581</v>
      </c>
      <c r="C585" s="77" t="s">
        <v>2450</v>
      </c>
      <c r="D585" s="78" t="s">
        <v>428</v>
      </c>
      <c r="E585" s="79">
        <v>54603</v>
      </c>
      <c r="F585" s="80" t="s">
        <v>430</v>
      </c>
      <c r="G585" s="56" t="str">
        <f t="shared" si="9"/>
        <v>縣立僑育國小</v>
      </c>
    </row>
    <row r="586" spans="2:7" ht="27">
      <c r="B586" s="63">
        <f>IF(ISERROR(SEARCH($F$2,F586)),"",MAX($B$4:B585)+1)</f>
        <v>582</v>
      </c>
      <c r="C586" s="82" t="s">
        <v>2450</v>
      </c>
      <c r="D586" s="83" t="s">
        <v>428</v>
      </c>
      <c r="E586" s="84">
        <v>54604</v>
      </c>
      <c r="F586" s="85" t="s">
        <v>307</v>
      </c>
      <c r="G586" s="57" t="str">
        <f t="shared" si="9"/>
        <v>縣立文山國小</v>
      </c>
    </row>
    <row r="587" spans="2:7" ht="27">
      <c r="B587" s="62">
        <f>IF(ISERROR(SEARCH($F$2,F587)),"",MAX($B$4:B586)+1)</f>
        <v>583</v>
      </c>
      <c r="C587" s="77" t="s">
        <v>2450</v>
      </c>
      <c r="D587" s="78" t="s">
        <v>428</v>
      </c>
      <c r="E587" s="79">
        <v>54605</v>
      </c>
      <c r="F587" s="80" t="s">
        <v>328</v>
      </c>
      <c r="G587" s="56" t="str">
        <f t="shared" si="9"/>
        <v>縣立啟文國小</v>
      </c>
    </row>
    <row r="588" spans="2:7" ht="27">
      <c r="B588" s="63">
        <f>IF(ISERROR(SEARCH($F$2,F588)),"",MAX($B$4:B587)+1)</f>
        <v>584</v>
      </c>
      <c r="C588" s="82" t="s">
        <v>2450</v>
      </c>
      <c r="D588" s="83" t="s">
        <v>428</v>
      </c>
      <c r="E588" s="84">
        <v>54606</v>
      </c>
      <c r="F588" s="85" t="s">
        <v>431</v>
      </c>
      <c r="G588" s="57" t="str">
        <f t="shared" si="9"/>
        <v>縣立新英國小</v>
      </c>
    </row>
    <row r="589" spans="2:7" ht="27">
      <c r="B589" s="62">
        <f>IF(ISERROR(SEARCH($F$2,F589)),"",MAX($B$4:B588)+1)</f>
        <v>585</v>
      </c>
      <c r="C589" s="77" t="s">
        <v>2450</v>
      </c>
      <c r="D589" s="78" t="s">
        <v>428</v>
      </c>
      <c r="E589" s="79">
        <v>54607</v>
      </c>
      <c r="F589" s="80" t="s">
        <v>432</v>
      </c>
      <c r="G589" s="56" t="str">
        <f t="shared" si="9"/>
        <v>縣立頭屋國小</v>
      </c>
    </row>
    <row r="590" spans="2:7" ht="27">
      <c r="B590" s="63">
        <f>IF(ISERROR(SEARCH($F$2,F590)),"",MAX($B$4:B589)+1)</f>
        <v>586</v>
      </c>
      <c r="C590" s="82" t="s">
        <v>2450</v>
      </c>
      <c r="D590" s="83" t="s">
        <v>428</v>
      </c>
      <c r="E590" s="84">
        <v>54608</v>
      </c>
      <c r="F590" s="85" t="s">
        <v>433</v>
      </c>
      <c r="G590" s="57" t="str">
        <f t="shared" si="9"/>
        <v>縣立明德國小</v>
      </c>
    </row>
    <row r="591" spans="2:7" ht="27">
      <c r="B591" s="62">
        <f>IF(ISERROR(SEARCH($F$2,F591)),"",MAX($B$4:B590)+1)</f>
        <v>587</v>
      </c>
      <c r="C591" s="77" t="s">
        <v>2450</v>
      </c>
      <c r="D591" s="78" t="s">
        <v>428</v>
      </c>
      <c r="E591" s="79">
        <v>54609</v>
      </c>
      <c r="F591" s="80" t="s">
        <v>267</v>
      </c>
      <c r="G591" s="56" t="str">
        <f t="shared" si="9"/>
        <v>縣立公館國小</v>
      </c>
    </row>
    <row r="592" spans="2:7" ht="27">
      <c r="B592" s="63">
        <f>IF(ISERROR(SEARCH($F$2,F592)),"",MAX($B$4:B591)+1)</f>
        <v>588</v>
      </c>
      <c r="C592" s="82" t="s">
        <v>2450</v>
      </c>
      <c r="D592" s="83" t="s">
        <v>428</v>
      </c>
      <c r="E592" s="84">
        <v>54610</v>
      </c>
      <c r="F592" s="85" t="s">
        <v>434</v>
      </c>
      <c r="G592" s="57" t="str">
        <f t="shared" si="9"/>
        <v>縣立五穀國小</v>
      </c>
    </row>
    <row r="593" spans="2:7" ht="27">
      <c r="B593" s="62">
        <f>IF(ISERROR(SEARCH($F$2,F593)),"",MAX($B$4:B592)+1)</f>
        <v>589</v>
      </c>
      <c r="C593" s="77" t="s">
        <v>2450</v>
      </c>
      <c r="D593" s="78" t="s">
        <v>428</v>
      </c>
      <c r="E593" s="79">
        <v>54611</v>
      </c>
      <c r="F593" s="80" t="s">
        <v>435</v>
      </c>
      <c r="G593" s="56" t="str">
        <f t="shared" si="9"/>
        <v>縣立福基國小</v>
      </c>
    </row>
    <row r="594" spans="2:7" ht="27">
      <c r="B594" s="63">
        <f>IF(ISERROR(SEARCH($F$2,F594)),"",MAX($B$4:B593)+1)</f>
        <v>590</v>
      </c>
      <c r="C594" s="82" t="s">
        <v>2450</v>
      </c>
      <c r="D594" s="83" t="s">
        <v>428</v>
      </c>
      <c r="E594" s="84">
        <v>54612</v>
      </c>
      <c r="F594" s="85" t="s">
        <v>436</v>
      </c>
      <c r="G594" s="57" t="str">
        <f t="shared" si="9"/>
        <v>縣立鶴岡國小</v>
      </c>
    </row>
    <row r="595" spans="2:7" ht="27">
      <c r="B595" s="62">
        <f>IF(ISERROR(SEARCH($F$2,F595)),"",MAX($B$4:B594)+1)</f>
        <v>591</v>
      </c>
      <c r="C595" s="77" t="s">
        <v>2450</v>
      </c>
      <c r="D595" s="78" t="s">
        <v>428</v>
      </c>
      <c r="E595" s="79">
        <v>54614</v>
      </c>
      <c r="F595" s="80" t="s">
        <v>438</v>
      </c>
      <c r="G595" s="56" t="str">
        <f t="shared" si="9"/>
        <v>縣立開礦國小</v>
      </c>
    </row>
    <row r="596" spans="2:7" ht="27">
      <c r="B596" s="63">
        <f>IF(ISERROR(SEARCH($F$2,F596)),"",MAX($B$4:B595)+1)</f>
        <v>592</v>
      </c>
      <c r="C596" s="82" t="s">
        <v>2450</v>
      </c>
      <c r="D596" s="83" t="s">
        <v>428</v>
      </c>
      <c r="E596" s="84">
        <v>54615</v>
      </c>
      <c r="F596" s="85" t="s">
        <v>439</v>
      </c>
      <c r="G596" s="57" t="str">
        <f t="shared" si="9"/>
        <v>縣立南河國小</v>
      </c>
    </row>
    <row r="597" spans="2:7" ht="27">
      <c r="B597" s="62">
        <f>IF(ISERROR(SEARCH($F$2,F597)),"",MAX($B$4:B596)+1)</f>
        <v>593</v>
      </c>
      <c r="C597" s="77" t="s">
        <v>2450</v>
      </c>
      <c r="D597" s="78" t="s">
        <v>428</v>
      </c>
      <c r="E597" s="79">
        <v>54616</v>
      </c>
      <c r="F597" s="80" t="s">
        <v>440</v>
      </c>
      <c r="G597" s="56" t="str">
        <f t="shared" si="9"/>
        <v>縣立銅鑼國小</v>
      </c>
    </row>
    <row r="598" spans="2:7" ht="27">
      <c r="B598" s="63">
        <f>IF(ISERROR(SEARCH($F$2,F598)),"",MAX($B$4:B597)+1)</f>
        <v>594</v>
      </c>
      <c r="C598" s="82" t="s">
        <v>2450</v>
      </c>
      <c r="D598" s="83" t="s">
        <v>428</v>
      </c>
      <c r="E598" s="84">
        <v>54617</v>
      </c>
      <c r="F598" s="85" t="s">
        <v>273</v>
      </c>
      <c r="G598" s="57" t="str">
        <f t="shared" si="9"/>
        <v>縣立中興國小</v>
      </c>
    </row>
    <row r="599" spans="2:7" ht="27">
      <c r="B599" s="62">
        <f>IF(ISERROR(SEARCH($F$2,F599)),"",MAX($B$4:B598)+1)</f>
        <v>595</v>
      </c>
      <c r="C599" s="77" t="s">
        <v>2450</v>
      </c>
      <c r="D599" s="78" t="s">
        <v>428</v>
      </c>
      <c r="E599" s="79">
        <v>54618</v>
      </c>
      <c r="F599" s="80" t="s">
        <v>441</v>
      </c>
      <c r="G599" s="56" t="str">
        <f t="shared" si="9"/>
        <v>縣立九湖國小</v>
      </c>
    </row>
    <row r="600" spans="2:7" ht="27">
      <c r="B600" s="63">
        <f>IF(ISERROR(SEARCH($F$2,F600)),"",MAX($B$4:B599)+1)</f>
        <v>596</v>
      </c>
      <c r="C600" s="82" t="s">
        <v>2450</v>
      </c>
      <c r="D600" s="83" t="s">
        <v>428</v>
      </c>
      <c r="E600" s="84">
        <v>54619</v>
      </c>
      <c r="F600" s="85" t="s">
        <v>442</v>
      </c>
      <c r="G600" s="57" t="str">
        <f t="shared" si="9"/>
        <v>縣立新隆國小</v>
      </c>
    </row>
    <row r="601" spans="2:7" ht="27">
      <c r="B601" s="62">
        <f>IF(ISERROR(SEARCH($F$2,F601)),"",MAX($B$4:B600)+1)</f>
        <v>597</v>
      </c>
      <c r="C601" s="77" t="s">
        <v>2450</v>
      </c>
      <c r="D601" s="78" t="s">
        <v>428</v>
      </c>
      <c r="E601" s="79">
        <v>54620</v>
      </c>
      <c r="F601" s="80" t="s">
        <v>427</v>
      </c>
      <c r="G601" s="56" t="str">
        <f t="shared" si="9"/>
        <v>縣立興隆國小</v>
      </c>
    </row>
    <row r="602" spans="2:7" ht="27">
      <c r="B602" s="63">
        <f>IF(ISERROR(SEARCH($F$2,F602)),"",MAX($B$4:B601)+1)</f>
        <v>598</v>
      </c>
      <c r="C602" s="82" t="s">
        <v>2450</v>
      </c>
      <c r="D602" s="83" t="s">
        <v>428</v>
      </c>
      <c r="E602" s="84">
        <v>54621</v>
      </c>
      <c r="F602" s="85" t="s">
        <v>443</v>
      </c>
      <c r="G602" s="57" t="str">
        <f t="shared" si="9"/>
        <v>縣立文峰國小</v>
      </c>
    </row>
    <row r="603" spans="2:7" ht="27">
      <c r="B603" s="62">
        <f>IF(ISERROR(SEARCH($F$2,F603)),"",MAX($B$4:B602)+1)</f>
        <v>599</v>
      </c>
      <c r="C603" s="77" t="s">
        <v>2450</v>
      </c>
      <c r="D603" s="78" t="s">
        <v>428</v>
      </c>
      <c r="E603" s="79">
        <v>54622</v>
      </c>
      <c r="F603" s="80" t="s">
        <v>444</v>
      </c>
      <c r="G603" s="56" t="str">
        <f t="shared" si="9"/>
        <v>縣立建中國小</v>
      </c>
    </row>
    <row r="604" spans="2:7" ht="27">
      <c r="B604" s="63">
        <f>IF(ISERROR(SEARCH($F$2,F604)),"",MAX($B$4:B603)+1)</f>
        <v>600</v>
      </c>
      <c r="C604" s="82" t="s">
        <v>2450</v>
      </c>
      <c r="D604" s="83" t="s">
        <v>428</v>
      </c>
      <c r="E604" s="84">
        <v>54623</v>
      </c>
      <c r="F604" s="85" t="s">
        <v>445</v>
      </c>
      <c r="G604" s="57" t="str">
        <f t="shared" si="9"/>
        <v>縣立僑成國小</v>
      </c>
    </row>
    <row r="605" spans="2:7" ht="27">
      <c r="B605" s="62">
        <f>IF(ISERROR(SEARCH($F$2,F605)),"",MAX($B$4:B604)+1)</f>
        <v>601</v>
      </c>
      <c r="C605" s="77" t="s">
        <v>2450</v>
      </c>
      <c r="D605" s="78" t="s">
        <v>428</v>
      </c>
      <c r="E605" s="79">
        <v>54624</v>
      </c>
      <c r="F605" s="80" t="s">
        <v>246</v>
      </c>
      <c r="G605" s="56" t="str">
        <f t="shared" si="9"/>
        <v>縣立育英國小</v>
      </c>
    </row>
    <row r="606" spans="2:7" ht="27">
      <c r="B606" s="63">
        <f>IF(ISERROR(SEARCH($F$2,F606)),"",MAX($B$4:B605)+1)</f>
        <v>602</v>
      </c>
      <c r="C606" s="82" t="s">
        <v>2450</v>
      </c>
      <c r="D606" s="83" t="s">
        <v>428</v>
      </c>
      <c r="E606" s="84">
        <v>54625</v>
      </c>
      <c r="F606" s="85" t="s">
        <v>446</v>
      </c>
      <c r="G606" s="57" t="str">
        <f t="shared" si="9"/>
        <v>縣立鯉魚國小</v>
      </c>
    </row>
    <row r="607" spans="2:7" ht="27">
      <c r="B607" s="62">
        <f>IF(ISERROR(SEARCH($F$2,F607)),"",MAX($B$4:B606)+1)</f>
        <v>603</v>
      </c>
      <c r="C607" s="77" t="s">
        <v>2450</v>
      </c>
      <c r="D607" s="78" t="s">
        <v>428</v>
      </c>
      <c r="E607" s="79">
        <v>54627</v>
      </c>
      <c r="F607" s="80" t="s">
        <v>447</v>
      </c>
      <c r="G607" s="56" t="str">
        <f t="shared" si="9"/>
        <v>縣立苑裡國小</v>
      </c>
    </row>
    <row r="608" spans="2:7" ht="27">
      <c r="B608" s="63">
        <f>IF(ISERROR(SEARCH($F$2,F608)),"",MAX($B$4:B607)+1)</f>
        <v>604</v>
      </c>
      <c r="C608" s="82" t="s">
        <v>2450</v>
      </c>
      <c r="D608" s="83" t="s">
        <v>428</v>
      </c>
      <c r="E608" s="84">
        <v>54628</v>
      </c>
      <c r="F608" s="85" t="s">
        <v>448</v>
      </c>
      <c r="G608" s="57" t="str">
        <f t="shared" si="9"/>
        <v>縣立文苑國小</v>
      </c>
    </row>
    <row r="609" spans="2:7" ht="27">
      <c r="B609" s="62">
        <f>IF(ISERROR(SEARCH($F$2,F609)),"",MAX($B$4:B608)+1)</f>
        <v>605</v>
      </c>
      <c r="C609" s="77" t="s">
        <v>2450</v>
      </c>
      <c r="D609" s="78" t="s">
        <v>428</v>
      </c>
      <c r="E609" s="79">
        <v>54629</v>
      </c>
      <c r="F609" s="80" t="s">
        <v>311</v>
      </c>
      <c r="G609" s="56" t="str">
        <f t="shared" si="9"/>
        <v>縣立山腳國小</v>
      </c>
    </row>
    <row r="610" spans="2:7" ht="27">
      <c r="B610" s="63">
        <f>IF(ISERROR(SEARCH($F$2,F610)),"",MAX($B$4:B609)+1)</f>
        <v>606</v>
      </c>
      <c r="C610" s="82" t="s">
        <v>2450</v>
      </c>
      <c r="D610" s="83" t="s">
        <v>428</v>
      </c>
      <c r="E610" s="84">
        <v>54630</v>
      </c>
      <c r="F610" s="85" t="s">
        <v>324</v>
      </c>
      <c r="G610" s="57" t="str">
        <f t="shared" si="9"/>
        <v>縣立中正國小</v>
      </c>
    </row>
    <row r="611" spans="2:7" ht="27">
      <c r="B611" s="62">
        <f>IF(ISERROR(SEARCH($F$2,F611)),"",MAX($B$4:B610)+1)</f>
        <v>607</v>
      </c>
      <c r="C611" s="77" t="s">
        <v>2450</v>
      </c>
      <c r="D611" s="78" t="s">
        <v>428</v>
      </c>
      <c r="E611" s="79">
        <v>54631</v>
      </c>
      <c r="F611" s="80" t="s">
        <v>449</v>
      </c>
      <c r="G611" s="56" t="str">
        <f t="shared" si="9"/>
        <v>縣立藍田國小</v>
      </c>
    </row>
    <row r="612" spans="2:7" ht="27">
      <c r="B612" s="63">
        <f>IF(ISERROR(SEARCH($F$2,F612)),"",MAX($B$4:B611)+1)</f>
        <v>608</v>
      </c>
      <c r="C612" s="82" t="s">
        <v>2450</v>
      </c>
      <c r="D612" s="83" t="s">
        <v>428</v>
      </c>
      <c r="E612" s="84">
        <v>54632</v>
      </c>
      <c r="F612" s="85" t="s">
        <v>225</v>
      </c>
      <c r="G612" s="57" t="str">
        <f t="shared" si="9"/>
        <v>縣立中山國小</v>
      </c>
    </row>
    <row r="613" spans="2:7" ht="27">
      <c r="B613" s="62">
        <f>IF(ISERROR(SEARCH($F$2,F613)),"",MAX($B$4:B612)+1)</f>
        <v>609</v>
      </c>
      <c r="C613" s="77" t="s">
        <v>2450</v>
      </c>
      <c r="D613" s="78" t="s">
        <v>428</v>
      </c>
      <c r="E613" s="79">
        <v>54633</v>
      </c>
      <c r="F613" s="80" t="s">
        <v>340</v>
      </c>
      <c r="G613" s="56" t="str">
        <f t="shared" si="9"/>
        <v>縣立林森國小</v>
      </c>
    </row>
    <row r="614" spans="2:7" ht="27">
      <c r="B614" s="63">
        <f>IF(ISERROR(SEARCH($F$2,F614)),"",MAX($B$4:B613)+1)</f>
        <v>610</v>
      </c>
      <c r="C614" s="82" t="s">
        <v>2450</v>
      </c>
      <c r="D614" s="83" t="s">
        <v>428</v>
      </c>
      <c r="E614" s="84">
        <v>54634</v>
      </c>
      <c r="F614" s="85" t="s">
        <v>450</v>
      </c>
      <c r="G614" s="57" t="str">
        <f t="shared" si="9"/>
        <v>縣立蕉埔國小</v>
      </c>
    </row>
    <row r="615" spans="2:7" ht="27">
      <c r="B615" s="62">
        <f>IF(ISERROR(SEARCH($F$2,F615)),"",MAX($B$4:B614)+1)</f>
        <v>611</v>
      </c>
      <c r="C615" s="77" t="s">
        <v>2450</v>
      </c>
      <c r="D615" s="78" t="s">
        <v>428</v>
      </c>
      <c r="E615" s="79">
        <v>54635</v>
      </c>
      <c r="F615" s="80" t="s">
        <v>451</v>
      </c>
      <c r="G615" s="56" t="str">
        <f t="shared" si="9"/>
        <v>縣立通霄國小</v>
      </c>
    </row>
    <row r="616" spans="2:7" ht="27">
      <c r="B616" s="63">
        <f>IF(ISERROR(SEARCH($F$2,F616)),"",MAX($B$4:B615)+1)</f>
        <v>612</v>
      </c>
      <c r="C616" s="82" t="s">
        <v>2450</v>
      </c>
      <c r="D616" s="83" t="s">
        <v>428</v>
      </c>
      <c r="E616" s="84">
        <v>54636</v>
      </c>
      <c r="F616" s="85" t="s">
        <v>452</v>
      </c>
      <c r="G616" s="57" t="str">
        <f t="shared" si="9"/>
        <v>縣立五福國小</v>
      </c>
    </row>
    <row r="617" spans="2:7" ht="27">
      <c r="B617" s="62">
        <f>IF(ISERROR(SEARCH($F$2,F617)),"",MAX($B$4:B616)+1)</f>
        <v>613</v>
      </c>
      <c r="C617" s="77" t="s">
        <v>2450</v>
      </c>
      <c r="D617" s="78" t="s">
        <v>428</v>
      </c>
      <c r="E617" s="79">
        <v>54637</v>
      </c>
      <c r="F617" s="80" t="s">
        <v>453</v>
      </c>
      <c r="G617" s="56" t="str">
        <f t="shared" si="9"/>
        <v>縣立城中國小</v>
      </c>
    </row>
    <row r="618" spans="2:7" ht="27">
      <c r="B618" s="63">
        <f>IF(ISERROR(SEARCH($F$2,F618)),"",MAX($B$4:B617)+1)</f>
        <v>614</v>
      </c>
      <c r="C618" s="82" t="s">
        <v>2450</v>
      </c>
      <c r="D618" s="83" t="s">
        <v>428</v>
      </c>
      <c r="E618" s="84">
        <v>54638</v>
      </c>
      <c r="F618" s="85" t="s">
        <v>454</v>
      </c>
      <c r="G618" s="57" t="str">
        <f t="shared" si="9"/>
        <v>縣立啟明國小</v>
      </c>
    </row>
    <row r="619" spans="2:7" ht="27">
      <c r="B619" s="62">
        <f>IF(ISERROR(SEARCH($F$2,F619)),"",MAX($B$4:B618)+1)</f>
        <v>615</v>
      </c>
      <c r="C619" s="77" t="s">
        <v>2450</v>
      </c>
      <c r="D619" s="78" t="s">
        <v>428</v>
      </c>
      <c r="E619" s="79">
        <v>54639</v>
      </c>
      <c r="F619" s="80" t="s">
        <v>349</v>
      </c>
      <c r="G619" s="56" t="str">
        <f t="shared" si="9"/>
        <v>縣立新埔國小</v>
      </c>
    </row>
    <row r="620" spans="2:7" ht="27">
      <c r="B620" s="63">
        <f>IF(ISERROR(SEARCH($F$2,F620)),"",MAX($B$4:B619)+1)</f>
        <v>616</v>
      </c>
      <c r="C620" s="82" t="s">
        <v>2450</v>
      </c>
      <c r="D620" s="83" t="s">
        <v>428</v>
      </c>
      <c r="E620" s="84">
        <v>54640</v>
      </c>
      <c r="F620" s="85" t="s">
        <v>455</v>
      </c>
      <c r="G620" s="57" t="str">
        <f t="shared" si="9"/>
        <v>縣立烏眉國小</v>
      </c>
    </row>
    <row r="621" spans="2:7" ht="27">
      <c r="B621" s="62">
        <f>IF(ISERROR(SEARCH($F$2,F621)),"",MAX($B$4:B620)+1)</f>
        <v>617</v>
      </c>
      <c r="C621" s="77" t="s">
        <v>2450</v>
      </c>
      <c r="D621" s="78" t="s">
        <v>428</v>
      </c>
      <c r="E621" s="79">
        <v>54641</v>
      </c>
      <c r="F621" s="80" t="s">
        <v>358</v>
      </c>
      <c r="G621" s="56" t="str">
        <f t="shared" si="9"/>
        <v>縣立南和國小</v>
      </c>
    </row>
    <row r="622" spans="2:7" ht="27">
      <c r="B622" s="63">
        <f>IF(ISERROR(SEARCH($F$2,F622)),"",MAX($B$4:B621)+1)</f>
        <v>618</v>
      </c>
      <c r="C622" s="82" t="s">
        <v>2450</v>
      </c>
      <c r="D622" s="83" t="s">
        <v>428</v>
      </c>
      <c r="E622" s="84">
        <v>54642</v>
      </c>
      <c r="F622" s="85" t="s">
        <v>456</v>
      </c>
      <c r="G622" s="57" t="str">
        <f t="shared" si="9"/>
        <v>縣立坪頂國小</v>
      </c>
    </row>
    <row r="623" spans="2:7" ht="27">
      <c r="B623" s="62">
        <f>IF(ISERROR(SEARCH($F$2,F623)),"",MAX($B$4:B622)+1)</f>
        <v>619</v>
      </c>
      <c r="C623" s="77" t="s">
        <v>2450</v>
      </c>
      <c r="D623" s="78" t="s">
        <v>428</v>
      </c>
      <c r="E623" s="79">
        <v>54643</v>
      </c>
      <c r="F623" s="80" t="s">
        <v>313</v>
      </c>
      <c r="G623" s="56" t="str">
        <f t="shared" si="9"/>
        <v>縣立圳頭國小</v>
      </c>
    </row>
    <row r="624" spans="2:7" ht="27">
      <c r="B624" s="63">
        <f>IF(ISERROR(SEARCH($F$2,F624)),"",MAX($B$4:B623)+1)</f>
        <v>620</v>
      </c>
      <c r="C624" s="82" t="s">
        <v>2450</v>
      </c>
      <c r="D624" s="83" t="s">
        <v>428</v>
      </c>
      <c r="E624" s="84">
        <v>54645</v>
      </c>
      <c r="F624" s="85" t="s">
        <v>457</v>
      </c>
      <c r="G624" s="57" t="str">
        <f t="shared" si="9"/>
        <v>縣立福興武術國(中)小</v>
      </c>
    </row>
    <row r="625" spans="2:7" ht="27">
      <c r="B625" s="62">
        <f>IF(ISERROR(SEARCH($F$2,F625)),"",MAX($B$4:B624)+1)</f>
        <v>621</v>
      </c>
      <c r="C625" s="77" t="s">
        <v>2450</v>
      </c>
      <c r="D625" s="78" t="s">
        <v>428</v>
      </c>
      <c r="E625" s="79">
        <v>54646</v>
      </c>
      <c r="F625" s="80" t="s">
        <v>458</v>
      </c>
      <c r="G625" s="56" t="str">
        <f t="shared" si="9"/>
        <v>縣立西湖國小</v>
      </c>
    </row>
    <row r="626" spans="2:7" ht="27">
      <c r="B626" s="63">
        <f>IF(ISERROR(SEARCH($F$2,F626)),"",MAX($B$4:B625)+1)</f>
        <v>622</v>
      </c>
      <c r="C626" s="82" t="s">
        <v>2450</v>
      </c>
      <c r="D626" s="83" t="s">
        <v>428</v>
      </c>
      <c r="E626" s="84">
        <v>54647</v>
      </c>
      <c r="F626" s="85" t="s">
        <v>459</v>
      </c>
      <c r="G626" s="57" t="str">
        <f t="shared" si="9"/>
        <v>縣立五湖國小</v>
      </c>
    </row>
    <row r="627" spans="2:7" ht="27">
      <c r="B627" s="62">
        <f>IF(ISERROR(SEARCH($F$2,F627)),"",MAX($B$4:B626)+1)</f>
        <v>623</v>
      </c>
      <c r="C627" s="77" t="s">
        <v>2450</v>
      </c>
      <c r="D627" s="78" t="s">
        <v>428</v>
      </c>
      <c r="E627" s="79">
        <v>54648</v>
      </c>
      <c r="F627" s="80" t="s">
        <v>460</v>
      </c>
      <c r="G627" s="56" t="str">
        <f t="shared" si="9"/>
        <v>縣立僑文國小</v>
      </c>
    </row>
    <row r="628" spans="2:7" ht="27">
      <c r="B628" s="63">
        <f>IF(ISERROR(SEARCH($F$2,F628)),"",MAX($B$4:B627)+1)</f>
        <v>624</v>
      </c>
      <c r="C628" s="82" t="s">
        <v>2450</v>
      </c>
      <c r="D628" s="83" t="s">
        <v>428</v>
      </c>
      <c r="E628" s="84">
        <v>54650</v>
      </c>
      <c r="F628" s="85" t="s">
        <v>461</v>
      </c>
      <c r="G628" s="57" t="str">
        <f t="shared" si="9"/>
        <v>縣立頭份國小</v>
      </c>
    </row>
    <row r="629" spans="2:7" ht="27">
      <c r="B629" s="62">
        <f>IF(ISERROR(SEARCH($F$2,F629)),"",MAX($B$4:B628)+1)</f>
        <v>625</v>
      </c>
      <c r="C629" s="77" t="s">
        <v>2450</v>
      </c>
      <c r="D629" s="78" t="s">
        <v>428</v>
      </c>
      <c r="E629" s="79">
        <v>54651</v>
      </c>
      <c r="F629" s="80" t="s">
        <v>462</v>
      </c>
      <c r="G629" s="56" t="str">
        <f t="shared" si="9"/>
        <v>縣立六合國小</v>
      </c>
    </row>
    <row r="630" spans="2:7" ht="27">
      <c r="B630" s="63">
        <f>IF(ISERROR(SEARCH($F$2,F630)),"",MAX($B$4:B629)+1)</f>
        <v>626</v>
      </c>
      <c r="C630" s="82" t="s">
        <v>2450</v>
      </c>
      <c r="D630" s="83" t="s">
        <v>428</v>
      </c>
      <c r="E630" s="84">
        <v>54652</v>
      </c>
      <c r="F630" s="85" t="s">
        <v>463</v>
      </c>
      <c r="G630" s="57" t="str">
        <f t="shared" si="9"/>
        <v>縣立永貞國小</v>
      </c>
    </row>
    <row r="631" spans="2:7" ht="27">
      <c r="B631" s="62">
        <f>IF(ISERROR(SEARCH($F$2,F631)),"",MAX($B$4:B630)+1)</f>
        <v>627</v>
      </c>
      <c r="C631" s="77" t="s">
        <v>2450</v>
      </c>
      <c r="D631" s="78" t="s">
        <v>428</v>
      </c>
      <c r="E631" s="79">
        <v>54653</v>
      </c>
      <c r="F631" s="80" t="s">
        <v>464</v>
      </c>
      <c r="G631" s="56" t="str">
        <f t="shared" si="9"/>
        <v>縣立尖山國小</v>
      </c>
    </row>
    <row r="632" spans="2:7" ht="27">
      <c r="B632" s="63">
        <f>IF(ISERROR(SEARCH($F$2,F632)),"",MAX($B$4:B631)+1)</f>
        <v>628</v>
      </c>
      <c r="C632" s="82" t="s">
        <v>2450</v>
      </c>
      <c r="D632" s="83" t="s">
        <v>428</v>
      </c>
      <c r="E632" s="84">
        <v>54654</v>
      </c>
      <c r="F632" s="85" t="s">
        <v>465</v>
      </c>
      <c r="G632" s="57" t="str">
        <f t="shared" si="9"/>
        <v>縣立僑善國小</v>
      </c>
    </row>
    <row r="633" spans="2:7" ht="27">
      <c r="B633" s="62">
        <f>IF(ISERROR(SEARCH($F$2,F633)),"",MAX($B$4:B632)+1)</f>
        <v>629</v>
      </c>
      <c r="C633" s="77" t="s">
        <v>2450</v>
      </c>
      <c r="D633" s="78" t="s">
        <v>428</v>
      </c>
      <c r="E633" s="79">
        <v>54655</v>
      </c>
      <c r="F633" s="80" t="s">
        <v>466</v>
      </c>
      <c r="G633" s="56" t="str">
        <f t="shared" si="9"/>
        <v>縣立斗煥國小</v>
      </c>
    </row>
    <row r="634" spans="2:7" ht="27">
      <c r="B634" s="63">
        <f>IF(ISERROR(SEARCH($F$2,F634)),"",MAX($B$4:B633)+1)</f>
        <v>630</v>
      </c>
      <c r="C634" s="82" t="s">
        <v>2450</v>
      </c>
      <c r="D634" s="83" t="s">
        <v>428</v>
      </c>
      <c r="E634" s="84">
        <v>54656</v>
      </c>
      <c r="F634" s="85" t="s">
        <v>467</v>
      </c>
      <c r="G634" s="57" t="str">
        <f t="shared" si="9"/>
        <v>縣立后庄國小</v>
      </c>
    </row>
    <row r="635" spans="2:7" ht="27">
      <c r="B635" s="62">
        <f>IF(ISERROR(SEARCH($F$2,F635)),"",MAX($B$4:B634)+1)</f>
        <v>631</v>
      </c>
      <c r="C635" s="77" t="s">
        <v>2450</v>
      </c>
      <c r="D635" s="78" t="s">
        <v>428</v>
      </c>
      <c r="E635" s="79">
        <v>54657</v>
      </c>
      <c r="F635" s="80" t="s">
        <v>310</v>
      </c>
      <c r="G635" s="56" t="str">
        <f t="shared" si="9"/>
        <v>縣立新興國小</v>
      </c>
    </row>
    <row r="636" spans="2:7" ht="27">
      <c r="B636" s="63">
        <f>IF(ISERROR(SEARCH($F$2,F636)),"",MAX($B$4:B635)+1)</f>
        <v>632</v>
      </c>
      <c r="C636" s="82" t="s">
        <v>2450</v>
      </c>
      <c r="D636" s="83" t="s">
        <v>428</v>
      </c>
      <c r="E636" s="84">
        <v>54658</v>
      </c>
      <c r="F636" s="85" t="s">
        <v>468</v>
      </c>
      <c r="G636" s="57" t="str">
        <f t="shared" si="9"/>
        <v>縣立信德國小</v>
      </c>
    </row>
    <row r="637" spans="2:7" ht="27">
      <c r="B637" s="62">
        <f>IF(ISERROR(SEARCH($F$2,F637)),"",MAX($B$4:B636)+1)</f>
        <v>633</v>
      </c>
      <c r="C637" s="77" t="s">
        <v>2450</v>
      </c>
      <c r="D637" s="78" t="s">
        <v>428</v>
      </c>
      <c r="E637" s="79">
        <v>54659</v>
      </c>
      <c r="F637" s="80" t="s">
        <v>469</v>
      </c>
      <c r="G637" s="56" t="str">
        <f t="shared" si="9"/>
        <v>縣立竹南國小</v>
      </c>
    </row>
    <row r="638" spans="2:7" ht="27">
      <c r="B638" s="63">
        <f>IF(ISERROR(SEARCH($F$2,F638)),"",MAX($B$4:B637)+1)</f>
        <v>634</v>
      </c>
      <c r="C638" s="82" t="s">
        <v>2450</v>
      </c>
      <c r="D638" s="83" t="s">
        <v>428</v>
      </c>
      <c r="E638" s="84">
        <v>54660</v>
      </c>
      <c r="F638" s="85" t="s">
        <v>470</v>
      </c>
      <c r="G638" s="57" t="str">
        <f t="shared" si="9"/>
        <v>縣立照南國小</v>
      </c>
    </row>
    <row r="639" spans="2:7" ht="27">
      <c r="B639" s="62">
        <f>IF(ISERROR(SEARCH($F$2,F639)),"",MAX($B$4:B638)+1)</f>
        <v>635</v>
      </c>
      <c r="C639" s="77" t="s">
        <v>2450</v>
      </c>
      <c r="D639" s="78" t="s">
        <v>428</v>
      </c>
      <c r="E639" s="79">
        <v>54661</v>
      </c>
      <c r="F639" s="80" t="s">
        <v>315</v>
      </c>
      <c r="G639" s="56" t="str">
        <f t="shared" si="9"/>
        <v>縣立大埔國小</v>
      </c>
    </row>
    <row r="640" spans="2:7" ht="27">
      <c r="B640" s="63">
        <f>IF(ISERROR(SEARCH($F$2,F640)),"",MAX($B$4:B639)+1)</f>
        <v>636</v>
      </c>
      <c r="C640" s="82" t="s">
        <v>2450</v>
      </c>
      <c r="D640" s="83" t="s">
        <v>428</v>
      </c>
      <c r="E640" s="84">
        <v>54662</v>
      </c>
      <c r="F640" s="85" t="s">
        <v>471</v>
      </c>
      <c r="G640" s="57" t="str">
        <f t="shared" si="9"/>
        <v>縣立頂埔國小</v>
      </c>
    </row>
    <row r="641" spans="2:7" ht="27">
      <c r="B641" s="62">
        <f>IF(ISERROR(SEARCH($F$2,F641)),"",MAX($B$4:B640)+1)</f>
        <v>637</v>
      </c>
      <c r="C641" s="77" t="s">
        <v>2450</v>
      </c>
      <c r="D641" s="78" t="s">
        <v>428</v>
      </c>
      <c r="E641" s="79">
        <v>54663</v>
      </c>
      <c r="F641" s="80" t="s">
        <v>472</v>
      </c>
      <c r="G641" s="56" t="str">
        <f t="shared" si="9"/>
        <v>縣立海口國小</v>
      </c>
    </row>
    <row r="642" spans="2:7" ht="27">
      <c r="B642" s="63">
        <f>IF(ISERROR(SEARCH($F$2,F642)),"",MAX($B$4:B641)+1)</f>
        <v>638</v>
      </c>
      <c r="C642" s="82" t="s">
        <v>2450</v>
      </c>
      <c r="D642" s="83" t="s">
        <v>428</v>
      </c>
      <c r="E642" s="84">
        <v>54664</v>
      </c>
      <c r="F642" s="85" t="s">
        <v>473</v>
      </c>
      <c r="G642" s="57" t="str">
        <f t="shared" si="9"/>
        <v>縣立三灣國小</v>
      </c>
    </row>
    <row r="643" spans="2:7" ht="27">
      <c r="B643" s="62">
        <f>IF(ISERROR(SEARCH($F$2,F643)),"",MAX($B$4:B642)+1)</f>
        <v>639</v>
      </c>
      <c r="C643" s="77" t="s">
        <v>2450</v>
      </c>
      <c r="D643" s="78" t="s">
        <v>428</v>
      </c>
      <c r="E643" s="79">
        <v>54668</v>
      </c>
      <c r="F643" s="80" t="s">
        <v>474</v>
      </c>
      <c r="G643" s="56" t="str">
        <f t="shared" si="9"/>
        <v>縣立南庄國小</v>
      </c>
    </row>
    <row r="644" spans="2:7" ht="27">
      <c r="B644" s="63">
        <f>IF(ISERROR(SEARCH($F$2,F644)),"",MAX($B$4:B643)+1)</f>
        <v>640</v>
      </c>
      <c r="C644" s="82" t="s">
        <v>2450</v>
      </c>
      <c r="D644" s="83" t="s">
        <v>428</v>
      </c>
      <c r="E644" s="84">
        <v>54669</v>
      </c>
      <c r="F644" s="85" t="s">
        <v>475</v>
      </c>
      <c r="G644" s="57" t="str">
        <f t="shared" si="9"/>
        <v>縣立田美國小</v>
      </c>
    </row>
    <row r="645" spans="2:7" ht="27">
      <c r="B645" s="62">
        <f>IF(ISERROR(SEARCH($F$2,F645)),"",MAX($B$4:B644)+1)</f>
        <v>641</v>
      </c>
      <c r="C645" s="77" t="s">
        <v>2450</v>
      </c>
      <c r="D645" s="78" t="s">
        <v>428</v>
      </c>
      <c r="E645" s="79">
        <v>54670</v>
      </c>
      <c r="F645" s="80" t="s">
        <v>476</v>
      </c>
      <c r="G645" s="56" t="str">
        <f t="shared" si="9"/>
        <v>縣立南埔國小</v>
      </c>
    </row>
    <row r="646" spans="2:7" ht="27">
      <c r="B646" s="63">
        <f>IF(ISERROR(SEARCH($F$2,F646)),"",MAX($B$4:B645)+1)</f>
        <v>642</v>
      </c>
      <c r="C646" s="82" t="s">
        <v>2450</v>
      </c>
      <c r="D646" s="83" t="s">
        <v>428</v>
      </c>
      <c r="E646" s="84">
        <v>54671</v>
      </c>
      <c r="F646" s="85" t="s">
        <v>477</v>
      </c>
      <c r="G646" s="57" t="str">
        <f aca="true" t="shared" si="10" ref="G646:G709">_xlfn.IFERROR(VLOOKUP(ROW(A642),B$1:G$65536,5,0),"")</f>
        <v>縣立東河國小</v>
      </c>
    </row>
    <row r="647" spans="2:7" ht="27">
      <c r="B647" s="62">
        <f>IF(ISERROR(SEARCH($F$2,F647)),"",MAX($B$4:B646)+1)</f>
        <v>643</v>
      </c>
      <c r="C647" s="77" t="s">
        <v>2450</v>
      </c>
      <c r="D647" s="78" t="s">
        <v>428</v>
      </c>
      <c r="E647" s="79">
        <v>54672</v>
      </c>
      <c r="F647" s="80" t="s">
        <v>241</v>
      </c>
      <c r="G647" s="56" t="str">
        <f t="shared" si="10"/>
        <v>縣立蓬萊國小</v>
      </c>
    </row>
    <row r="648" spans="2:7" ht="27">
      <c r="B648" s="63">
        <f>IF(ISERROR(SEARCH($F$2,F648)),"",MAX($B$4:B647)+1)</f>
        <v>644</v>
      </c>
      <c r="C648" s="82" t="s">
        <v>2450</v>
      </c>
      <c r="D648" s="83" t="s">
        <v>428</v>
      </c>
      <c r="E648" s="84">
        <v>54673</v>
      </c>
      <c r="F648" s="85" t="s">
        <v>478</v>
      </c>
      <c r="G648" s="57" t="str">
        <f t="shared" si="10"/>
        <v>縣立造橋國小</v>
      </c>
    </row>
    <row r="649" spans="2:7" ht="27">
      <c r="B649" s="62">
        <f>IF(ISERROR(SEARCH($F$2,F649)),"",MAX($B$4:B648)+1)</f>
        <v>645</v>
      </c>
      <c r="C649" s="77" t="s">
        <v>2450</v>
      </c>
      <c r="D649" s="78" t="s">
        <v>428</v>
      </c>
      <c r="E649" s="79">
        <v>54674</v>
      </c>
      <c r="F649" s="80" t="s">
        <v>479</v>
      </c>
      <c r="G649" s="56" t="str">
        <f t="shared" si="10"/>
        <v>縣立談文國小</v>
      </c>
    </row>
    <row r="650" spans="2:7" ht="27">
      <c r="B650" s="63">
        <f>IF(ISERROR(SEARCH($F$2,F650)),"",MAX($B$4:B649)+1)</f>
        <v>646</v>
      </c>
      <c r="C650" s="82" t="s">
        <v>2450</v>
      </c>
      <c r="D650" s="83" t="s">
        <v>428</v>
      </c>
      <c r="E650" s="84">
        <v>54675</v>
      </c>
      <c r="F650" s="85" t="s">
        <v>480</v>
      </c>
      <c r="G650" s="57" t="str">
        <f t="shared" si="10"/>
        <v>縣立錦水國小</v>
      </c>
    </row>
    <row r="651" spans="2:7" ht="27">
      <c r="B651" s="62">
        <f>IF(ISERROR(SEARCH($F$2,F651)),"",MAX($B$4:B650)+1)</f>
        <v>647</v>
      </c>
      <c r="C651" s="77" t="s">
        <v>2450</v>
      </c>
      <c r="D651" s="78" t="s">
        <v>428</v>
      </c>
      <c r="E651" s="79">
        <v>54676</v>
      </c>
      <c r="F651" s="80" t="s">
        <v>481</v>
      </c>
      <c r="G651" s="56" t="str">
        <f t="shared" si="10"/>
        <v>縣立龍昇國小</v>
      </c>
    </row>
    <row r="652" spans="2:7" ht="27">
      <c r="B652" s="63">
        <f>IF(ISERROR(SEARCH($F$2,F652)),"",MAX($B$4:B651)+1)</f>
        <v>648</v>
      </c>
      <c r="C652" s="82" t="s">
        <v>2450</v>
      </c>
      <c r="D652" s="83" t="s">
        <v>428</v>
      </c>
      <c r="E652" s="84">
        <v>54677</v>
      </c>
      <c r="F652" s="85" t="s">
        <v>482</v>
      </c>
      <c r="G652" s="57" t="str">
        <f t="shared" si="10"/>
        <v>縣立僑樂國小</v>
      </c>
    </row>
    <row r="653" spans="2:7" ht="27">
      <c r="B653" s="62">
        <f>IF(ISERROR(SEARCH($F$2,F653)),"",MAX($B$4:B652)+1)</f>
        <v>649</v>
      </c>
      <c r="C653" s="77" t="s">
        <v>2450</v>
      </c>
      <c r="D653" s="78" t="s">
        <v>428</v>
      </c>
      <c r="E653" s="79">
        <v>54679</v>
      </c>
      <c r="F653" s="80" t="s">
        <v>483</v>
      </c>
      <c r="G653" s="56" t="str">
        <f t="shared" si="10"/>
        <v>縣立後龍國小</v>
      </c>
    </row>
    <row r="654" spans="2:7" ht="27">
      <c r="B654" s="63">
        <f>IF(ISERROR(SEARCH($F$2,F654)),"",MAX($B$4:B653)+1)</f>
        <v>650</v>
      </c>
      <c r="C654" s="82" t="s">
        <v>2450</v>
      </c>
      <c r="D654" s="83" t="s">
        <v>428</v>
      </c>
      <c r="E654" s="84">
        <v>54680</v>
      </c>
      <c r="F654" s="85" t="s">
        <v>2453</v>
      </c>
      <c r="G654" s="57" t="str">
        <f t="shared" si="10"/>
        <v>縣立新港國(中)小</v>
      </c>
    </row>
    <row r="655" spans="2:7" ht="27">
      <c r="B655" s="62">
        <f>IF(ISERROR(SEARCH($F$2,F655)),"",MAX($B$4:B654)+1)</f>
        <v>651</v>
      </c>
      <c r="C655" s="77" t="s">
        <v>2450</v>
      </c>
      <c r="D655" s="78" t="s">
        <v>428</v>
      </c>
      <c r="E655" s="79">
        <v>54681</v>
      </c>
      <c r="F655" s="80" t="s">
        <v>484</v>
      </c>
      <c r="G655" s="56" t="str">
        <f t="shared" si="10"/>
        <v>縣立大山國小</v>
      </c>
    </row>
    <row r="656" spans="2:7" ht="27">
      <c r="B656" s="63">
        <f>IF(ISERROR(SEARCH($F$2,F656)),"",MAX($B$4:B655)+1)</f>
        <v>652</v>
      </c>
      <c r="C656" s="82" t="s">
        <v>2450</v>
      </c>
      <c r="D656" s="83" t="s">
        <v>428</v>
      </c>
      <c r="E656" s="84">
        <v>54683</v>
      </c>
      <c r="F656" s="85" t="s">
        <v>486</v>
      </c>
      <c r="G656" s="57" t="str">
        <f t="shared" si="10"/>
        <v>縣立龍坑國小</v>
      </c>
    </row>
    <row r="657" spans="2:7" ht="27">
      <c r="B657" s="62">
        <f>IF(ISERROR(SEARCH($F$2,F657)),"",MAX($B$4:B656)+1)</f>
        <v>653</v>
      </c>
      <c r="C657" s="77" t="s">
        <v>2450</v>
      </c>
      <c r="D657" s="78" t="s">
        <v>428</v>
      </c>
      <c r="E657" s="79">
        <v>54684</v>
      </c>
      <c r="F657" s="80" t="s">
        <v>487</v>
      </c>
      <c r="G657" s="56" t="str">
        <f t="shared" si="10"/>
        <v>縣立溪洲國小</v>
      </c>
    </row>
    <row r="658" spans="2:7" ht="27">
      <c r="B658" s="63">
        <f>IF(ISERROR(SEARCH($F$2,F658)),"",MAX($B$4:B657)+1)</f>
        <v>654</v>
      </c>
      <c r="C658" s="82" t="s">
        <v>2450</v>
      </c>
      <c r="D658" s="83" t="s">
        <v>428</v>
      </c>
      <c r="E658" s="84">
        <v>54685</v>
      </c>
      <c r="F658" s="85" t="s">
        <v>488</v>
      </c>
      <c r="G658" s="57" t="str">
        <f t="shared" si="10"/>
        <v>縣立外埔國小</v>
      </c>
    </row>
    <row r="659" spans="2:7" ht="27">
      <c r="B659" s="62">
        <f>IF(ISERROR(SEARCH($F$2,F659)),"",MAX($B$4:B658)+1)</f>
        <v>655</v>
      </c>
      <c r="C659" s="77" t="s">
        <v>2450</v>
      </c>
      <c r="D659" s="78" t="s">
        <v>428</v>
      </c>
      <c r="E659" s="79">
        <v>54686</v>
      </c>
      <c r="F659" s="80" t="s">
        <v>235</v>
      </c>
      <c r="G659" s="56" t="str">
        <f t="shared" si="10"/>
        <v>縣立成功國小</v>
      </c>
    </row>
    <row r="660" spans="2:7" ht="27">
      <c r="B660" s="63">
        <f>IF(ISERROR(SEARCH($F$2,F660)),"",MAX($B$4:B659)+1)</f>
        <v>656</v>
      </c>
      <c r="C660" s="82" t="s">
        <v>2450</v>
      </c>
      <c r="D660" s="83" t="s">
        <v>428</v>
      </c>
      <c r="E660" s="84">
        <v>54687</v>
      </c>
      <c r="F660" s="85" t="s">
        <v>489</v>
      </c>
      <c r="G660" s="57" t="str">
        <f t="shared" si="10"/>
        <v>縣立中和國小</v>
      </c>
    </row>
    <row r="661" spans="2:7" ht="27">
      <c r="B661" s="62">
        <f>IF(ISERROR(SEARCH($F$2,F661)),"",MAX($B$4:B660)+1)</f>
        <v>657</v>
      </c>
      <c r="C661" s="77" t="s">
        <v>2450</v>
      </c>
      <c r="D661" s="78" t="s">
        <v>428</v>
      </c>
      <c r="E661" s="79">
        <v>54688</v>
      </c>
      <c r="F661" s="80" t="s">
        <v>490</v>
      </c>
      <c r="G661" s="56" t="str">
        <f t="shared" si="10"/>
        <v>縣立同光國小</v>
      </c>
    </row>
    <row r="662" spans="2:7" ht="27">
      <c r="B662" s="63">
        <f>IF(ISERROR(SEARCH($F$2,F662)),"",MAX($B$4:B661)+1)</f>
        <v>658</v>
      </c>
      <c r="C662" s="82" t="s">
        <v>2450</v>
      </c>
      <c r="D662" s="83" t="s">
        <v>428</v>
      </c>
      <c r="E662" s="84">
        <v>54689</v>
      </c>
      <c r="F662" s="85" t="s">
        <v>491</v>
      </c>
      <c r="G662" s="57" t="str">
        <f t="shared" si="10"/>
        <v>縣立海寶國小</v>
      </c>
    </row>
    <row r="663" spans="2:7" ht="27">
      <c r="B663" s="62">
        <f>IF(ISERROR(SEARCH($F$2,F663)),"",MAX($B$4:B662)+1)</f>
        <v>659</v>
      </c>
      <c r="C663" s="77" t="s">
        <v>2450</v>
      </c>
      <c r="D663" s="78" t="s">
        <v>428</v>
      </c>
      <c r="E663" s="79">
        <v>54690</v>
      </c>
      <c r="F663" s="80" t="s">
        <v>263</v>
      </c>
      <c r="G663" s="56" t="str">
        <f t="shared" si="10"/>
        <v>縣立大湖國小</v>
      </c>
    </row>
    <row r="664" spans="2:7" ht="27">
      <c r="B664" s="63">
        <f>IF(ISERROR(SEARCH($F$2,F664)),"",MAX($B$4:B663)+1)</f>
        <v>660</v>
      </c>
      <c r="C664" s="82" t="s">
        <v>2450</v>
      </c>
      <c r="D664" s="83" t="s">
        <v>428</v>
      </c>
      <c r="E664" s="84">
        <v>54691</v>
      </c>
      <c r="F664" s="85" t="s">
        <v>492</v>
      </c>
      <c r="G664" s="57" t="str">
        <f t="shared" si="10"/>
        <v>縣立南湖國小</v>
      </c>
    </row>
    <row r="665" spans="2:7" ht="27">
      <c r="B665" s="62">
        <f>IF(ISERROR(SEARCH($F$2,F665)),"",MAX($B$4:B664)+1)</f>
        <v>661</v>
      </c>
      <c r="C665" s="77" t="s">
        <v>2450</v>
      </c>
      <c r="D665" s="78" t="s">
        <v>428</v>
      </c>
      <c r="E665" s="79">
        <v>54692</v>
      </c>
      <c r="F665" s="80" t="s">
        <v>390</v>
      </c>
      <c r="G665" s="56" t="str">
        <f t="shared" si="10"/>
        <v>縣立華興國小</v>
      </c>
    </row>
    <row r="666" spans="2:7" ht="27">
      <c r="B666" s="63">
        <f>IF(ISERROR(SEARCH($F$2,F666)),"",MAX($B$4:B665)+1)</f>
        <v>662</v>
      </c>
      <c r="C666" s="82" t="s">
        <v>2450</v>
      </c>
      <c r="D666" s="83" t="s">
        <v>428</v>
      </c>
      <c r="E666" s="84">
        <v>54693</v>
      </c>
      <c r="F666" s="85" t="s">
        <v>493</v>
      </c>
      <c r="G666" s="57" t="str">
        <f t="shared" si="10"/>
        <v>縣立大南國小</v>
      </c>
    </row>
    <row r="667" spans="2:7" ht="27">
      <c r="B667" s="62">
        <f>IF(ISERROR(SEARCH($F$2,F667)),"",MAX($B$4:B666)+1)</f>
        <v>663</v>
      </c>
      <c r="C667" s="77" t="s">
        <v>2450</v>
      </c>
      <c r="D667" s="78" t="s">
        <v>428</v>
      </c>
      <c r="E667" s="79">
        <v>54694</v>
      </c>
      <c r="F667" s="80" t="s">
        <v>277</v>
      </c>
      <c r="G667" s="56" t="str">
        <f t="shared" si="10"/>
        <v>縣立東興國小</v>
      </c>
    </row>
    <row r="668" spans="2:7" ht="27">
      <c r="B668" s="63">
        <f>IF(ISERROR(SEARCH($F$2,F668)),"",MAX($B$4:B667)+1)</f>
        <v>664</v>
      </c>
      <c r="C668" s="82" t="s">
        <v>2450</v>
      </c>
      <c r="D668" s="83" t="s">
        <v>428</v>
      </c>
      <c r="E668" s="84">
        <v>54695</v>
      </c>
      <c r="F668" s="85" t="s">
        <v>494</v>
      </c>
      <c r="G668" s="57" t="str">
        <f t="shared" si="10"/>
        <v>縣立武榮國小</v>
      </c>
    </row>
    <row r="669" spans="2:7" ht="27">
      <c r="B669" s="62">
        <f>IF(ISERROR(SEARCH($F$2,F669)),"",MAX($B$4:B668)+1)</f>
        <v>665</v>
      </c>
      <c r="C669" s="77" t="s">
        <v>2450</v>
      </c>
      <c r="D669" s="78" t="s">
        <v>428</v>
      </c>
      <c r="E669" s="79">
        <v>54696</v>
      </c>
      <c r="F669" s="80" t="s">
        <v>495</v>
      </c>
      <c r="G669" s="56" t="str">
        <f t="shared" si="10"/>
        <v>縣立新開國小</v>
      </c>
    </row>
    <row r="670" spans="2:7" ht="27">
      <c r="B670" s="63">
        <f>IF(ISERROR(SEARCH($F$2,F670)),"",MAX($B$4:B669)+1)</f>
        <v>666</v>
      </c>
      <c r="C670" s="82" t="s">
        <v>2450</v>
      </c>
      <c r="D670" s="83" t="s">
        <v>428</v>
      </c>
      <c r="E670" s="84">
        <v>54697</v>
      </c>
      <c r="F670" s="85" t="s">
        <v>496</v>
      </c>
      <c r="G670" s="57" t="str">
        <f t="shared" si="10"/>
        <v>縣立栗林國小</v>
      </c>
    </row>
    <row r="671" spans="2:7" ht="27">
      <c r="B671" s="62">
        <f>IF(ISERROR(SEARCH($F$2,F671)),"",MAX($B$4:B670)+1)</f>
        <v>667</v>
      </c>
      <c r="C671" s="77" t="s">
        <v>2450</v>
      </c>
      <c r="D671" s="78" t="s">
        <v>428</v>
      </c>
      <c r="E671" s="79">
        <v>54698</v>
      </c>
      <c r="F671" s="80" t="s">
        <v>497</v>
      </c>
      <c r="G671" s="56" t="str">
        <f t="shared" si="10"/>
        <v>縣立獅潭國小</v>
      </c>
    </row>
    <row r="672" spans="2:7" ht="27">
      <c r="B672" s="63">
        <f>IF(ISERROR(SEARCH($F$2,F672)),"",MAX($B$4:B671)+1)</f>
        <v>668</v>
      </c>
      <c r="C672" s="82" t="s">
        <v>2450</v>
      </c>
      <c r="D672" s="83" t="s">
        <v>428</v>
      </c>
      <c r="E672" s="84">
        <v>54699</v>
      </c>
      <c r="F672" s="85" t="s">
        <v>498</v>
      </c>
      <c r="G672" s="57" t="str">
        <f t="shared" si="10"/>
        <v>縣立豐林國小</v>
      </c>
    </row>
    <row r="673" spans="2:7" ht="27">
      <c r="B673" s="62">
        <f>IF(ISERROR(SEARCH($F$2,F673)),"",MAX($B$4:B672)+1)</f>
        <v>669</v>
      </c>
      <c r="C673" s="77" t="s">
        <v>2450</v>
      </c>
      <c r="D673" s="78" t="s">
        <v>428</v>
      </c>
      <c r="E673" s="79">
        <v>54700</v>
      </c>
      <c r="F673" s="80" t="s">
        <v>499</v>
      </c>
      <c r="G673" s="56" t="str">
        <f t="shared" si="10"/>
        <v>縣立永興國小</v>
      </c>
    </row>
    <row r="674" spans="2:7" ht="27">
      <c r="B674" s="63">
        <f>IF(ISERROR(SEARCH($F$2,F674)),"",MAX($B$4:B673)+1)</f>
        <v>670</v>
      </c>
      <c r="C674" s="82" t="s">
        <v>2450</v>
      </c>
      <c r="D674" s="83" t="s">
        <v>428</v>
      </c>
      <c r="E674" s="84">
        <v>54701</v>
      </c>
      <c r="F674" s="85" t="s">
        <v>500</v>
      </c>
      <c r="G674" s="57" t="str">
        <f t="shared" si="10"/>
        <v>縣立卓蘭國小</v>
      </c>
    </row>
    <row r="675" spans="2:7" ht="27">
      <c r="B675" s="62">
        <f>IF(ISERROR(SEARCH($F$2,F675)),"",MAX($B$4:B674)+1)</f>
        <v>671</v>
      </c>
      <c r="C675" s="77" t="s">
        <v>2450</v>
      </c>
      <c r="D675" s="78" t="s">
        <v>428</v>
      </c>
      <c r="E675" s="79">
        <v>54702</v>
      </c>
      <c r="F675" s="80" t="s">
        <v>395</v>
      </c>
      <c r="G675" s="56" t="str">
        <f t="shared" si="10"/>
        <v>縣立內灣國小</v>
      </c>
    </row>
    <row r="676" spans="2:7" ht="27">
      <c r="B676" s="63">
        <f>IF(ISERROR(SEARCH($F$2,F676)),"",MAX($B$4:B675)+1)</f>
        <v>672</v>
      </c>
      <c r="C676" s="82" t="s">
        <v>2450</v>
      </c>
      <c r="D676" s="83" t="s">
        <v>428</v>
      </c>
      <c r="E676" s="84">
        <v>54703</v>
      </c>
      <c r="F676" s="85" t="s">
        <v>380</v>
      </c>
      <c r="G676" s="57" t="str">
        <f t="shared" si="10"/>
        <v>縣立豐田國小</v>
      </c>
    </row>
    <row r="677" spans="2:7" ht="27">
      <c r="B677" s="62">
        <f>IF(ISERROR(SEARCH($F$2,F677)),"",MAX($B$4:B676)+1)</f>
        <v>673</v>
      </c>
      <c r="C677" s="77" t="s">
        <v>2450</v>
      </c>
      <c r="D677" s="78" t="s">
        <v>428</v>
      </c>
      <c r="E677" s="79">
        <v>54704</v>
      </c>
      <c r="F677" s="80" t="s">
        <v>357</v>
      </c>
      <c r="G677" s="56" t="str">
        <f t="shared" si="10"/>
        <v>縣立坪林國小</v>
      </c>
    </row>
    <row r="678" spans="2:7" ht="27">
      <c r="B678" s="63">
        <f>IF(ISERROR(SEARCH($F$2,F678)),"",MAX($B$4:B677)+1)</f>
        <v>674</v>
      </c>
      <c r="C678" s="82" t="s">
        <v>2450</v>
      </c>
      <c r="D678" s="83" t="s">
        <v>428</v>
      </c>
      <c r="E678" s="84">
        <v>54705</v>
      </c>
      <c r="F678" s="85" t="s">
        <v>501</v>
      </c>
      <c r="G678" s="57" t="str">
        <f t="shared" si="10"/>
        <v>縣立雙連國小</v>
      </c>
    </row>
    <row r="679" spans="2:7" ht="27">
      <c r="B679" s="62">
        <f>IF(ISERROR(SEARCH($F$2,F679)),"",MAX($B$4:B678)+1)</f>
        <v>675</v>
      </c>
      <c r="C679" s="77" t="s">
        <v>2450</v>
      </c>
      <c r="D679" s="78" t="s">
        <v>428</v>
      </c>
      <c r="E679" s="79">
        <v>54706</v>
      </c>
      <c r="F679" s="80" t="s">
        <v>502</v>
      </c>
      <c r="G679" s="56" t="str">
        <f t="shared" si="10"/>
        <v>縣立景山國小</v>
      </c>
    </row>
    <row r="680" spans="2:7" ht="27">
      <c r="B680" s="63">
        <f>IF(ISERROR(SEARCH($F$2,F680)),"",MAX($B$4:B679)+1)</f>
        <v>676</v>
      </c>
      <c r="C680" s="82" t="s">
        <v>2450</v>
      </c>
      <c r="D680" s="83" t="s">
        <v>428</v>
      </c>
      <c r="E680" s="84">
        <v>54707</v>
      </c>
      <c r="F680" s="85" t="s">
        <v>503</v>
      </c>
      <c r="G680" s="57" t="str">
        <f t="shared" si="10"/>
        <v>縣立泰安國(中)小</v>
      </c>
    </row>
    <row r="681" spans="2:7" ht="27">
      <c r="B681" s="62">
        <f>IF(ISERROR(SEARCH($F$2,F681)),"",MAX($B$4:B680)+1)</f>
        <v>677</v>
      </c>
      <c r="C681" s="77" t="s">
        <v>2450</v>
      </c>
      <c r="D681" s="78" t="s">
        <v>428</v>
      </c>
      <c r="E681" s="79">
        <v>54708</v>
      </c>
      <c r="F681" s="80" t="s">
        <v>504</v>
      </c>
      <c r="G681" s="56" t="str">
        <f t="shared" si="10"/>
        <v>縣立泰興國小</v>
      </c>
    </row>
    <row r="682" spans="2:7" ht="27">
      <c r="B682" s="63">
        <f>IF(ISERROR(SEARCH($F$2,F682)),"",MAX($B$4:B681)+1)</f>
        <v>678</v>
      </c>
      <c r="C682" s="82" t="s">
        <v>2450</v>
      </c>
      <c r="D682" s="83" t="s">
        <v>428</v>
      </c>
      <c r="E682" s="84">
        <v>54709</v>
      </c>
      <c r="F682" s="85" t="s">
        <v>505</v>
      </c>
      <c r="G682" s="57" t="str">
        <f t="shared" si="10"/>
        <v>縣立清安國小</v>
      </c>
    </row>
    <row r="683" spans="2:7" ht="27">
      <c r="B683" s="62">
        <f>IF(ISERROR(SEARCH($F$2,F683)),"",MAX($B$4:B682)+1)</f>
        <v>679</v>
      </c>
      <c r="C683" s="77" t="s">
        <v>2450</v>
      </c>
      <c r="D683" s="78" t="s">
        <v>428</v>
      </c>
      <c r="E683" s="79">
        <v>54711</v>
      </c>
      <c r="F683" s="80" t="s">
        <v>506</v>
      </c>
      <c r="G683" s="56" t="str">
        <f t="shared" si="10"/>
        <v>縣立汶水國小</v>
      </c>
    </row>
    <row r="684" spans="2:7" ht="27">
      <c r="B684" s="63">
        <f>IF(ISERROR(SEARCH($F$2,F684)),"",MAX($B$4:B683)+1)</f>
        <v>680</v>
      </c>
      <c r="C684" s="82" t="s">
        <v>2450</v>
      </c>
      <c r="D684" s="83" t="s">
        <v>428</v>
      </c>
      <c r="E684" s="84">
        <v>54712</v>
      </c>
      <c r="F684" s="85" t="s">
        <v>507</v>
      </c>
      <c r="G684" s="57" t="str">
        <f t="shared" si="10"/>
        <v>縣立象鼻國小</v>
      </c>
    </row>
    <row r="685" spans="2:7" ht="27">
      <c r="B685" s="62">
        <f>IF(ISERROR(SEARCH($F$2,F685)),"",MAX($B$4:B684)+1)</f>
        <v>681</v>
      </c>
      <c r="C685" s="77" t="s">
        <v>2450</v>
      </c>
      <c r="D685" s="78" t="s">
        <v>428</v>
      </c>
      <c r="E685" s="79">
        <v>54714</v>
      </c>
      <c r="F685" s="80" t="s">
        <v>508</v>
      </c>
      <c r="G685" s="56" t="str">
        <f t="shared" si="10"/>
        <v>縣立梅園國小</v>
      </c>
    </row>
    <row r="686" spans="2:7" ht="27">
      <c r="B686" s="63">
        <f>IF(ISERROR(SEARCH($F$2,F686)),"",MAX($B$4:B685)+1)</f>
        <v>682</v>
      </c>
      <c r="C686" s="82" t="s">
        <v>2450</v>
      </c>
      <c r="D686" s="83" t="s">
        <v>428</v>
      </c>
      <c r="E686" s="84">
        <v>54715</v>
      </c>
      <c r="F686" s="85" t="s">
        <v>306</v>
      </c>
      <c r="G686" s="57" t="str">
        <f t="shared" si="10"/>
        <v>縣立建國國小</v>
      </c>
    </row>
    <row r="687" spans="2:7" ht="27">
      <c r="B687" s="62">
        <f>IF(ISERROR(SEARCH($F$2,F687)),"",MAX($B$4:B686)+1)</f>
        <v>683</v>
      </c>
      <c r="C687" s="77" t="s">
        <v>2450</v>
      </c>
      <c r="D687" s="78" t="s">
        <v>428</v>
      </c>
      <c r="E687" s="79">
        <v>54716</v>
      </c>
      <c r="F687" s="80" t="s">
        <v>509</v>
      </c>
      <c r="G687" s="56" t="str">
        <f t="shared" si="10"/>
        <v>縣立竹興國小</v>
      </c>
    </row>
    <row r="688" spans="2:7" ht="27">
      <c r="B688" s="63">
        <f>IF(ISERROR(SEARCH($F$2,F688)),"",MAX($B$4:B687)+1)</f>
        <v>684</v>
      </c>
      <c r="C688" s="82" t="s">
        <v>2450</v>
      </c>
      <c r="D688" s="83" t="s">
        <v>428</v>
      </c>
      <c r="E688" s="84">
        <v>54717</v>
      </c>
      <c r="F688" s="85" t="s">
        <v>343</v>
      </c>
      <c r="G688" s="57" t="str">
        <f t="shared" si="10"/>
        <v>縣立文華國小</v>
      </c>
    </row>
    <row r="689" spans="2:7" ht="27">
      <c r="B689" s="62">
        <f>IF(ISERROR(SEARCH($F$2,F689)),"",MAX($B$4:B688)+1)</f>
        <v>685</v>
      </c>
      <c r="C689" s="77" t="s">
        <v>2450</v>
      </c>
      <c r="D689" s="78" t="s">
        <v>428</v>
      </c>
      <c r="E689" s="79">
        <v>54718</v>
      </c>
      <c r="F689" s="80" t="s">
        <v>510</v>
      </c>
      <c r="G689" s="56" t="str">
        <f t="shared" si="10"/>
        <v>縣立福星國小</v>
      </c>
    </row>
    <row r="690" spans="2:7" ht="27">
      <c r="B690" s="63">
        <f>IF(ISERROR(SEARCH($F$2,F690)),"",MAX($B$4:B689)+1)</f>
        <v>686</v>
      </c>
      <c r="C690" s="82" t="s">
        <v>2450</v>
      </c>
      <c r="D690" s="83" t="s">
        <v>428</v>
      </c>
      <c r="E690" s="84">
        <v>54719</v>
      </c>
      <c r="F690" s="85" t="s">
        <v>270</v>
      </c>
      <c r="G690" s="57" t="str">
        <f t="shared" si="10"/>
        <v>縣立新南國小</v>
      </c>
    </row>
    <row r="691" spans="2:7" ht="27">
      <c r="B691" s="62">
        <f>IF(ISERROR(SEARCH($F$2,F691)),"",MAX($B$4:B690)+1)</f>
        <v>687</v>
      </c>
      <c r="C691" s="77" t="s">
        <v>2450</v>
      </c>
      <c r="D691" s="78" t="s">
        <v>428</v>
      </c>
      <c r="E691" s="79">
        <v>54720</v>
      </c>
      <c r="F691" s="80" t="s">
        <v>511</v>
      </c>
      <c r="G691" s="56" t="str">
        <f t="shared" si="10"/>
        <v>縣立蟠桃國小</v>
      </c>
    </row>
    <row r="692" spans="2:7" ht="27">
      <c r="B692" s="63">
        <f>IF(ISERROR(SEARCH($F$2,F692)),"",MAX($B$4:B691)+1)</f>
        <v>688</v>
      </c>
      <c r="C692" s="82" t="s">
        <v>2450</v>
      </c>
      <c r="D692" s="83" t="s">
        <v>428</v>
      </c>
      <c r="E692" s="84">
        <v>54721</v>
      </c>
      <c r="F692" s="85" t="s">
        <v>512</v>
      </c>
      <c r="G692" s="57" t="str">
        <f t="shared" si="10"/>
        <v>縣立仁愛國小</v>
      </c>
    </row>
    <row r="693" spans="2:7" ht="27">
      <c r="B693" s="62">
        <f>IF(ISERROR(SEARCH($F$2,F693)),"",MAX($B$4:B692)+1)</f>
        <v>689</v>
      </c>
      <c r="C693" s="77" t="s">
        <v>2450</v>
      </c>
      <c r="D693" s="78" t="s">
        <v>428</v>
      </c>
      <c r="E693" s="79">
        <v>54722</v>
      </c>
      <c r="F693" s="80" t="s">
        <v>513</v>
      </c>
      <c r="G693" s="56" t="str">
        <f t="shared" si="10"/>
        <v>縣立客庄國小</v>
      </c>
    </row>
    <row r="694" spans="2:7" ht="27">
      <c r="B694" s="63">
        <f>IF(ISERROR(SEARCH($F$2,F694)),"",MAX($B$4:B693)+1)</f>
        <v>690</v>
      </c>
      <c r="C694" s="82" t="s">
        <v>2450</v>
      </c>
      <c r="D694" s="83" t="s">
        <v>428</v>
      </c>
      <c r="E694" s="84">
        <v>54723</v>
      </c>
      <c r="F694" s="85" t="s">
        <v>514</v>
      </c>
      <c r="G694" s="57" t="str">
        <f t="shared" si="10"/>
        <v>縣立山佳國小</v>
      </c>
    </row>
    <row r="695" spans="2:7" ht="27">
      <c r="B695" s="62">
        <f>IF(ISERROR(SEARCH($F$2,F695)),"",MAX($B$4:B694)+1)</f>
        <v>691</v>
      </c>
      <c r="C695" s="77" t="s">
        <v>2450</v>
      </c>
      <c r="D695" s="78" t="s">
        <v>428</v>
      </c>
      <c r="E695" s="79">
        <v>54724</v>
      </c>
      <c r="F695" s="80" t="s">
        <v>322</v>
      </c>
      <c r="G695" s="56" t="str">
        <f t="shared" si="10"/>
        <v>縣立信義國小</v>
      </c>
    </row>
    <row r="696" spans="2:7" ht="27">
      <c r="B696" s="63">
        <f>IF(ISERROR(SEARCH($F$2,F696)),"",MAX($B$4:B695)+1)</f>
        <v>692</v>
      </c>
      <c r="C696" s="82" t="s">
        <v>2450</v>
      </c>
      <c r="D696" s="83" t="s">
        <v>428</v>
      </c>
      <c r="E696" s="84">
        <v>54725</v>
      </c>
      <c r="F696" s="85" t="s">
        <v>515</v>
      </c>
      <c r="G696" s="57" t="str">
        <f t="shared" si="10"/>
        <v>縣立士林國小</v>
      </c>
    </row>
    <row r="697" spans="2:7" ht="15.75">
      <c r="B697" s="62">
        <f>IF(ISERROR(SEARCH($F$2,F697)),"",MAX($B$4:B696)+1)</f>
        <v>693</v>
      </c>
      <c r="C697" s="77" t="s">
        <v>2454</v>
      </c>
      <c r="D697" s="78" t="s">
        <v>516</v>
      </c>
      <c r="E697" s="79" t="s">
        <v>2455</v>
      </c>
      <c r="F697" s="80" t="s">
        <v>2456</v>
      </c>
      <c r="G697" s="56" t="str">
        <f t="shared" si="10"/>
        <v>華德福大地實驗學校附設國小</v>
      </c>
    </row>
    <row r="698" spans="2:7" ht="15.75">
      <c r="B698" s="63">
        <f>IF(ISERROR(SEARCH($F$2,F698)),"",MAX($B$4:B697)+1)</f>
        <v>694</v>
      </c>
      <c r="C698" s="82" t="s">
        <v>2457</v>
      </c>
      <c r="D698" s="83" t="s">
        <v>516</v>
      </c>
      <c r="E698" s="84">
        <v>61601</v>
      </c>
      <c r="F698" s="85" t="s">
        <v>517</v>
      </c>
      <c r="G698" s="57" t="str">
        <f t="shared" si="10"/>
        <v>私立華盛頓國小</v>
      </c>
    </row>
    <row r="699" spans="2:7" ht="15.75">
      <c r="B699" s="62">
        <f>IF(ISERROR(SEARCH($F$2,F699)),"",MAX($B$4:B698)+1)</f>
        <v>695</v>
      </c>
      <c r="C699" s="77" t="s">
        <v>2457</v>
      </c>
      <c r="D699" s="78" t="s">
        <v>516</v>
      </c>
      <c r="E699" s="79">
        <v>63601</v>
      </c>
      <c r="F699" s="80" t="s">
        <v>2458</v>
      </c>
      <c r="G699" s="56" t="str">
        <f t="shared" si="10"/>
        <v>市立善水國(中)小</v>
      </c>
    </row>
    <row r="700" spans="2:7" ht="15.75">
      <c r="B700" s="63">
        <f>IF(ISERROR(SEARCH($F$2,F700)),"",MAX($B$4:B699)+1)</f>
        <v>696</v>
      </c>
      <c r="C700" s="82" t="s">
        <v>2457</v>
      </c>
      <c r="D700" s="83" t="s">
        <v>516</v>
      </c>
      <c r="E700" s="84">
        <v>64601</v>
      </c>
      <c r="F700" s="85" t="s">
        <v>518</v>
      </c>
      <c r="G700" s="57" t="str">
        <f t="shared" si="10"/>
        <v>市立豐原國小</v>
      </c>
    </row>
    <row r="701" spans="2:7" ht="15.75">
      <c r="B701" s="62">
        <f>IF(ISERROR(SEARCH($F$2,F701)),"",MAX($B$4:B700)+1)</f>
        <v>697</v>
      </c>
      <c r="C701" s="77" t="s">
        <v>2457</v>
      </c>
      <c r="D701" s="78" t="s">
        <v>516</v>
      </c>
      <c r="E701" s="79">
        <v>64602</v>
      </c>
      <c r="F701" s="80" t="s">
        <v>519</v>
      </c>
      <c r="G701" s="56" t="str">
        <f t="shared" si="10"/>
        <v>市立瑞穗國小</v>
      </c>
    </row>
    <row r="702" spans="2:7" ht="15.75">
      <c r="B702" s="63">
        <f>IF(ISERROR(SEARCH($F$2,F702)),"",MAX($B$4:B701)+1)</f>
        <v>698</v>
      </c>
      <c r="C702" s="82" t="s">
        <v>2457</v>
      </c>
      <c r="D702" s="83" t="s">
        <v>516</v>
      </c>
      <c r="E702" s="84">
        <v>64603</v>
      </c>
      <c r="F702" s="85" t="s">
        <v>520</v>
      </c>
      <c r="G702" s="57" t="str">
        <f t="shared" si="10"/>
        <v>市立南陽國小</v>
      </c>
    </row>
    <row r="703" spans="2:7" ht="15.75">
      <c r="B703" s="62">
        <f>IF(ISERROR(SEARCH($F$2,F703)),"",MAX($B$4:B702)+1)</f>
        <v>699</v>
      </c>
      <c r="C703" s="77" t="s">
        <v>2457</v>
      </c>
      <c r="D703" s="78" t="s">
        <v>516</v>
      </c>
      <c r="E703" s="79">
        <v>64604</v>
      </c>
      <c r="F703" s="80" t="s">
        <v>521</v>
      </c>
      <c r="G703" s="56" t="str">
        <f t="shared" si="10"/>
        <v>市立富春國小</v>
      </c>
    </row>
    <row r="704" spans="2:7" ht="15.75">
      <c r="B704" s="63">
        <f>IF(ISERROR(SEARCH($F$2,F704)),"",MAX($B$4:B703)+1)</f>
        <v>700</v>
      </c>
      <c r="C704" s="82" t="s">
        <v>2457</v>
      </c>
      <c r="D704" s="83" t="s">
        <v>516</v>
      </c>
      <c r="E704" s="84">
        <v>64605</v>
      </c>
      <c r="F704" s="85" t="s">
        <v>522</v>
      </c>
      <c r="G704" s="57" t="str">
        <f t="shared" si="10"/>
        <v>市立豐村國小</v>
      </c>
    </row>
    <row r="705" spans="2:7" ht="15.75">
      <c r="B705" s="62">
        <f>IF(ISERROR(SEARCH($F$2,F705)),"",MAX($B$4:B704)+1)</f>
        <v>701</v>
      </c>
      <c r="C705" s="77" t="s">
        <v>2457</v>
      </c>
      <c r="D705" s="78" t="s">
        <v>516</v>
      </c>
      <c r="E705" s="79">
        <v>64606</v>
      </c>
      <c r="F705" s="80" t="s">
        <v>523</v>
      </c>
      <c r="G705" s="56" t="str">
        <f t="shared" si="10"/>
        <v>市立翁子國小</v>
      </c>
    </row>
    <row r="706" spans="2:7" ht="15.75">
      <c r="B706" s="63">
        <f>IF(ISERROR(SEARCH($F$2,F706)),"",MAX($B$4:B705)+1)</f>
        <v>702</v>
      </c>
      <c r="C706" s="82" t="s">
        <v>2457</v>
      </c>
      <c r="D706" s="83" t="s">
        <v>516</v>
      </c>
      <c r="E706" s="84">
        <v>64607</v>
      </c>
      <c r="F706" s="85" t="s">
        <v>524</v>
      </c>
      <c r="G706" s="57" t="str">
        <f t="shared" si="10"/>
        <v>市立豐田國小</v>
      </c>
    </row>
    <row r="707" spans="2:7" ht="15.75">
      <c r="B707" s="62">
        <f>IF(ISERROR(SEARCH($F$2,F707)),"",MAX($B$4:B706)+1)</f>
        <v>703</v>
      </c>
      <c r="C707" s="77" t="s">
        <v>2457</v>
      </c>
      <c r="D707" s="78" t="s">
        <v>516</v>
      </c>
      <c r="E707" s="79">
        <v>64608</v>
      </c>
      <c r="F707" s="80" t="s">
        <v>525</v>
      </c>
      <c r="G707" s="56" t="str">
        <f t="shared" si="10"/>
        <v>市立合作國小</v>
      </c>
    </row>
    <row r="708" spans="2:7" ht="15.75">
      <c r="B708" s="63">
        <f>IF(ISERROR(SEARCH($F$2,F708)),"",MAX($B$4:B707)+1)</f>
        <v>704</v>
      </c>
      <c r="C708" s="82" t="s">
        <v>2457</v>
      </c>
      <c r="D708" s="83" t="s">
        <v>516</v>
      </c>
      <c r="E708" s="84">
        <v>64609</v>
      </c>
      <c r="F708" s="85" t="s">
        <v>526</v>
      </c>
      <c r="G708" s="57" t="str">
        <f t="shared" si="10"/>
        <v>市立內埔國小</v>
      </c>
    </row>
    <row r="709" spans="2:7" ht="15.75">
      <c r="B709" s="62">
        <f>IF(ISERROR(SEARCH($F$2,F709)),"",MAX($B$4:B708)+1)</f>
        <v>705</v>
      </c>
      <c r="C709" s="77" t="s">
        <v>2457</v>
      </c>
      <c r="D709" s="78" t="s">
        <v>516</v>
      </c>
      <c r="E709" s="79">
        <v>64610</v>
      </c>
      <c r="F709" s="80" t="s">
        <v>527</v>
      </c>
      <c r="G709" s="56" t="str">
        <f t="shared" si="10"/>
        <v>市立后里國小</v>
      </c>
    </row>
    <row r="710" spans="2:7" ht="15.75">
      <c r="B710" s="63">
        <f>IF(ISERROR(SEARCH($F$2,F710)),"",MAX($B$4:B709)+1)</f>
        <v>706</v>
      </c>
      <c r="C710" s="82" t="s">
        <v>2457</v>
      </c>
      <c r="D710" s="83" t="s">
        <v>516</v>
      </c>
      <c r="E710" s="84">
        <v>64611</v>
      </c>
      <c r="F710" s="85" t="s">
        <v>528</v>
      </c>
      <c r="G710" s="57" t="str">
        <f aca="true" t="shared" si="11" ref="G710:G773">_xlfn.IFERROR(VLOOKUP(ROW(A706),B$1:G$65536,5,0),"")</f>
        <v>市立月眉國小</v>
      </c>
    </row>
    <row r="711" spans="2:7" ht="15.75">
      <c r="B711" s="62">
        <f>IF(ISERROR(SEARCH($F$2,F711)),"",MAX($B$4:B710)+1)</f>
        <v>707</v>
      </c>
      <c r="C711" s="77" t="s">
        <v>2457</v>
      </c>
      <c r="D711" s="78" t="s">
        <v>516</v>
      </c>
      <c r="E711" s="79">
        <v>64612</v>
      </c>
      <c r="F711" s="80" t="s">
        <v>529</v>
      </c>
      <c r="G711" s="56" t="str">
        <f t="shared" si="11"/>
        <v>市立七星國小</v>
      </c>
    </row>
    <row r="712" spans="2:7" ht="15.75">
      <c r="B712" s="63">
        <f>IF(ISERROR(SEARCH($F$2,F712)),"",MAX($B$4:B711)+1)</f>
        <v>708</v>
      </c>
      <c r="C712" s="82" t="s">
        <v>2457</v>
      </c>
      <c r="D712" s="83" t="s">
        <v>516</v>
      </c>
      <c r="E712" s="84">
        <v>64613</v>
      </c>
      <c r="F712" s="85" t="s">
        <v>124</v>
      </c>
      <c r="G712" s="57" t="str">
        <f t="shared" si="11"/>
        <v>市立育英國小</v>
      </c>
    </row>
    <row r="713" spans="2:7" ht="15.75">
      <c r="B713" s="62">
        <f>IF(ISERROR(SEARCH($F$2,F713)),"",MAX($B$4:B712)+1)</f>
        <v>709</v>
      </c>
      <c r="C713" s="77" t="s">
        <v>2457</v>
      </c>
      <c r="D713" s="78" t="s">
        <v>516</v>
      </c>
      <c r="E713" s="79">
        <v>64614</v>
      </c>
      <c r="F713" s="80" t="s">
        <v>530</v>
      </c>
      <c r="G713" s="56" t="str">
        <f t="shared" si="11"/>
        <v>市立后里區泰安國小</v>
      </c>
    </row>
    <row r="714" spans="2:7" ht="15.75">
      <c r="B714" s="63">
        <f>IF(ISERROR(SEARCH($F$2,F714)),"",MAX($B$4:B713)+1)</f>
        <v>710</v>
      </c>
      <c r="C714" s="82" t="s">
        <v>2457</v>
      </c>
      <c r="D714" s="83" t="s">
        <v>516</v>
      </c>
      <c r="E714" s="84">
        <v>64615</v>
      </c>
      <c r="F714" s="85" t="s">
        <v>531</v>
      </c>
      <c r="G714" s="57" t="str">
        <f t="shared" si="11"/>
        <v>市立神岡國小</v>
      </c>
    </row>
    <row r="715" spans="2:7" ht="15.75">
      <c r="B715" s="62">
        <f>IF(ISERROR(SEARCH($F$2,F715)),"",MAX($B$4:B714)+1)</f>
        <v>711</v>
      </c>
      <c r="C715" s="77" t="s">
        <v>2457</v>
      </c>
      <c r="D715" s="78" t="s">
        <v>516</v>
      </c>
      <c r="E715" s="79">
        <v>64616</v>
      </c>
      <c r="F715" s="80" t="s">
        <v>532</v>
      </c>
      <c r="G715" s="56" t="str">
        <f t="shared" si="11"/>
        <v>市立豐洲國小</v>
      </c>
    </row>
    <row r="716" spans="2:7" ht="15.75">
      <c r="B716" s="63">
        <f>IF(ISERROR(SEARCH($F$2,F716)),"",MAX($B$4:B715)+1)</f>
        <v>712</v>
      </c>
      <c r="C716" s="82" t="s">
        <v>2457</v>
      </c>
      <c r="D716" s="83" t="s">
        <v>516</v>
      </c>
      <c r="E716" s="84">
        <v>64617</v>
      </c>
      <c r="F716" s="85" t="s">
        <v>533</v>
      </c>
      <c r="G716" s="57" t="str">
        <f t="shared" si="11"/>
        <v>市立社口國小</v>
      </c>
    </row>
    <row r="717" spans="2:7" ht="15.75">
      <c r="B717" s="62">
        <f>IF(ISERROR(SEARCH($F$2,F717)),"",MAX($B$4:B716)+1)</f>
        <v>713</v>
      </c>
      <c r="C717" s="77" t="s">
        <v>2457</v>
      </c>
      <c r="D717" s="78" t="s">
        <v>516</v>
      </c>
      <c r="E717" s="79">
        <v>64618</v>
      </c>
      <c r="F717" s="80" t="s">
        <v>534</v>
      </c>
      <c r="G717" s="56" t="str">
        <f t="shared" si="11"/>
        <v>市立圳堵國小</v>
      </c>
    </row>
    <row r="718" spans="2:7" ht="15.75">
      <c r="B718" s="63">
        <f>IF(ISERROR(SEARCH($F$2,F718)),"",MAX($B$4:B717)+1)</f>
        <v>714</v>
      </c>
      <c r="C718" s="82" t="s">
        <v>2457</v>
      </c>
      <c r="D718" s="83" t="s">
        <v>516</v>
      </c>
      <c r="E718" s="84">
        <v>64619</v>
      </c>
      <c r="F718" s="85" t="s">
        <v>535</v>
      </c>
      <c r="G718" s="57" t="str">
        <f t="shared" si="11"/>
        <v>市立岸裡國小</v>
      </c>
    </row>
    <row r="719" spans="2:7" ht="15.75">
      <c r="B719" s="62">
        <f>IF(ISERROR(SEARCH($F$2,F719)),"",MAX($B$4:B718)+1)</f>
        <v>715</v>
      </c>
      <c r="C719" s="77" t="s">
        <v>2457</v>
      </c>
      <c r="D719" s="78" t="s">
        <v>516</v>
      </c>
      <c r="E719" s="79">
        <v>64620</v>
      </c>
      <c r="F719" s="80" t="s">
        <v>536</v>
      </c>
      <c r="G719" s="56" t="str">
        <f t="shared" si="11"/>
        <v>市立大雅國小</v>
      </c>
    </row>
    <row r="720" spans="2:7" ht="15.75">
      <c r="B720" s="63">
        <f>IF(ISERROR(SEARCH($F$2,F720)),"",MAX($B$4:B719)+1)</f>
        <v>716</v>
      </c>
      <c r="C720" s="82" t="s">
        <v>2457</v>
      </c>
      <c r="D720" s="83" t="s">
        <v>516</v>
      </c>
      <c r="E720" s="84">
        <v>64621</v>
      </c>
      <c r="F720" s="85" t="s">
        <v>82</v>
      </c>
      <c r="G720" s="57" t="str">
        <f t="shared" si="11"/>
        <v>市立三和國小</v>
      </c>
    </row>
    <row r="721" spans="2:7" ht="15.75">
      <c r="B721" s="62">
        <f>IF(ISERROR(SEARCH($F$2,F721)),"",MAX($B$4:B720)+1)</f>
        <v>717</v>
      </c>
      <c r="C721" s="77" t="s">
        <v>2457</v>
      </c>
      <c r="D721" s="78" t="s">
        <v>516</v>
      </c>
      <c r="E721" s="79">
        <v>64622</v>
      </c>
      <c r="F721" s="80" t="s">
        <v>537</v>
      </c>
      <c r="G721" s="56" t="str">
        <f t="shared" si="11"/>
        <v>市立大明國小</v>
      </c>
    </row>
    <row r="722" spans="2:7" ht="15.75">
      <c r="B722" s="63">
        <f>IF(ISERROR(SEARCH($F$2,F722)),"",MAX($B$4:B721)+1)</f>
        <v>718</v>
      </c>
      <c r="C722" s="82" t="s">
        <v>2457</v>
      </c>
      <c r="D722" s="83" t="s">
        <v>516</v>
      </c>
      <c r="E722" s="84">
        <v>64623</v>
      </c>
      <c r="F722" s="85" t="s">
        <v>538</v>
      </c>
      <c r="G722" s="57" t="str">
        <f t="shared" si="11"/>
        <v>市立上楓國小</v>
      </c>
    </row>
    <row r="723" spans="2:7" ht="15.75">
      <c r="B723" s="62">
        <f>IF(ISERROR(SEARCH($F$2,F723)),"",MAX($B$4:B722)+1)</f>
        <v>719</v>
      </c>
      <c r="C723" s="77" t="s">
        <v>2457</v>
      </c>
      <c r="D723" s="78" t="s">
        <v>516</v>
      </c>
      <c r="E723" s="79">
        <v>64624</v>
      </c>
      <c r="F723" s="80" t="s">
        <v>539</v>
      </c>
      <c r="G723" s="56" t="str">
        <f t="shared" si="11"/>
        <v>市立汝鎏國小</v>
      </c>
    </row>
    <row r="724" spans="2:7" ht="15.75">
      <c r="B724" s="63">
        <f>IF(ISERROR(SEARCH($F$2,F724)),"",MAX($B$4:B723)+1)</f>
        <v>720</v>
      </c>
      <c r="C724" s="82" t="s">
        <v>2457</v>
      </c>
      <c r="D724" s="83" t="s">
        <v>516</v>
      </c>
      <c r="E724" s="84">
        <v>64625</v>
      </c>
      <c r="F724" s="85" t="s">
        <v>540</v>
      </c>
      <c r="G724" s="57" t="str">
        <f t="shared" si="11"/>
        <v>市立陽明國小</v>
      </c>
    </row>
    <row r="725" spans="2:7" ht="15.75">
      <c r="B725" s="62">
        <f>IF(ISERROR(SEARCH($F$2,F725)),"",MAX($B$4:B724)+1)</f>
        <v>721</v>
      </c>
      <c r="C725" s="77" t="s">
        <v>2457</v>
      </c>
      <c r="D725" s="78" t="s">
        <v>516</v>
      </c>
      <c r="E725" s="79">
        <v>64626</v>
      </c>
      <c r="F725" s="80" t="s">
        <v>541</v>
      </c>
      <c r="G725" s="56" t="str">
        <f t="shared" si="11"/>
        <v>市立潭子國小</v>
      </c>
    </row>
    <row r="726" spans="2:7" ht="15.75">
      <c r="B726" s="63">
        <f>IF(ISERROR(SEARCH($F$2,F726)),"",MAX($B$4:B725)+1)</f>
        <v>722</v>
      </c>
      <c r="C726" s="82" t="s">
        <v>2457</v>
      </c>
      <c r="D726" s="83" t="s">
        <v>516</v>
      </c>
      <c r="E726" s="84">
        <v>64627</v>
      </c>
      <c r="F726" s="85" t="s">
        <v>542</v>
      </c>
      <c r="G726" s="57" t="str">
        <f t="shared" si="11"/>
        <v>市立僑忠國小</v>
      </c>
    </row>
    <row r="727" spans="2:7" ht="15.75">
      <c r="B727" s="62">
        <f>IF(ISERROR(SEARCH($F$2,F727)),"",MAX($B$4:B726)+1)</f>
        <v>723</v>
      </c>
      <c r="C727" s="77" t="s">
        <v>2457</v>
      </c>
      <c r="D727" s="78" t="s">
        <v>516</v>
      </c>
      <c r="E727" s="79">
        <v>64628</v>
      </c>
      <c r="F727" s="80" t="s">
        <v>543</v>
      </c>
      <c r="G727" s="56" t="str">
        <f t="shared" si="11"/>
        <v>市立東寶國小</v>
      </c>
    </row>
    <row r="728" spans="2:7" ht="15.75">
      <c r="B728" s="63">
        <f>IF(ISERROR(SEARCH($F$2,F728)),"",MAX($B$4:B727)+1)</f>
        <v>724</v>
      </c>
      <c r="C728" s="82" t="s">
        <v>2457</v>
      </c>
      <c r="D728" s="83" t="s">
        <v>516</v>
      </c>
      <c r="E728" s="84">
        <v>64629</v>
      </c>
      <c r="F728" s="85" t="s">
        <v>544</v>
      </c>
      <c r="G728" s="57" t="str">
        <f t="shared" si="11"/>
        <v>市立潭子區新興國小</v>
      </c>
    </row>
    <row r="729" spans="2:7" ht="15.75">
      <c r="B729" s="62">
        <f>IF(ISERROR(SEARCH($F$2,F729)),"",MAX($B$4:B728)+1)</f>
        <v>725</v>
      </c>
      <c r="C729" s="77" t="s">
        <v>2457</v>
      </c>
      <c r="D729" s="78" t="s">
        <v>516</v>
      </c>
      <c r="E729" s="79">
        <v>64630</v>
      </c>
      <c r="F729" s="80" t="s">
        <v>545</v>
      </c>
      <c r="G729" s="56" t="str">
        <f t="shared" si="11"/>
        <v>市立外埔國小</v>
      </c>
    </row>
    <row r="730" spans="2:7" ht="15.75">
      <c r="B730" s="63">
        <f>IF(ISERROR(SEARCH($F$2,F730)),"",MAX($B$4:B729)+1)</f>
        <v>726</v>
      </c>
      <c r="C730" s="82" t="s">
        <v>2457</v>
      </c>
      <c r="D730" s="83" t="s">
        <v>516</v>
      </c>
      <c r="E730" s="84">
        <v>64631</v>
      </c>
      <c r="F730" s="85" t="s">
        <v>546</v>
      </c>
      <c r="G730" s="57" t="str">
        <f t="shared" si="11"/>
        <v>市立安定國小</v>
      </c>
    </row>
    <row r="731" spans="2:7" ht="15.75">
      <c r="B731" s="62">
        <f>IF(ISERROR(SEARCH($F$2,F731)),"",MAX($B$4:B730)+1)</f>
        <v>727</v>
      </c>
      <c r="C731" s="77" t="s">
        <v>2457</v>
      </c>
      <c r="D731" s="78" t="s">
        <v>516</v>
      </c>
      <c r="E731" s="79">
        <v>64632</v>
      </c>
      <c r="F731" s="80" t="s">
        <v>547</v>
      </c>
      <c r="G731" s="56" t="str">
        <f t="shared" si="11"/>
        <v>市立鐵山國小</v>
      </c>
    </row>
    <row r="732" spans="2:7" ht="15.75">
      <c r="B732" s="63">
        <f>IF(ISERROR(SEARCH($F$2,F732)),"",MAX($B$4:B731)+1)</f>
        <v>728</v>
      </c>
      <c r="C732" s="82" t="s">
        <v>2457</v>
      </c>
      <c r="D732" s="83" t="s">
        <v>516</v>
      </c>
      <c r="E732" s="84">
        <v>64633</v>
      </c>
      <c r="F732" s="85" t="s">
        <v>548</v>
      </c>
      <c r="G732" s="57" t="str">
        <f t="shared" si="11"/>
        <v>市立馬鳴國小</v>
      </c>
    </row>
    <row r="733" spans="2:7" ht="15.75">
      <c r="B733" s="62">
        <f>IF(ISERROR(SEARCH($F$2,F733)),"",MAX($B$4:B732)+1)</f>
        <v>729</v>
      </c>
      <c r="C733" s="77" t="s">
        <v>2457</v>
      </c>
      <c r="D733" s="78" t="s">
        <v>516</v>
      </c>
      <c r="E733" s="79">
        <v>64634</v>
      </c>
      <c r="F733" s="80" t="s">
        <v>549</v>
      </c>
      <c r="G733" s="56" t="str">
        <f t="shared" si="11"/>
        <v>市立水美國小</v>
      </c>
    </row>
    <row r="734" spans="2:7" ht="15.75">
      <c r="B734" s="63">
        <f>IF(ISERROR(SEARCH($F$2,F734)),"",MAX($B$4:B733)+1)</f>
        <v>730</v>
      </c>
      <c r="C734" s="82" t="s">
        <v>2457</v>
      </c>
      <c r="D734" s="83" t="s">
        <v>516</v>
      </c>
      <c r="E734" s="84">
        <v>64635</v>
      </c>
      <c r="F734" s="85" t="s">
        <v>550</v>
      </c>
      <c r="G734" s="57" t="str">
        <f t="shared" si="11"/>
        <v>市立東勢國小</v>
      </c>
    </row>
    <row r="735" spans="2:7" ht="15.75">
      <c r="B735" s="62">
        <f>IF(ISERROR(SEARCH($F$2,F735)),"",MAX($B$4:B734)+1)</f>
        <v>731</v>
      </c>
      <c r="C735" s="77" t="s">
        <v>2457</v>
      </c>
      <c r="D735" s="78" t="s">
        <v>516</v>
      </c>
      <c r="E735" s="79">
        <v>64636</v>
      </c>
      <c r="F735" s="80" t="s">
        <v>176</v>
      </c>
      <c r="G735" s="56" t="str">
        <f t="shared" si="11"/>
        <v>市立中山國小</v>
      </c>
    </row>
    <row r="736" spans="2:7" ht="15.75">
      <c r="B736" s="63">
        <f>IF(ISERROR(SEARCH($F$2,F736)),"",MAX($B$4:B735)+1)</f>
        <v>732</v>
      </c>
      <c r="C736" s="82" t="s">
        <v>2457</v>
      </c>
      <c r="D736" s="83" t="s">
        <v>516</v>
      </c>
      <c r="E736" s="84">
        <v>64637</v>
      </c>
      <c r="F736" s="85" t="s">
        <v>551</v>
      </c>
      <c r="G736" s="57" t="str">
        <f t="shared" si="11"/>
        <v>市立石城國小</v>
      </c>
    </row>
    <row r="737" spans="2:7" ht="15.75">
      <c r="B737" s="62">
        <f>IF(ISERROR(SEARCH($F$2,F737)),"",MAX($B$4:B736)+1)</f>
        <v>733</v>
      </c>
      <c r="C737" s="77" t="s">
        <v>2457</v>
      </c>
      <c r="D737" s="78" t="s">
        <v>516</v>
      </c>
      <c r="E737" s="79">
        <v>64638</v>
      </c>
      <c r="F737" s="80" t="s">
        <v>552</v>
      </c>
      <c r="G737" s="56" t="str">
        <f t="shared" si="11"/>
        <v>市立東勢區成功國小</v>
      </c>
    </row>
    <row r="738" spans="2:7" ht="15.75">
      <c r="B738" s="63">
        <f>IF(ISERROR(SEARCH($F$2,F738)),"",MAX($B$4:B737)+1)</f>
        <v>734</v>
      </c>
      <c r="C738" s="82" t="s">
        <v>2457</v>
      </c>
      <c r="D738" s="83" t="s">
        <v>516</v>
      </c>
      <c r="E738" s="84">
        <v>64639</v>
      </c>
      <c r="F738" s="85" t="s">
        <v>553</v>
      </c>
      <c r="G738" s="57" t="str">
        <f t="shared" si="11"/>
        <v>市立石角國小</v>
      </c>
    </row>
    <row r="739" spans="2:7" ht="15.75">
      <c r="B739" s="62">
        <f>IF(ISERROR(SEARCH($F$2,F739)),"",MAX($B$4:B738)+1)</f>
        <v>735</v>
      </c>
      <c r="C739" s="77" t="s">
        <v>2457</v>
      </c>
      <c r="D739" s="78" t="s">
        <v>516</v>
      </c>
      <c r="E739" s="79">
        <v>64640</v>
      </c>
      <c r="F739" s="80" t="s">
        <v>554</v>
      </c>
      <c r="G739" s="56" t="str">
        <f t="shared" si="11"/>
        <v>市立中科國小</v>
      </c>
    </row>
    <row r="740" spans="2:7" ht="15.75">
      <c r="B740" s="63">
        <f>IF(ISERROR(SEARCH($F$2,F740)),"",MAX($B$4:B739)+1)</f>
        <v>736</v>
      </c>
      <c r="C740" s="82" t="s">
        <v>2457</v>
      </c>
      <c r="D740" s="83" t="s">
        <v>516</v>
      </c>
      <c r="E740" s="84">
        <v>64641</v>
      </c>
      <c r="F740" s="85" t="s">
        <v>555</v>
      </c>
      <c r="G740" s="57" t="str">
        <f t="shared" si="11"/>
        <v>市立新成國小</v>
      </c>
    </row>
    <row r="741" spans="2:7" ht="15.75">
      <c r="B741" s="62">
        <f>IF(ISERROR(SEARCH($F$2,F741)),"",MAX($B$4:B740)+1)</f>
        <v>737</v>
      </c>
      <c r="C741" s="77" t="s">
        <v>2457</v>
      </c>
      <c r="D741" s="78" t="s">
        <v>516</v>
      </c>
      <c r="E741" s="79">
        <v>64642</v>
      </c>
      <c r="F741" s="80" t="s">
        <v>556</v>
      </c>
      <c r="G741" s="56" t="str">
        <f t="shared" si="11"/>
        <v>市立明正國小</v>
      </c>
    </row>
    <row r="742" spans="2:7" ht="15.75">
      <c r="B742" s="63">
        <f>IF(ISERROR(SEARCH($F$2,F742)),"",MAX($B$4:B741)+1)</f>
        <v>738</v>
      </c>
      <c r="C742" s="82" t="s">
        <v>2457</v>
      </c>
      <c r="D742" s="83" t="s">
        <v>516</v>
      </c>
      <c r="E742" s="84">
        <v>64643</v>
      </c>
      <c r="F742" s="85" t="s">
        <v>557</v>
      </c>
      <c r="G742" s="57" t="str">
        <f t="shared" si="11"/>
        <v>市立石岡國小</v>
      </c>
    </row>
    <row r="743" spans="2:7" ht="15.75">
      <c r="B743" s="62">
        <f>IF(ISERROR(SEARCH($F$2,F743)),"",MAX($B$4:B742)+1)</f>
        <v>739</v>
      </c>
      <c r="C743" s="77" t="s">
        <v>2457</v>
      </c>
      <c r="D743" s="78" t="s">
        <v>516</v>
      </c>
      <c r="E743" s="79">
        <v>64644</v>
      </c>
      <c r="F743" s="80" t="s">
        <v>558</v>
      </c>
      <c r="G743" s="56" t="str">
        <f t="shared" si="11"/>
        <v>市立土牛國小</v>
      </c>
    </row>
    <row r="744" spans="2:7" ht="15.75">
      <c r="B744" s="63">
        <f>IF(ISERROR(SEARCH($F$2,F744)),"",MAX($B$4:B743)+1)</f>
        <v>740</v>
      </c>
      <c r="C744" s="82" t="s">
        <v>2457</v>
      </c>
      <c r="D744" s="83" t="s">
        <v>516</v>
      </c>
      <c r="E744" s="84">
        <v>64645</v>
      </c>
      <c r="F744" s="85" t="s">
        <v>559</v>
      </c>
      <c r="G744" s="57" t="str">
        <f t="shared" si="11"/>
        <v>市立新社國小</v>
      </c>
    </row>
    <row r="745" spans="2:7" ht="15.75">
      <c r="B745" s="62">
        <f>IF(ISERROR(SEARCH($F$2,F745)),"",MAX($B$4:B744)+1)</f>
        <v>741</v>
      </c>
      <c r="C745" s="77" t="s">
        <v>2457</v>
      </c>
      <c r="D745" s="78" t="s">
        <v>516</v>
      </c>
      <c r="E745" s="79">
        <v>64646</v>
      </c>
      <c r="F745" s="80" t="s">
        <v>560</v>
      </c>
      <c r="G745" s="56" t="str">
        <f t="shared" si="11"/>
        <v>市立新社區東興國小</v>
      </c>
    </row>
    <row r="746" spans="2:7" ht="15.75">
      <c r="B746" s="63">
        <f>IF(ISERROR(SEARCH($F$2,F746)),"",MAX($B$4:B745)+1)</f>
        <v>742</v>
      </c>
      <c r="C746" s="82" t="s">
        <v>2457</v>
      </c>
      <c r="D746" s="83" t="s">
        <v>516</v>
      </c>
      <c r="E746" s="84">
        <v>64647</v>
      </c>
      <c r="F746" s="85" t="s">
        <v>561</v>
      </c>
      <c r="G746" s="57" t="str">
        <f t="shared" si="11"/>
        <v>市立大南國小</v>
      </c>
    </row>
    <row r="747" spans="2:7" ht="15.75">
      <c r="B747" s="62">
        <f>IF(ISERROR(SEARCH($F$2,F747)),"",MAX($B$4:B746)+1)</f>
        <v>743</v>
      </c>
      <c r="C747" s="77" t="s">
        <v>2457</v>
      </c>
      <c r="D747" s="78" t="s">
        <v>516</v>
      </c>
      <c r="E747" s="79">
        <v>64648</v>
      </c>
      <c r="F747" s="80" t="s">
        <v>562</v>
      </c>
      <c r="G747" s="56" t="str">
        <f t="shared" si="11"/>
        <v>市立協成國小</v>
      </c>
    </row>
    <row r="748" spans="2:7" ht="15.75">
      <c r="B748" s="63">
        <f>IF(ISERROR(SEARCH($F$2,F748)),"",MAX($B$4:B747)+1)</f>
        <v>744</v>
      </c>
      <c r="C748" s="82" t="s">
        <v>2457</v>
      </c>
      <c r="D748" s="83" t="s">
        <v>516</v>
      </c>
      <c r="E748" s="84">
        <v>64649</v>
      </c>
      <c r="F748" s="85" t="s">
        <v>563</v>
      </c>
      <c r="G748" s="57" t="str">
        <f t="shared" si="11"/>
        <v>市立大林國小</v>
      </c>
    </row>
    <row r="749" spans="2:7" ht="15.75">
      <c r="B749" s="62">
        <f>IF(ISERROR(SEARCH($F$2,F749)),"",MAX($B$4:B748)+1)</f>
        <v>745</v>
      </c>
      <c r="C749" s="77" t="s">
        <v>2457</v>
      </c>
      <c r="D749" s="78" t="s">
        <v>516</v>
      </c>
      <c r="E749" s="79">
        <v>64650</v>
      </c>
      <c r="F749" s="80" t="s">
        <v>564</v>
      </c>
      <c r="G749" s="56" t="str">
        <f t="shared" si="11"/>
        <v>市立崑山國小</v>
      </c>
    </row>
    <row r="750" spans="2:7" ht="15.75">
      <c r="B750" s="63">
        <f>IF(ISERROR(SEARCH($F$2,F750)),"",MAX($B$4:B749)+1)</f>
        <v>746</v>
      </c>
      <c r="C750" s="82" t="s">
        <v>2457</v>
      </c>
      <c r="D750" s="83" t="s">
        <v>516</v>
      </c>
      <c r="E750" s="84">
        <v>64651</v>
      </c>
      <c r="F750" s="85" t="s">
        <v>50</v>
      </c>
      <c r="G750" s="57" t="str">
        <f t="shared" si="11"/>
        <v>市立中和國小</v>
      </c>
    </row>
    <row r="751" spans="2:7" ht="15.75">
      <c r="B751" s="62">
        <f>IF(ISERROR(SEARCH($F$2,F751)),"",MAX($B$4:B750)+1)</f>
        <v>747</v>
      </c>
      <c r="C751" s="77" t="s">
        <v>2457</v>
      </c>
      <c r="D751" s="78" t="s">
        <v>516</v>
      </c>
      <c r="E751" s="79">
        <v>64652</v>
      </c>
      <c r="F751" s="80" t="s">
        <v>64</v>
      </c>
      <c r="G751" s="56" t="str">
        <f t="shared" si="11"/>
        <v>市立清水國小</v>
      </c>
    </row>
    <row r="752" spans="2:7" ht="15.75">
      <c r="B752" s="63">
        <f>IF(ISERROR(SEARCH($F$2,F752)),"",MAX($B$4:B751)+1)</f>
        <v>748</v>
      </c>
      <c r="C752" s="82" t="s">
        <v>2457</v>
      </c>
      <c r="D752" s="83" t="s">
        <v>516</v>
      </c>
      <c r="E752" s="84">
        <v>64653</v>
      </c>
      <c r="F752" s="85" t="s">
        <v>565</v>
      </c>
      <c r="G752" s="57" t="str">
        <f t="shared" si="11"/>
        <v>市立西寧國小</v>
      </c>
    </row>
    <row r="753" spans="2:7" ht="15.75">
      <c r="B753" s="62">
        <f>IF(ISERROR(SEARCH($F$2,F753)),"",MAX($B$4:B752)+1)</f>
        <v>749</v>
      </c>
      <c r="C753" s="77" t="s">
        <v>2457</v>
      </c>
      <c r="D753" s="78" t="s">
        <v>516</v>
      </c>
      <c r="E753" s="79">
        <v>64654</v>
      </c>
      <c r="F753" s="80" t="s">
        <v>187</v>
      </c>
      <c r="G753" s="56" t="str">
        <f t="shared" si="11"/>
        <v>市立建國國小</v>
      </c>
    </row>
    <row r="754" spans="2:7" ht="15.75">
      <c r="B754" s="63">
        <f>IF(ISERROR(SEARCH($F$2,F754)),"",MAX($B$4:B753)+1)</f>
        <v>750</v>
      </c>
      <c r="C754" s="82" t="s">
        <v>2457</v>
      </c>
      <c r="D754" s="83" t="s">
        <v>516</v>
      </c>
      <c r="E754" s="84">
        <v>64655</v>
      </c>
      <c r="F754" s="85" t="s">
        <v>566</v>
      </c>
      <c r="G754" s="57" t="str">
        <f t="shared" si="11"/>
        <v>市立大秀國小</v>
      </c>
    </row>
    <row r="755" spans="2:7" ht="15.75">
      <c r="B755" s="62">
        <f>IF(ISERROR(SEARCH($F$2,F755)),"",MAX($B$4:B754)+1)</f>
        <v>751</v>
      </c>
      <c r="C755" s="77" t="s">
        <v>2457</v>
      </c>
      <c r="D755" s="78" t="s">
        <v>516</v>
      </c>
      <c r="E755" s="79">
        <v>64656</v>
      </c>
      <c r="F755" s="80" t="s">
        <v>567</v>
      </c>
      <c r="G755" s="56" t="str">
        <f t="shared" si="11"/>
        <v>市立三田國小</v>
      </c>
    </row>
    <row r="756" spans="2:7" ht="15.75">
      <c r="B756" s="63">
        <f>IF(ISERROR(SEARCH($F$2,F756)),"",MAX($B$4:B755)+1)</f>
        <v>752</v>
      </c>
      <c r="C756" s="82" t="s">
        <v>2457</v>
      </c>
      <c r="D756" s="83" t="s">
        <v>516</v>
      </c>
      <c r="E756" s="84">
        <v>64657</v>
      </c>
      <c r="F756" s="85" t="s">
        <v>568</v>
      </c>
      <c r="G756" s="57" t="str">
        <f t="shared" si="11"/>
        <v>市立甲南國小</v>
      </c>
    </row>
    <row r="757" spans="2:7" ht="15.75">
      <c r="B757" s="62">
        <f>IF(ISERROR(SEARCH($F$2,F757)),"",MAX($B$4:B756)+1)</f>
        <v>753</v>
      </c>
      <c r="C757" s="77" t="s">
        <v>2457</v>
      </c>
      <c r="D757" s="78" t="s">
        <v>516</v>
      </c>
      <c r="E757" s="79">
        <v>64658</v>
      </c>
      <c r="F757" s="80" t="s">
        <v>569</v>
      </c>
      <c r="G757" s="56" t="str">
        <f t="shared" si="11"/>
        <v>市立高美國小</v>
      </c>
    </row>
    <row r="758" spans="2:7" ht="15.75">
      <c r="B758" s="63">
        <f>IF(ISERROR(SEARCH($F$2,F758)),"",MAX($B$4:B757)+1)</f>
        <v>754</v>
      </c>
      <c r="C758" s="82" t="s">
        <v>2457</v>
      </c>
      <c r="D758" s="83" t="s">
        <v>516</v>
      </c>
      <c r="E758" s="84">
        <v>64659</v>
      </c>
      <c r="F758" s="85" t="s">
        <v>570</v>
      </c>
      <c r="G758" s="57" t="str">
        <f t="shared" si="11"/>
        <v>市立大楊國小</v>
      </c>
    </row>
    <row r="759" spans="2:7" ht="15.75">
      <c r="B759" s="62">
        <f>IF(ISERROR(SEARCH($F$2,F759)),"",MAX($B$4:B758)+1)</f>
        <v>755</v>
      </c>
      <c r="C759" s="77" t="s">
        <v>2457</v>
      </c>
      <c r="D759" s="78" t="s">
        <v>516</v>
      </c>
      <c r="E759" s="79">
        <v>64660</v>
      </c>
      <c r="F759" s="80" t="s">
        <v>73</v>
      </c>
      <c r="G759" s="56" t="str">
        <f t="shared" si="11"/>
        <v>市立東山國小</v>
      </c>
    </row>
    <row r="760" spans="2:7" ht="15.75">
      <c r="B760" s="63">
        <f>IF(ISERROR(SEARCH($F$2,F760)),"",MAX($B$4:B759)+1)</f>
        <v>756</v>
      </c>
      <c r="C760" s="82" t="s">
        <v>2457</v>
      </c>
      <c r="D760" s="83" t="s">
        <v>516</v>
      </c>
      <c r="E760" s="84">
        <v>64661</v>
      </c>
      <c r="F760" s="85" t="s">
        <v>571</v>
      </c>
      <c r="G760" s="57" t="str">
        <f t="shared" si="11"/>
        <v>市立梧棲國小</v>
      </c>
    </row>
    <row r="761" spans="2:7" ht="15.75">
      <c r="B761" s="62">
        <f>IF(ISERROR(SEARCH($F$2,F761)),"",MAX($B$4:B760)+1)</f>
        <v>757</v>
      </c>
      <c r="C761" s="77" t="s">
        <v>2457</v>
      </c>
      <c r="D761" s="78" t="s">
        <v>516</v>
      </c>
      <c r="E761" s="79">
        <v>64662</v>
      </c>
      <c r="F761" s="80" t="s">
        <v>572</v>
      </c>
      <c r="G761" s="56" t="str">
        <f t="shared" si="11"/>
        <v>市立梧南國小</v>
      </c>
    </row>
    <row r="762" spans="2:7" ht="15.75">
      <c r="B762" s="63">
        <f>IF(ISERROR(SEARCH($F$2,F762)),"",MAX($B$4:B761)+1)</f>
        <v>758</v>
      </c>
      <c r="C762" s="82" t="s">
        <v>2457</v>
      </c>
      <c r="D762" s="83" t="s">
        <v>516</v>
      </c>
      <c r="E762" s="84">
        <v>64663</v>
      </c>
      <c r="F762" s="85" t="s">
        <v>573</v>
      </c>
      <c r="G762" s="57" t="str">
        <f t="shared" si="11"/>
        <v>市立梧棲區中正國小</v>
      </c>
    </row>
    <row r="763" spans="2:7" ht="15.75">
      <c r="B763" s="62">
        <f>IF(ISERROR(SEARCH($F$2,F763)),"",MAX($B$4:B762)+1)</f>
        <v>759</v>
      </c>
      <c r="C763" s="77" t="s">
        <v>2457</v>
      </c>
      <c r="D763" s="78" t="s">
        <v>516</v>
      </c>
      <c r="E763" s="79">
        <v>64664</v>
      </c>
      <c r="F763" s="80" t="s">
        <v>574</v>
      </c>
      <c r="G763" s="56" t="str">
        <f t="shared" si="11"/>
        <v>市立永寧國小</v>
      </c>
    </row>
    <row r="764" spans="2:7" ht="15.75">
      <c r="B764" s="63">
        <f>IF(ISERROR(SEARCH($F$2,F764)),"",MAX($B$4:B763)+1)</f>
        <v>760</v>
      </c>
      <c r="C764" s="82" t="s">
        <v>2457</v>
      </c>
      <c r="D764" s="83" t="s">
        <v>516</v>
      </c>
      <c r="E764" s="84">
        <v>64665</v>
      </c>
      <c r="F764" s="85" t="s">
        <v>575</v>
      </c>
      <c r="G764" s="57" t="str">
        <f t="shared" si="11"/>
        <v>市立大甲國小</v>
      </c>
    </row>
    <row r="765" spans="2:7" ht="15.75">
      <c r="B765" s="62">
        <f>IF(ISERROR(SEARCH($F$2,F765)),"",MAX($B$4:B764)+1)</f>
        <v>761</v>
      </c>
      <c r="C765" s="77" t="s">
        <v>2457</v>
      </c>
      <c r="D765" s="78" t="s">
        <v>516</v>
      </c>
      <c r="E765" s="79">
        <v>64666</v>
      </c>
      <c r="F765" s="80" t="s">
        <v>576</v>
      </c>
      <c r="G765" s="56" t="str">
        <f t="shared" si="11"/>
        <v>市立德化國小</v>
      </c>
    </row>
    <row r="766" spans="2:7" ht="15.75">
      <c r="B766" s="63">
        <f>IF(ISERROR(SEARCH($F$2,F766)),"",MAX($B$4:B765)+1)</f>
        <v>762</v>
      </c>
      <c r="C766" s="82" t="s">
        <v>2457</v>
      </c>
      <c r="D766" s="83" t="s">
        <v>516</v>
      </c>
      <c r="E766" s="84">
        <v>64667</v>
      </c>
      <c r="F766" s="85" t="s">
        <v>577</v>
      </c>
      <c r="G766" s="57" t="str">
        <f t="shared" si="11"/>
        <v>市立大甲區文昌國小</v>
      </c>
    </row>
    <row r="767" spans="2:7" ht="15.75">
      <c r="B767" s="62">
        <f>IF(ISERROR(SEARCH($F$2,F767)),"",MAX($B$4:B766)+1)</f>
        <v>763</v>
      </c>
      <c r="C767" s="77" t="s">
        <v>2457</v>
      </c>
      <c r="D767" s="78" t="s">
        <v>516</v>
      </c>
      <c r="E767" s="79">
        <v>64668</v>
      </c>
      <c r="F767" s="80" t="s">
        <v>578</v>
      </c>
      <c r="G767" s="56" t="str">
        <f t="shared" si="11"/>
        <v>市立順天國小</v>
      </c>
    </row>
    <row r="768" spans="2:7" ht="15.75">
      <c r="B768" s="63">
        <f>IF(ISERROR(SEARCH($F$2,F768)),"",MAX($B$4:B767)+1)</f>
        <v>764</v>
      </c>
      <c r="C768" s="82" t="s">
        <v>2457</v>
      </c>
      <c r="D768" s="83" t="s">
        <v>516</v>
      </c>
      <c r="E768" s="84">
        <v>64669</v>
      </c>
      <c r="F768" s="85" t="s">
        <v>579</v>
      </c>
      <c r="G768" s="57" t="str">
        <f t="shared" si="11"/>
        <v>市立文武國小</v>
      </c>
    </row>
    <row r="769" spans="2:7" ht="15.75">
      <c r="B769" s="62">
        <f>IF(ISERROR(SEARCH($F$2,F769)),"",MAX($B$4:B768)+1)</f>
        <v>765</v>
      </c>
      <c r="C769" s="77" t="s">
        <v>2457</v>
      </c>
      <c r="D769" s="78" t="s">
        <v>516</v>
      </c>
      <c r="E769" s="79">
        <v>64670</v>
      </c>
      <c r="F769" s="80" t="s">
        <v>580</v>
      </c>
      <c r="G769" s="56" t="str">
        <f t="shared" si="11"/>
        <v>市立日南國小</v>
      </c>
    </row>
    <row r="770" spans="2:7" ht="15.75">
      <c r="B770" s="63">
        <f>IF(ISERROR(SEARCH($F$2,F770)),"",MAX($B$4:B769)+1)</f>
        <v>766</v>
      </c>
      <c r="C770" s="82" t="s">
        <v>2457</v>
      </c>
      <c r="D770" s="83" t="s">
        <v>516</v>
      </c>
      <c r="E770" s="84">
        <v>64671</v>
      </c>
      <c r="F770" s="85" t="s">
        <v>581</v>
      </c>
      <c r="G770" s="57" t="str">
        <f t="shared" si="11"/>
        <v>市立東明國小</v>
      </c>
    </row>
    <row r="771" spans="2:7" ht="15.75">
      <c r="B771" s="62">
        <f>IF(ISERROR(SEARCH($F$2,F771)),"",MAX($B$4:B770)+1)</f>
        <v>767</v>
      </c>
      <c r="C771" s="77" t="s">
        <v>2457</v>
      </c>
      <c r="D771" s="78" t="s">
        <v>516</v>
      </c>
      <c r="E771" s="79">
        <v>64672</v>
      </c>
      <c r="F771" s="80" t="s">
        <v>582</v>
      </c>
      <c r="G771" s="56" t="str">
        <f t="shared" si="11"/>
        <v>市立華龍國小</v>
      </c>
    </row>
    <row r="772" spans="2:7" ht="15.75">
      <c r="B772" s="63">
        <f>IF(ISERROR(SEARCH($F$2,F772)),"",MAX($B$4:B771)+1)</f>
        <v>768</v>
      </c>
      <c r="C772" s="82" t="s">
        <v>2457</v>
      </c>
      <c r="D772" s="83" t="s">
        <v>516</v>
      </c>
      <c r="E772" s="84">
        <v>64673</v>
      </c>
      <c r="F772" s="85" t="s">
        <v>583</v>
      </c>
      <c r="G772" s="57" t="str">
        <f t="shared" si="11"/>
        <v>市立西岐國小</v>
      </c>
    </row>
    <row r="773" spans="2:7" ht="15.75">
      <c r="B773" s="62">
        <f>IF(ISERROR(SEARCH($F$2,F773)),"",MAX($B$4:B772)+1)</f>
        <v>769</v>
      </c>
      <c r="C773" s="77" t="s">
        <v>2457</v>
      </c>
      <c r="D773" s="78" t="s">
        <v>516</v>
      </c>
      <c r="E773" s="79">
        <v>64674</v>
      </c>
      <c r="F773" s="80" t="s">
        <v>584</v>
      </c>
      <c r="G773" s="56" t="str">
        <f t="shared" si="11"/>
        <v>市立東陽國小</v>
      </c>
    </row>
    <row r="774" spans="2:7" ht="15.75">
      <c r="B774" s="63">
        <f>IF(ISERROR(SEARCH($F$2,F774)),"",MAX($B$4:B773)+1)</f>
        <v>770</v>
      </c>
      <c r="C774" s="82" t="s">
        <v>2457</v>
      </c>
      <c r="D774" s="83" t="s">
        <v>516</v>
      </c>
      <c r="E774" s="84">
        <v>64675</v>
      </c>
      <c r="F774" s="85" t="s">
        <v>585</v>
      </c>
      <c r="G774" s="57" t="str">
        <f aca="true" t="shared" si="12" ref="G774:G837">_xlfn.IFERROR(VLOOKUP(ROW(A770),B$1:G$65536,5,0),"")</f>
        <v>市立沙鹿國小</v>
      </c>
    </row>
    <row r="775" spans="2:7" ht="15.75">
      <c r="B775" s="62">
        <f>IF(ISERROR(SEARCH($F$2,F775)),"",MAX($B$4:B774)+1)</f>
        <v>771</v>
      </c>
      <c r="C775" s="77" t="s">
        <v>2457</v>
      </c>
      <c r="D775" s="78" t="s">
        <v>516</v>
      </c>
      <c r="E775" s="79">
        <v>64676</v>
      </c>
      <c r="F775" s="80" t="s">
        <v>586</v>
      </c>
      <c r="G775" s="56" t="str">
        <f t="shared" si="12"/>
        <v>市立文光國小</v>
      </c>
    </row>
    <row r="776" spans="2:7" ht="15.75">
      <c r="B776" s="63">
        <f>IF(ISERROR(SEARCH($F$2,F776)),"",MAX($B$4:B775)+1)</f>
        <v>772</v>
      </c>
      <c r="C776" s="82" t="s">
        <v>2457</v>
      </c>
      <c r="D776" s="83" t="s">
        <v>516</v>
      </c>
      <c r="E776" s="84">
        <v>64677</v>
      </c>
      <c r="F776" s="85" t="s">
        <v>587</v>
      </c>
      <c r="G776" s="57" t="str">
        <f t="shared" si="12"/>
        <v>市立竹林國小</v>
      </c>
    </row>
    <row r="777" spans="2:7" ht="15.75">
      <c r="B777" s="62">
        <f>IF(ISERROR(SEARCH($F$2,F777)),"",MAX($B$4:B776)+1)</f>
        <v>773</v>
      </c>
      <c r="C777" s="77" t="s">
        <v>2457</v>
      </c>
      <c r="D777" s="78" t="s">
        <v>516</v>
      </c>
      <c r="E777" s="79">
        <v>64678</v>
      </c>
      <c r="F777" s="80" t="s">
        <v>588</v>
      </c>
      <c r="G777" s="56" t="str">
        <f t="shared" si="12"/>
        <v>市立北勢國小</v>
      </c>
    </row>
    <row r="778" spans="2:7" ht="15.75">
      <c r="B778" s="63">
        <f>IF(ISERROR(SEARCH($F$2,F778)),"",MAX($B$4:B777)+1)</f>
        <v>774</v>
      </c>
      <c r="C778" s="82" t="s">
        <v>2457</v>
      </c>
      <c r="D778" s="83" t="s">
        <v>516</v>
      </c>
      <c r="E778" s="84">
        <v>64679</v>
      </c>
      <c r="F778" s="85" t="s">
        <v>589</v>
      </c>
      <c r="G778" s="57" t="str">
        <f t="shared" si="12"/>
        <v>市立公明國小</v>
      </c>
    </row>
    <row r="779" spans="2:7" ht="15.75">
      <c r="B779" s="62">
        <f>IF(ISERROR(SEARCH($F$2,F779)),"",MAX($B$4:B778)+1)</f>
        <v>775</v>
      </c>
      <c r="C779" s="77" t="s">
        <v>2457</v>
      </c>
      <c r="D779" s="78" t="s">
        <v>516</v>
      </c>
      <c r="E779" s="79">
        <v>64680</v>
      </c>
      <c r="F779" s="80" t="s">
        <v>590</v>
      </c>
      <c r="G779" s="56" t="str">
        <f t="shared" si="12"/>
        <v>市立公館國小</v>
      </c>
    </row>
    <row r="780" spans="2:7" ht="15.75">
      <c r="B780" s="63">
        <f>IF(ISERROR(SEARCH($F$2,F780)),"",MAX($B$4:B779)+1)</f>
        <v>776</v>
      </c>
      <c r="C780" s="82" t="s">
        <v>2457</v>
      </c>
      <c r="D780" s="83" t="s">
        <v>516</v>
      </c>
      <c r="E780" s="84">
        <v>64681</v>
      </c>
      <c r="F780" s="85" t="s">
        <v>591</v>
      </c>
      <c r="G780" s="57" t="str">
        <f t="shared" si="12"/>
        <v>市立鹿峰國小</v>
      </c>
    </row>
    <row r="781" spans="2:7" ht="15.75">
      <c r="B781" s="62">
        <f>IF(ISERROR(SEARCH($F$2,F781)),"",MAX($B$4:B780)+1)</f>
        <v>777</v>
      </c>
      <c r="C781" s="77" t="s">
        <v>2457</v>
      </c>
      <c r="D781" s="78" t="s">
        <v>516</v>
      </c>
      <c r="E781" s="79">
        <v>64682</v>
      </c>
      <c r="F781" s="80" t="s">
        <v>592</v>
      </c>
      <c r="G781" s="56" t="str">
        <f t="shared" si="12"/>
        <v>市立大安國小</v>
      </c>
    </row>
    <row r="782" spans="2:7" ht="15.75">
      <c r="B782" s="63">
        <f>IF(ISERROR(SEARCH($F$2,F782)),"",MAX($B$4:B781)+1)</f>
        <v>778</v>
      </c>
      <c r="C782" s="82" t="s">
        <v>2457</v>
      </c>
      <c r="D782" s="83" t="s">
        <v>516</v>
      </c>
      <c r="E782" s="84">
        <v>64683</v>
      </c>
      <c r="F782" s="85" t="s">
        <v>169</v>
      </c>
      <c r="G782" s="57" t="str">
        <f t="shared" si="12"/>
        <v>市立三光國小</v>
      </c>
    </row>
    <row r="783" spans="2:7" ht="15.75">
      <c r="B783" s="62">
        <f>IF(ISERROR(SEARCH($F$2,F783)),"",MAX($B$4:B782)+1)</f>
        <v>779</v>
      </c>
      <c r="C783" s="77" t="s">
        <v>2457</v>
      </c>
      <c r="D783" s="78" t="s">
        <v>516</v>
      </c>
      <c r="E783" s="79">
        <v>64684</v>
      </c>
      <c r="F783" s="80" t="s">
        <v>593</v>
      </c>
      <c r="G783" s="56" t="str">
        <f t="shared" si="12"/>
        <v>市立海墘國小</v>
      </c>
    </row>
    <row r="784" spans="2:7" ht="15.75">
      <c r="B784" s="63">
        <f>IF(ISERROR(SEARCH($F$2,F784)),"",MAX($B$4:B783)+1)</f>
        <v>780</v>
      </c>
      <c r="C784" s="82" t="s">
        <v>2457</v>
      </c>
      <c r="D784" s="83" t="s">
        <v>516</v>
      </c>
      <c r="E784" s="84">
        <v>64685</v>
      </c>
      <c r="F784" s="85" t="s">
        <v>594</v>
      </c>
      <c r="G784" s="57" t="str">
        <f t="shared" si="12"/>
        <v>市立大安區永安國小</v>
      </c>
    </row>
    <row r="785" spans="2:7" ht="15.75">
      <c r="B785" s="62">
        <f>IF(ISERROR(SEARCH($F$2,F785)),"",MAX($B$4:B784)+1)</f>
        <v>781</v>
      </c>
      <c r="C785" s="77" t="s">
        <v>2457</v>
      </c>
      <c r="D785" s="78" t="s">
        <v>516</v>
      </c>
      <c r="E785" s="79">
        <v>64686</v>
      </c>
      <c r="F785" s="80" t="s">
        <v>595</v>
      </c>
      <c r="G785" s="56" t="str">
        <f t="shared" si="12"/>
        <v>市立龍山國小</v>
      </c>
    </row>
    <row r="786" spans="2:7" ht="15.75">
      <c r="B786" s="63">
        <f>IF(ISERROR(SEARCH($F$2,F786)),"",MAX($B$4:B785)+1)</f>
        <v>782</v>
      </c>
      <c r="C786" s="82" t="s">
        <v>2457</v>
      </c>
      <c r="D786" s="83" t="s">
        <v>516</v>
      </c>
      <c r="E786" s="84">
        <v>64687</v>
      </c>
      <c r="F786" s="85" t="s">
        <v>596</v>
      </c>
      <c r="G786" s="57" t="str">
        <f t="shared" si="12"/>
        <v>市立龍井國小</v>
      </c>
    </row>
    <row r="787" spans="2:7" ht="15.75">
      <c r="B787" s="62">
        <f>IF(ISERROR(SEARCH($F$2,F787)),"",MAX($B$4:B786)+1)</f>
        <v>783</v>
      </c>
      <c r="C787" s="77" t="s">
        <v>2457</v>
      </c>
      <c r="D787" s="78" t="s">
        <v>516</v>
      </c>
      <c r="E787" s="79">
        <v>64688</v>
      </c>
      <c r="F787" s="80" t="s">
        <v>597</v>
      </c>
      <c r="G787" s="56" t="str">
        <f t="shared" si="12"/>
        <v>市立龍津國小</v>
      </c>
    </row>
    <row r="788" spans="2:7" ht="15.75">
      <c r="B788" s="63">
        <f>IF(ISERROR(SEARCH($F$2,F788)),"",MAX($B$4:B787)+1)</f>
        <v>784</v>
      </c>
      <c r="C788" s="82" t="s">
        <v>2457</v>
      </c>
      <c r="D788" s="83" t="s">
        <v>516</v>
      </c>
      <c r="E788" s="84">
        <v>64689</v>
      </c>
      <c r="F788" s="85" t="s">
        <v>598</v>
      </c>
      <c r="G788" s="57" t="str">
        <f t="shared" si="12"/>
        <v>市立龍海國小</v>
      </c>
    </row>
    <row r="789" spans="2:7" ht="15.75">
      <c r="B789" s="62">
        <f>IF(ISERROR(SEARCH($F$2,F789)),"",MAX($B$4:B788)+1)</f>
        <v>785</v>
      </c>
      <c r="C789" s="77" t="s">
        <v>2457</v>
      </c>
      <c r="D789" s="78" t="s">
        <v>516</v>
      </c>
      <c r="E789" s="79">
        <v>64690</v>
      </c>
      <c r="F789" s="80" t="s">
        <v>599</v>
      </c>
      <c r="G789" s="56" t="str">
        <f t="shared" si="12"/>
        <v>市立龍港國小</v>
      </c>
    </row>
    <row r="790" spans="2:7" ht="15.75">
      <c r="B790" s="63">
        <f>IF(ISERROR(SEARCH($F$2,F790)),"",MAX($B$4:B789)+1)</f>
        <v>786</v>
      </c>
      <c r="C790" s="82" t="s">
        <v>2457</v>
      </c>
      <c r="D790" s="83" t="s">
        <v>516</v>
      </c>
      <c r="E790" s="84">
        <v>64691</v>
      </c>
      <c r="F790" s="85" t="s">
        <v>600</v>
      </c>
      <c r="G790" s="57" t="str">
        <f t="shared" si="12"/>
        <v>市立龍泉國小</v>
      </c>
    </row>
    <row r="791" spans="2:7" ht="15.75">
      <c r="B791" s="62">
        <f>IF(ISERROR(SEARCH($F$2,F791)),"",MAX($B$4:B790)+1)</f>
        <v>787</v>
      </c>
      <c r="C791" s="77" t="s">
        <v>2457</v>
      </c>
      <c r="D791" s="78" t="s">
        <v>516</v>
      </c>
      <c r="E791" s="79">
        <v>64692</v>
      </c>
      <c r="F791" s="80" t="s">
        <v>601</v>
      </c>
      <c r="G791" s="56" t="str">
        <f t="shared" si="12"/>
        <v>市立龍峰國小</v>
      </c>
    </row>
    <row r="792" spans="2:7" ht="15.75">
      <c r="B792" s="63">
        <f>IF(ISERROR(SEARCH($F$2,F792)),"",MAX($B$4:B791)+1)</f>
        <v>788</v>
      </c>
      <c r="C792" s="82" t="s">
        <v>2457</v>
      </c>
      <c r="D792" s="83" t="s">
        <v>516</v>
      </c>
      <c r="E792" s="84">
        <v>64693</v>
      </c>
      <c r="F792" s="85" t="s">
        <v>602</v>
      </c>
      <c r="G792" s="57" t="str">
        <f t="shared" si="12"/>
        <v>市立烏日國小</v>
      </c>
    </row>
    <row r="793" spans="2:7" ht="15.75">
      <c r="B793" s="62">
        <f>IF(ISERROR(SEARCH($F$2,F793)),"",MAX($B$4:B792)+1)</f>
        <v>789</v>
      </c>
      <c r="C793" s="77" t="s">
        <v>2457</v>
      </c>
      <c r="D793" s="78" t="s">
        <v>516</v>
      </c>
      <c r="E793" s="79">
        <v>64694</v>
      </c>
      <c r="F793" s="80" t="s">
        <v>603</v>
      </c>
      <c r="G793" s="56" t="str">
        <f t="shared" si="12"/>
        <v>市立僑仁國小</v>
      </c>
    </row>
    <row r="794" spans="2:7" ht="15.75">
      <c r="B794" s="63">
        <f>IF(ISERROR(SEARCH($F$2,F794)),"",MAX($B$4:B793)+1)</f>
        <v>790</v>
      </c>
      <c r="C794" s="82" t="s">
        <v>2457</v>
      </c>
      <c r="D794" s="83" t="s">
        <v>516</v>
      </c>
      <c r="E794" s="84">
        <v>64695</v>
      </c>
      <c r="F794" s="85" t="s">
        <v>604</v>
      </c>
      <c r="G794" s="57" t="str">
        <f t="shared" si="12"/>
        <v>市立喀哩國小</v>
      </c>
    </row>
    <row r="795" spans="2:7" ht="15.75">
      <c r="B795" s="62">
        <f>IF(ISERROR(SEARCH($F$2,F795)),"",MAX($B$4:B794)+1)</f>
        <v>791</v>
      </c>
      <c r="C795" s="77" t="s">
        <v>2457</v>
      </c>
      <c r="D795" s="78" t="s">
        <v>516</v>
      </c>
      <c r="E795" s="79">
        <v>64696</v>
      </c>
      <c r="F795" s="80" t="s">
        <v>605</v>
      </c>
      <c r="G795" s="56" t="str">
        <f t="shared" si="12"/>
        <v>市立東園國小</v>
      </c>
    </row>
    <row r="796" spans="2:7" ht="15.75">
      <c r="B796" s="63">
        <f>IF(ISERROR(SEARCH($F$2,F796)),"",MAX($B$4:B795)+1)</f>
        <v>792</v>
      </c>
      <c r="C796" s="82" t="s">
        <v>2457</v>
      </c>
      <c r="D796" s="83" t="s">
        <v>516</v>
      </c>
      <c r="E796" s="84">
        <v>64697</v>
      </c>
      <c r="F796" s="85" t="s">
        <v>606</v>
      </c>
      <c r="G796" s="57" t="str">
        <f t="shared" si="12"/>
        <v>市立溪尾國小</v>
      </c>
    </row>
    <row r="797" spans="2:7" ht="15.75">
      <c r="B797" s="62">
        <f>IF(ISERROR(SEARCH($F$2,F797)),"",MAX($B$4:B796)+1)</f>
        <v>793</v>
      </c>
      <c r="C797" s="77" t="s">
        <v>2457</v>
      </c>
      <c r="D797" s="78" t="s">
        <v>516</v>
      </c>
      <c r="E797" s="79">
        <v>64698</v>
      </c>
      <c r="F797" s="80" t="s">
        <v>607</v>
      </c>
      <c r="G797" s="56" t="str">
        <f t="shared" si="12"/>
        <v>市立旭光國小</v>
      </c>
    </row>
    <row r="798" spans="2:7" ht="15.75">
      <c r="B798" s="63">
        <f>IF(ISERROR(SEARCH($F$2,F798)),"",MAX($B$4:B797)+1)</f>
        <v>794</v>
      </c>
      <c r="C798" s="82" t="s">
        <v>2457</v>
      </c>
      <c r="D798" s="83" t="s">
        <v>516</v>
      </c>
      <c r="E798" s="84">
        <v>64699</v>
      </c>
      <c r="F798" s="85" t="s">
        <v>608</v>
      </c>
      <c r="G798" s="57" t="str">
        <f t="shared" si="12"/>
        <v>市立五光國小</v>
      </c>
    </row>
    <row r="799" spans="2:7" ht="15.75">
      <c r="B799" s="62">
        <f>IF(ISERROR(SEARCH($F$2,F799)),"",MAX($B$4:B798)+1)</f>
        <v>795</v>
      </c>
      <c r="C799" s="77" t="s">
        <v>2457</v>
      </c>
      <c r="D799" s="78" t="s">
        <v>516</v>
      </c>
      <c r="E799" s="79">
        <v>64700</v>
      </c>
      <c r="F799" s="80" t="s">
        <v>609</v>
      </c>
      <c r="G799" s="56" t="str">
        <f t="shared" si="12"/>
        <v>市立大肚國小</v>
      </c>
    </row>
    <row r="800" spans="2:7" ht="15.75">
      <c r="B800" s="63">
        <f>IF(ISERROR(SEARCH($F$2,F800)),"",MAX($B$4:B799)+1)</f>
        <v>796</v>
      </c>
      <c r="C800" s="82" t="s">
        <v>2457</v>
      </c>
      <c r="D800" s="83" t="s">
        <v>516</v>
      </c>
      <c r="E800" s="84">
        <v>64701</v>
      </c>
      <c r="F800" s="85" t="s">
        <v>610</v>
      </c>
      <c r="G800" s="57" t="str">
        <f t="shared" si="12"/>
        <v>市立瑞峰國小</v>
      </c>
    </row>
    <row r="801" spans="2:7" ht="15.75">
      <c r="B801" s="62">
        <f>IF(ISERROR(SEARCH($F$2,F801)),"",MAX($B$4:B800)+1)</f>
        <v>797</v>
      </c>
      <c r="C801" s="77" t="s">
        <v>2457</v>
      </c>
      <c r="D801" s="78" t="s">
        <v>516</v>
      </c>
      <c r="E801" s="79">
        <v>64702</v>
      </c>
      <c r="F801" s="80" t="s">
        <v>611</v>
      </c>
      <c r="G801" s="56" t="str">
        <f t="shared" si="12"/>
        <v>市立永順國小</v>
      </c>
    </row>
    <row r="802" spans="2:7" ht="15.75">
      <c r="B802" s="63">
        <f>IF(ISERROR(SEARCH($F$2,F802)),"",MAX($B$4:B801)+1)</f>
        <v>798</v>
      </c>
      <c r="C802" s="82" t="s">
        <v>2457</v>
      </c>
      <c r="D802" s="83" t="s">
        <v>516</v>
      </c>
      <c r="E802" s="84">
        <v>64703</v>
      </c>
      <c r="F802" s="85" t="s">
        <v>612</v>
      </c>
      <c r="G802" s="57" t="str">
        <f t="shared" si="12"/>
        <v>市立追分國小</v>
      </c>
    </row>
    <row r="803" spans="2:7" ht="15.75">
      <c r="B803" s="62">
        <f>IF(ISERROR(SEARCH($F$2,F803)),"",MAX($B$4:B802)+1)</f>
        <v>799</v>
      </c>
      <c r="C803" s="77" t="s">
        <v>2457</v>
      </c>
      <c r="D803" s="78" t="s">
        <v>516</v>
      </c>
      <c r="E803" s="79">
        <v>64704</v>
      </c>
      <c r="F803" s="80" t="s">
        <v>613</v>
      </c>
      <c r="G803" s="56" t="str">
        <f t="shared" si="12"/>
        <v>市立大忠國小</v>
      </c>
    </row>
    <row r="804" spans="2:7" ht="15.75">
      <c r="B804" s="63">
        <f>IF(ISERROR(SEARCH($F$2,F804)),"",MAX($B$4:B803)+1)</f>
        <v>800</v>
      </c>
      <c r="C804" s="82" t="s">
        <v>2457</v>
      </c>
      <c r="D804" s="83" t="s">
        <v>516</v>
      </c>
      <c r="E804" s="84">
        <v>64705</v>
      </c>
      <c r="F804" s="85" t="s">
        <v>614</v>
      </c>
      <c r="G804" s="57" t="str">
        <f t="shared" si="12"/>
        <v>市立大里國小</v>
      </c>
    </row>
    <row r="805" spans="2:7" ht="15.75">
      <c r="B805" s="62">
        <f>IF(ISERROR(SEARCH($F$2,F805)),"",MAX($B$4:B804)+1)</f>
        <v>801</v>
      </c>
      <c r="C805" s="77" t="s">
        <v>2457</v>
      </c>
      <c r="D805" s="78" t="s">
        <v>516</v>
      </c>
      <c r="E805" s="79">
        <v>64706</v>
      </c>
      <c r="F805" s="80" t="s">
        <v>615</v>
      </c>
      <c r="G805" s="56" t="str">
        <f t="shared" si="12"/>
        <v>市立內新國小</v>
      </c>
    </row>
    <row r="806" spans="2:7" ht="15.75">
      <c r="B806" s="63">
        <f>IF(ISERROR(SEARCH($F$2,F806)),"",MAX($B$4:B805)+1)</f>
        <v>802</v>
      </c>
      <c r="C806" s="82" t="s">
        <v>2457</v>
      </c>
      <c r="D806" s="83" t="s">
        <v>516</v>
      </c>
      <c r="E806" s="84">
        <v>64707</v>
      </c>
      <c r="F806" s="85" t="s">
        <v>616</v>
      </c>
      <c r="G806" s="57" t="str">
        <f t="shared" si="12"/>
        <v>市立崇光國小</v>
      </c>
    </row>
    <row r="807" spans="2:7" ht="15.75">
      <c r="B807" s="62">
        <f>IF(ISERROR(SEARCH($F$2,F807)),"",MAX($B$4:B806)+1)</f>
        <v>803</v>
      </c>
      <c r="C807" s="77" t="s">
        <v>2457</v>
      </c>
      <c r="D807" s="78" t="s">
        <v>516</v>
      </c>
      <c r="E807" s="79">
        <v>64708</v>
      </c>
      <c r="F807" s="80" t="s">
        <v>617</v>
      </c>
      <c r="G807" s="56" t="str">
        <f t="shared" si="12"/>
        <v>市立塗城國小</v>
      </c>
    </row>
    <row r="808" spans="2:7" ht="15.75">
      <c r="B808" s="63">
        <f>IF(ISERROR(SEARCH($F$2,F808)),"",MAX($B$4:B807)+1)</f>
        <v>804</v>
      </c>
      <c r="C808" s="82" t="s">
        <v>2457</v>
      </c>
      <c r="D808" s="83" t="s">
        <v>516</v>
      </c>
      <c r="E808" s="84">
        <v>64709</v>
      </c>
      <c r="F808" s="85" t="s">
        <v>618</v>
      </c>
      <c r="G808" s="57" t="str">
        <f t="shared" si="12"/>
        <v>市立瑞城國小</v>
      </c>
    </row>
    <row r="809" spans="2:7" ht="15.75">
      <c r="B809" s="62">
        <f>IF(ISERROR(SEARCH($F$2,F809)),"",MAX($B$4:B808)+1)</f>
        <v>805</v>
      </c>
      <c r="C809" s="77" t="s">
        <v>2457</v>
      </c>
      <c r="D809" s="78" t="s">
        <v>516</v>
      </c>
      <c r="E809" s="79">
        <v>64710</v>
      </c>
      <c r="F809" s="80" t="s">
        <v>619</v>
      </c>
      <c r="G809" s="56" t="str">
        <f t="shared" si="12"/>
        <v>市立健民國小</v>
      </c>
    </row>
    <row r="810" spans="2:7" ht="15.75">
      <c r="B810" s="63">
        <f>IF(ISERROR(SEARCH($F$2,F810)),"",MAX($B$4:B809)+1)</f>
        <v>806</v>
      </c>
      <c r="C810" s="82" t="s">
        <v>2457</v>
      </c>
      <c r="D810" s="83" t="s">
        <v>516</v>
      </c>
      <c r="E810" s="84">
        <v>64711</v>
      </c>
      <c r="F810" s="85" t="s">
        <v>620</v>
      </c>
      <c r="G810" s="57" t="str">
        <f t="shared" si="12"/>
        <v>市立草湖國小</v>
      </c>
    </row>
    <row r="811" spans="2:7" ht="15.75">
      <c r="B811" s="62">
        <f>IF(ISERROR(SEARCH($F$2,F811)),"",MAX($B$4:B810)+1)</f>
        <v>807</v>
      </c>
      <c r="C811" s="77" t="s">
        <v>2457</v>
      </c>
      <c r="D811" s="78" t="s">
        <v>516</v>
      </c>
      <c r="E811" s="79">
        <v>64712</v>
      </c>
      <c r="F811" s="80" t="s">
        <v>621</v>
      </c>
      <c r="G811" s="56" t="str">
        <f t="shared" si="12"/>
        <v>市立霧峰國小</v>
      </c>
    </row>
    <row r="812" spans="2:7" ht="15.75">
      <c r="B812" s="63">
        <f>IF(ISERROR(SEARCH($F$2,F812)),"",MAX($B$4:B811)+1)</f>
        <v>808</v>
      </c>
      <c r="C812" s="82" t="s">
        <v>2457</v>
      </c>
      <c r="D812" s="83" t="s">
        <v>516</v>
      </c>
      <c r="E812" s="84">
        <v>64713</v>
      </c>
      <c r="F812" s="85" t="s">
        <v>622</v>
      </c>
      <c r="G812" s="57" t="str">
        <f t="shared" si="12"/>
        <v>市立僑榮國小</v>
      </c>
    </row>
    <row r="813" spans="2:7" ht="15.75">
      <c r="B813" s="62">
        <f>IF(ISERROR(SEARCH($F$2,F813)),"",MAX($B$4:B812)+1)</f>
        <v>809</v>
      </c>
      <c r="C813" s="77" t="s">
        <v>2457</v>
      </c>
      <c r="D813" s="78" t="s">
        <v>516</v>
      </c>
      <c r="E813" s="79">
        <v>64714</v>
      </c>
      <c r="F813" s="80" t="s">
        <v>623</v>
      </c>
      <c r="G813" s="56" t="str">
        <f t="shared" si="12"/>
        <v>市立四德國小</v>
      </c>
    </row>
    <row r="814" spans="2:7" ht="15.75">
      <c r="B814" s="63">
        <f>IF(ISERROR(SEARCH($F$2,F814)),"",MAX($B$4:B813)+1)</f>
        <v>810</v>
      </c>
      <c r="C814" s="82" t="s">
        <v>2457</v>
      </c>
      <c r="D814" s="83" t="s">
        <v>516</v>
      </c>
      <c r="E814" s="84">
        <v>64715</v>
      </c>
      <c r="F814" s="85" t="s">
        <v>624</v>
      </c>
      <c r="G814" s="57" t="str">
        <f t="shared" si="12"/>
        <v>市立五福國小</v>
      </c>
    </row>
    <row r="815" spans="2:7" ht="15.75">
      <c r="B815" s="62">
        <f>IF(ISERROR(SEARCH($F$2,F815)),"",MAX($B$4:B814)+1)</f>
        <v>811</v>
      </c>
      <c r="C815" s="77" t="s">
        <v>2457</v>
      </c>
      <c r="D815" s="78" t="s">
        <v>516</v>
      </c>
      <c r="E815" s="79">
        <v>64716</v>
      </c>
      <c r="F815" s="80" t="s">
        <v>625</v>
      </c>
      <c r="G815" s="56" t="str">
        <f t="shared" si="12"/>
        <v>市立萬豐國小</v>
      </c>
    </row>
    <row r="816" spans="2:7" ht="15.75">
      <c r="B816" s="63">
        <f>IF(ISERROR(SEARCH($F$2,F816)),"",MAX($B$4:B815)+1)</f>
        <v>812</v>
      </c>
      <c r="C816" s="82" t="s">
        <v>2457</v>
      </c>
      <c r="D816" s="83" t="s">
        <v>516</v>
      </c>
      <c r="E816" s="84">
        <v>64717</v>
      </c>
      <c r="F816" s="85" t="s">
        <v>626</v>
      </c>
      <c r="G816" s="57" t="str">
        <f t="shared" si="12"/>
        <v>市立峰谷國小</v>
      </c>
    </row>
    <row r="817" spans="2:7" ht="15.75">
      <c r="B817" s="62">
        <f>IF(ISERROR(SEARCH($F$2,F817)),"",MAX($B$4:B816)+1)</f>
        <v>813</v>
      </c>
      <c r="C817" s="77" t="s">
        <v>2457</v>
      </c>
      <c r="D817" s="78" t="s">
        <v>516</v>
      </c>
      <c r="E817" s="79">
        <v>64718</v>
      </c>
      <c r="F817" s="80" t="s">
        <v>627</v>
      </c>
      <c r="G817" s="56" t="str">
        <f t="shared" si="12"/>
        <v>市立桐林國小</v>
      </c>
    </row>
    <row r="818" spans="2:7" ht="15.75">
      <c r="B818" s="63">
        <f>IF(ISERROR(SEARCH($F$2,F818)),"",MAX($B$4:B817)+1)</f>
        <v>814</v>
      </c>
      <c r="C818" s="82" t="s">
        <v>2457</v>
      </c>
      <c r="D818" s="83" t="s">
        <v>516</v>
      </c>
      <c r="E818" s="84">
        <v>64719</v>
      </c>
      <c r="F818" s="85" t="s">
        <v>51</v>
      </c>
      <c r="G818" s="57" t="str">
        <f t="shared" si="12"/>
        <v>市立復興國小</v>
      </c>
    </row>
    <row r="819" spans="2:7" ht="15.75">
      <c r="B819" s="62">
        <f>IF(ISERROR(SEARCH($F$2,F819)),"",MAX($B$4:B818)+1)</f>
        <v>815</v>
      </c>
      <c r="C819" s="77" t="s">
        <v>2457</v>
      </c>
      <c r="D819" s="78" t="s">
        <v>516</v>
      </c>
      <c r="E819" s="79">
        <v>64720</v>
      </c>
      <c r="F819" s="80" t="s">
        <v>2459</v>
      </c>
      <c r="G819" s="56" t="str">
        <f t="shared" si="12"/>
        <v>市立霧峰區光正國小</v>
      </c>
    </row>
    <row r="820" spans="2:7" ht="15.75">
      <c r="B820" s="63">
        <f>IF(ISERROR(SEARCH($F$2,F820)),"",MAX($B$4:B819)+1)</f>
        <v>816</v>
      </c>
      <c r="C820" s="82" t="s">
        <v>2457</v>
      </c>
      <c r="D820" s="83" t="s">
        <v>516</v>
      </c>
      <c r="E820" s="84">
        <v>64721</v>
      </c>
      <c r="F820" s="85" t="s">
        <v>628</v>
      </c>
      <c r="G820" s="57" t="str">
        <f t="shared" si="12"/>
        <v>市立太平區太平國小</v>
      </c>
    </row>
    <row r="821" spans="2:7" ht="15.75">
      <c r="B821" s="62">
        <f>IF(ISERROR(SEARCH($F$2,F821)),"",MAX($B$4:B820)+1)</f>
        <v>817</v>
      </c>
      <c r="C821" s="77" t="s">
        <v>2457</v>
      </c>
      <c r="D821" s="78" t="s">
        <v>516</v>
      </c>
      <c r="E821" s="79">
        <v>64722</v>
      </c>
      <c r="F821" s="80" t="s">
        <v>629</v>
      </c>
      <c r="G821" s="56" t="str">
        <f t="shared" si="12"/>
        <v>市立宜欣國小</v>
      </c>
    </row>
    <row r="822" spans="2:7" ht="15.75">
      <c r="B822" s="63">
        <f>IF(ISERROR(SEARCH($F$2,F822)),"",MAX($B$4:B821)+1)</f>
        <v>818</v>
      </c>
      <c r="C822" s="82" t="s">
        <v>2457</v>
      </c>
      <c r="D822" s="83" t="s">
        <v>516</v>
      </c>
      <c r="E822" s="84">
        <v>64723</v>
      </c>
      <c r="F822" s="85" t="s">
        <v>630</v>
      </c>
      <c r="G822" s="57" t="str">
        <f t="shared" si="12"/>
        <v>市立新光國小</v>
      </c>
    </row>
    <row r="823" spans="2:7" ht="15.75">
      <c r="B823" s="62">
        <f>IF(ISERROR(SEARCH($F$2,F823)),"",MAX($B$4:B822)+1)</f>
        <v>819</v>
      </c>
      <c r="C823" s="77" t="s">
        <v>2457</v>
      </c>
      <c r="D823" s="78" t="s">
        <v>516</v>
      </c>
      <c r="E823" s="79">
        <v>64724</v>
      </c>
      <c r="F823" s="80" t="s">
        <v>98</v>
      </c>
      <c r="G823" s="56" t="str">
        <f t="shared" si="12"/>
        <v>市立坪林國小</v>
      </c>
    </row>
    <row r="824" spans="2:7" ht="15.75">
      <c r="B824" s="63">
        <f>IF(ISERROR(SEARCH($F$2,F824)),"",MAX($B$4:B823)+1)</f>
        <v>820</v>
      </c>
      <c r="C824" s="82" t="s">
        <v>2457</v>
      </c>
      <c r="D824" s="83" t="s">
        <v>516</v>
      </c>
      <c r="E824" s="84">
        <v>64725</v>
      </c>
      <c r="F824" s="85" t="s">
        <v>631</v>
      </c>
      <c r="G824" s="57" t="str">
        <f t="shared" si="12"/>
        <v>市立光隆國小</v>
      </c>
    </row>
    <row r="825" spans="2:7" ht="15.75">
      <c r="B825" s="62">
        <f>IF(ISERROR(SEARCH($F$2,F825)),"",MAX($B$4:B824)+1)</f>
        <v>821</v>
      </c>
      <c r="C825" s="77" t="s">
        <v>2457</v>
      </c>
      <c r="D825" s="78" t="s">
        <v>516</v>
      </c>
      <c r="E825" s="79">
        <v>64726</v>
      </c>
      <c r="F825" s="80" t="s">
        <v>632</v>
      </c>
      <c r="G825" s="56" t="str">
        <f t="shared" si="12"/>
        <v>市立黃竹國小</v>
      </c>
    </row>
    <row r="826" spans="2:7" ht="15.75">
      <c r="B826" s="63">
        <f>IF(ISERROR(SEARCH($F$2,F826)),"",MAX($B$4:B825)+1)</f>
        <v>822</v>
      </c>
      <c r="C826" s="82" t="s">
        <v>2457</v>
      </c>
      <c r="D826" s="83" t="s">
        <v>516</v>
      </c>
      <c r="E826" s="84">
        <v>64727</v>
      </c>
      <c r="F826" s="85" t="s">
        <v>633</v>
      </c>
      <c r="G826" s="57" t="str">
        <f t="shared" si="12"/>
        <v>市立頭汴國小</v>
      </c>
    </row>
    <row r="827" spans="2:7" ht="15.75">
      <c r="B827" s="62">
        <f>IF(ISERROR(SEARCH($F$2,F827)),"",MAX($B$4:B826)+1)</f>
        <v>823</v>
      </c>
      <c r="C827" s="77" t="s">
        <v>2457</v>
      </c>
      <c r="D827" s="78" t="s">
        <v>516</v>
      </c>
      <c r="E827" s="79">
        <v>64728</v>
      </c>
      <c r="F827" s="80" t="s">
        <v>634</v>
      </c>
      <c r="G827" s="56" t="str">
        <f t="shared" si="12"/>
        <v>市立東汴國小</v>
      </c>
    </row>
    <row r="828" spans="2:7" ht="15.75">
      <c r="B828" s="63">
        <f>IF(ISERROR(SEARCH($F$2,F828)),"",MAX($B$4:B827)+1)</f>
        <v>824</v>
      </c>
      <c r="C828" s="82" t="s">
        <v>2457</v>
      </c>
      <c r="D828" s="83" t="s">
        <v>516</v>
      </c>
      <c r="E828" s="84">
        <v>64729</v>
      </c>
      <c r="F828" s="85" t="s">
        <v>635</v>
      </c>
      <c r="G828" s="57" t="str">
        <f t="shared" si="12"/>
        <v>市立和平區和平國小</v>
      </c>
    </row>
    <row r="829" spans="2:7" ht="15.75">
      <c r="B829" s="62">
        <f>IF(ISERROR(SEARCH($F$2,F829)),"",MAX($B$4:B828)+1)</f>
        <v>825</v>
      </c>
      <c r="C829" s="77" t="s">
        <v>2457</v>
      </c>
      <c r="D829" s="78" t="s">
        <v>516</v>
      </c>
      <c r="E829" s="79">
        <v>64730</v>
      </c>
      <c r="F829" s="80" t="s">
        <v>636</v>
      </c>
      <c r="G829" s="56" t="str">
        <f t="shared" si="12"/>
        <v>市立福民國小</v>
      </c>
    </row>
    <row r="830" spans="2:7" ht="15.75">
      <c r="B830" s="63">
        <f>IF(ISERROR(SEARCH($F$2,F830)),"",MAX($B$4:B829)+1)</f>
        <v>826</v>
      </c>
      <c r="C830" s="82" t="s">
        <v>2457</v>
      </c>
      <c r="D830" s="83" t="s">
        <v>516</v>
      </c>
      <c r="E830" s="84">
        <v>64731</v>
      </c>
      <c r="F830" s="85" t="s">
        <v>637</v>
      </c>
      <c r="G830" s="57" t="str">
        <f t="shared" si="12"/>
        <v>市立白冷國小</v>
      </c>
    </row>
    <row r="831" spans="2:7" ht="15.75">
      <c r="B831" s="62">
        <f>IF(ISERROR(SEARCH($F$2,F831)),"",MAX($B$4:B830)+1)</f>
        <v>827</v>
      </c>
      <c r="C831" s="77" t="s">
        <v>2457</v>
      </c>
      <c r="D831" s="78" t="s">
        <v>516</v>
      </c>
      <c r="E831" s="79">
        <v>64732</v>
      </c>
      <c r="F831" s="80" t="s">
        <v>2460</v>
      </c>
      <c r="G831" s="56" t="str">
        <f t="shared" si="12"/>
        <v>市立博屋瑪國小</v>
      </c>
    </row>
    <row r="832" spans="2:7" ht="15.75">
      <c r="B832" s="63">
        <f>IF(ISERROR(SEARCH($F$2,F832)),"",MAX($B$4:B831)+1)</f>
        <v>828</v>
      </c>
      <c r="C832" s="82" t="s">
        <v>2457</v>
      </c>
      <c r="D832" s="83" t="s">
        <v>516</v>
      </c>
      <c r="E832" s="84">
        <v>64733</v>
      </c>
      <c r="F832" s="85" t="s">
        <v>638</v>
      </c>
      <c r="G832" s="57" t="str">
        <f t="shared" si="12"/>
        <v>市立中坑國小</v>
      </c>
    </row>
    <row r="833" spans="2:7" ht="15.75">
      <c r="B833" s="62">
        <f>IF(ISERROR(SEARCH($F$2,F833)),"",MAX($B$4:B832)+1)</f>
        <v>829</v>
      </c>
      <c r="C833" s="77" t="s">
        <v>2457</v>
      </c>
      <c r="D833" s="78" t="s">
        <v>516</v>
      </c>
      <c r="E833" s="79">
        <v>64734</v>
      </c>
      <c r="F833" s="80" t="s">
        <v>639</v>
      </c>
      <c r="G833" s="56" t="str">
        <f t="shared" si="12"/>
        <v>市立平等國小</v>
      </c>
    </row>
    <row r="834" spans="2:7" ht="15.75">
      <c r="B834" s="63">
        <f>IF(ISERROR(SEARCH($F$2,F834)),"",MAX($B$4:B833)+1)</f>
        <v>830</v>
      </c>
      <c r="C834" s="82" t="s">
        <v>2457</v>
      </c>
      <c r="D834" s="83" t="s">
        <v>516</v>
      </c>
      <c r="E834" s="84">
        <v>64735</v>
      </c>
      <c r="F834" s="85" t="s">
        <v>640</v>
      </c>
      <c r="G834" s="57" t="str">
        <f t="shared" si="12"/>
        <v>市立博愛國小</v>
      </c>
    </row>
    <row r="835" spans="2:7" ht="15.75">
      <c r="B835" s="62">
        <f>IF(ISERROR(SEARCH($F$2,F835)),"",MAX($B$4:B834)+1)</f>
        <v>831</v>
      </c>
      <c r="C835" s="77" t="s">
        <v>2457</v>
      </c>
      <c r="D835" s="78" t="s">
        <v>516</v>
      </c>
      <c r="E835" s="79">
        <v>64736</v>
      </c>
      <c r="F835" s="80" t="s">
        <v>641</v>
      </c>
      <c r="G835" s="56" t="str">
        <f t="shared" si="12"/>
        <v>市立自由國小</v>
      </c>
    </row>
    <row r="836" spans="2:7" ht="15.75">
      <c r="B836" s="63">
        <f>IF(ISERROR(SEARCH($F$2,F836)),"",MAX($B$4:B835)+1)</f>
        <v>832</v>
      </c>
      <c r="C836" s="82" t="s">
        <v>2457</v>
      </c>
      <c r="D836" s="83" t="s">
        <v>516</v>
      </c>
      <c r="E836" s="84">
        <v>64737</v>
      </c>
      <c r="F836" s="85" t="s">
        <v>642</v>
      </c>
      <c r="G836" s="57" t="str">
        <f t="shared" si="12"/>
        <v>市立梨山國(中)小</v>
      </c>
    </row>
    <row r="837" spans="2:7" ht="15.75">
      <c r="B837" s="62">
        <f>IF(ISERROR(SEARCH($F$2,F837)),"",MAX($B$4:B836)+1)</f>
        <v>833</v>
      </c>
      <c r="C837" s="77" t="s">
        <v>2457</v>
      </c>
      <c r="D837" s="78" t="s">
        <v>516</v>
      </c>
      <c r="E837" s="79">
        <v>64738</v>
      </c>
      <c r="F837" s="80" t="s">
        <v>643</v>
      </c>
      <c r="G837" s="56" t="str">
        <f t="shared" si="12"/>
        <v>市立益民國小</v>
      </c>
    </row>
    <row r="838" spans="2:7" ht="15.75">
      <c r="B838" s="63">
        <f>IF(ISERROR(SEARCH($F$2,F838)),"",MAX($B$4:B837)+1)</f>
        <v>834</v>
      </c>
      <c r="C838" s="82" t="s">
        <v>2457</v>
      </c>
      <c r="D838" s="83" t="s">
        <v>516</v>
      </c>
      <c r="E838" s="84">
        <v>64739</v>
      </c>
      <c r="F838" s="85" t="s">
        <v>2461</v>
      </c>
      <c r="G838" s="57" t="str">
        <f aca="true" t="shared" si="13" ref="G838:G901">_xlfn.IFERROR(VLOOKUP(ROW(A834),B$1:G$65536,5,0),"")</f>
        <v>市立槺榔國小</v>
      </c>
    </row>
    <row r="839" spans="2:7" ht="15.75">
      <c r="B839" s="62">
        <f>IF(ISERROR(SEARCH($F$2,F839)),"",MAX($B$4:B838)+1)</f>
        <v>835</v>
      </c>
      <c r="C839" s="77" t="s">
        <v>2457</v>
      </c>
      <c r="D839" s="78" t="s">
        <v>516</v>
      </c>
      <c r="E839" s="79">
        <v>64740</v>
      </c>
      <c r="F839" s="80" t="s">
        <v>644</v>
      </c>
      <c r="G839" s="56" t="str">
        <f t="shared" si="13"/>
        <v>市立建平國小</v>
      </c>
    </row>
    <row r="840" spans="2:7" ht="15.75">
      <c r="B840" s="63">
        <f>IF(ISERROR(SEARCH($F$2,F840)),"",MAX($B$4:B839)+1)</f>
        <v>836</v>
      </c>
      <c r="C840" s="82" t="s">
        <v>2457</v>
      </c>
      <c r="D840" s="83" t="s">
        <v>516</v>
      </c>
      <c r="E840" s="84">
        <v>64741</v>
      </c>
      <c r="F840" s="85" t="s">
        <v>645</v>
      </c>
      <c r="G840" s="57" t="str">
        <f t="shared" si="13"/>
        <v>市立潭陽國小</v>
      </c>
    </row>
    <row r="841" spans="2:7" ht="15.75">
      <c r="B841" s="62">
        <f>IF(ISERROR(SEARCH($F$2,F841)),"",MAX($B$4:B840)+1)</f>
        <v>837</v>
      </c>
      <c r="C841" s="77" t="s">
        <v>2457</v>
      </c>
      <c r="D841" s="78" t="s">
        <v>516</v>
      </c>
      <c r="E841" s="79">
        <v>64742</v>
      </c>
      <c r="F841" s="80" t="s">
        <v>646</v>
      </c>
      <c r="G841" s="56" t="str">
        <f t="shared" si="13"/>
        <v>市立太平區中華國小</v>
      </c>
    </row>
    <row r="842" spans="2:7" ht="15.75">
      <c r="B842" s="63">
        <f>IF(ISERROR(SEARCH($F$2,F842)),"",MAX($B$4:B841)+1)</f>
        <v>838</v>
      </c>
      <c r="C842" s="82" t="s">
        <v>2457</v>
      </c>
      <c r="D842" s="83" t="s">
        <v>516</v>
      </c>
      <c r="E842" s="84">
        <v>64743</v>
      </c>
      <c r="F842" s="85" t="s">
        <v>647</v>
      </c>
      <c r="G842" s="57" t="str">
        <f t="shared" si="13"/>
        <v>市立九德國小</v>
      </c>
    </row>
    <row r="843" spans="2:7" ht="15.75">
      <c r="B843" s="62">
        <f>IF(ISERROR(SEARCH($F$2,F843)),"",MAX($B$4:B842)+1)</f>
        <v>839</v>
      </c>
      <c r="C843" s="77" t="s">
        <v>2457</v>
      </c>
      <c r="D843" s="78" t="s">
        <v>516</v>
      </c>
      <c r="E843" s="79">
        <v>64744</v>
      </c>
      <c r="F843" s="80" t="s">
        <v>141</v>
      </c>
      <c r="G843" s="56" t="str">
        <f t="shared" si="13"/>
        <v>市立中港國小</v>
      </c>
    </row>
    <row r="844" spans="2:7" ht="15.75">
      <c r="B844" s="63">
        <f>IF(ISERROR(SEARCH($F$2,F844)),"",MAX($B$4:B843)+1)</f>
        <v>840</v>
      </c>
      <c r="C844" s="82" t="s">
        <v>2457</v>
      </c>
      <c r="D844" s="83" t="s">
        <v>516</v>
      </c>
      <c r="E844" s="84">
        <v>64745</v>
      </c>
      <c r="F844" s="85" t="s">
        <v>648</v>
      </c>
      <c r="G844" s="57" t="str">
        <f t="shared" si="13"/>
        <v>市立東平國小</v>
      </c>
    </row>
    <row r="845" spans="2:7" ht="15.75">
      <c r="B845" s="62">
        <f>IF(ISERROR(SEARCH($F$2,F845)),"",MAX($B$4:B844)+1)</f>
        <v>841</v>
      </c>
      <c r="C845" s="77" t="s">
        <v>2457</v>
      </c>
      <c r="D845" s="78" t="s">
        <v>516</v>
      </c>
      <c r="E845" s="79">
        <v>64746</v>
      </c>
      <c r="F845" s="80" t="s">
        <v>649</v>
      </c>
      <c r="G845" s="56" t="str">
        <f t="shared" si="13"/>
        <v>市立文雅國小</v>
      </c>
    </row>
    <row r="846" spans="2:7" ht="15.75">
      <c r="B846" s="63">
        <f>IF(ISERROR(SEARCH($F$2,F846)),"",MAX($B$4:B845)+1)</f>
        <v>842</v>
      </c>
      <c r="C846" s="82" t="s">
        <v>2457</v>
      </c>
      <c r="D846" s="83" t="s">
        <v>516</v>
      </c>
      <c r="E846" s="84">
        <v>64747</v>
      </c>
      <c r="F846" s="85" t="s">
        <v>650</v>
      </c>
      <c r="G846" s="57" t="str">
        <f t="shared" si="13"/>
        <v>市立新盛國小</v>
      </c>
    </row>
    <row r="847" spans="2:7" ht="15.75">
      <c r="B847" s="62">
        <f>IF(ISERROR(SEARCH($F$2,F847)),"",MAX($B$4:B846)+1)</f>
        <v>843</v>
      </c>
      <c r="C847" s="77" t="s">
        <v>2457</v>
      </c>
      <c r="D847" s="78" t="s">
        <v>516</v>
      </c>
      <c r="E847" s="79">
        <v>64748</v>
      </c>
      <c r="F847" s="80" t="s">
        <v>651</v>
      </c>
      <c r="G847" s="56" t="str">
        <f t="shared" si="13"/>
        <v>市立大元國小</v>
      </c>
    </row>
    <row r="848" spans="2:7" ht="15.75">
      <c r="B848" s="63">
        <f>IF(ISERROR(SEARCH($F$2,F848)),"",MAX($B$4:B847)+1)</f>
        <v>844</v>
      </c>
      <c r="C848" s="82" t="s">
        <v>2457</v>
      </c>
      <c r="D848" s="83" t="s">
        <v>516</v>
      </c>
      <c r="E848" s="84">
        <v>64749</v>
      </c>
      <c r="F848" s="85" t="s">
        <v>652</v>
      </c>
      <c r="G848" s="57" t="str">
        <f t="shared" si="13"/>
        <v>市立吉峰國小</v>
      </c>
    </row>
    <row r="849" spans="2:7" ht="15.75">
      <c r="B849" s="62">
        <f>IF(ISERROR(SEARCH($F$2,F849)),"",MAX($B$4:B848)+1)</f>
        <v>845</v>
      </c>
      <c r="C849" s="77" t="s">
        <v>2457</v>
      </c>
      <c r="D849" s="78" t="s">
        <v>516</v>
      </c>
      <c r="E849" s="79">
        <v>64750</v>
      </c>
      <c r="F849" s="80" t="s">
        <v>653</v>
      </c>
      <c r="G849" s="56" t="str">
        <f t="shared" si="13"/>
        <v>市立新平國小</v>
      </c>
    </row>
    <row r="850" spans="2:7" ht="15.75">
      <c r="B850" s="63">
        <f>IF(ISERROR(SEARCH($F$2,F850)),"",MAX($B$4:B849)+1)</f>
        <v>846</v>
      </c>
      <c r="C850" s="82" t="s">
        <v>2457</v>
      </c>
      <c r="D850" s="83" t="s">
        <v>516</v>
      </c>
      <c r="E850" s="84">
        <v>64751</v>
      </c>
      <c r="F850" s="85" t="s">
        <v>654</v>
      </c>
      <c r="G850" s="57" t="str">
        <f t="shared" si="13"/>
        <v>市立葫蘆墩國小</v>
      </c>
    </row>
    <row r="851" spans="2:7" ht="15.75">
      <c r="B851" s="62">
        <f>IF(ISERROR(SEARCH($F$2,F851)),"",MAX($B$4:B850)+1)</f>
        <v>847</v>
      </c>
      <c r="C851" s="77" t="s">
        <v>2457</v>
      </c>
      <c r="D851" s="78" t="s">
        <v>516</v>
      </c>
      <c r="E851" s="79">
        <v>64752</v>
      </c>
      <c r="F851" s="80" t="s">
        <v>655</v>
      </c>
      <c r="G851" s="56" t="str">
        <f t="shared" si="13"/>
        <v>市立永隆國小</v>
      </c>
    </row>
    <row r="852" spans="2:7" ht="15.75">
      <c r="B852" s="63">
        <f>IF(ISERROR(SEARCH($F$2,F852)),"",MAX($B$4:B851)+1)</f>
        <v>848</v>
      </c>
      <c r="C852" s="82" t="s">
        <v>2457</v>
      </c>
      <c r="D852" s="83" t="s">
        <v>516</v>
      </c>
      <c r="E852" s="84">
        <v>64753</v>
      </c>
      <c r="F852" s="85" t="s">
        <v>656</v>
      </c>
      <c r="G852" s="57" t="str">
        <f t="shared" si="13"/>
        <v>市立美群國小</v>
      </c>
    </row>
    <row r="853" spans="2:7" ht="15.75">
      <c r="B853" s="62">
        <f>IF(ISERROR(SEARCH($F$2,F853)),"",MAX($B$4:B852)+1)</f>
        <v>849</v>
      </c>
      <c r="C853" s="77" t="s">
        <v>2457</v>
      </c>
      <c r="D853" s="78" t="s">
        <v>516</v>
      </c>
      <c r="E853" s="79">
        <v>64754</v>
      </c>
      <c r="F853" s="80" t="s">
        <v>657</v>
      </c>
      <c r="G853" s="56" t="str">
        <f t="shared" si="13"/>
        <v>市立吳厝國小</v>
      </c>
    </row>
    <row r="854" spans="2:7" ht="15.75">
      <c r="B854" s="63">
        <f>IF(ISERROR(SEARCH($F$2,F854)),"",MAX($B$4:B853)+1)</f>
        <v>850</v>
      </c>
      <c r="C854" s="82" t="s">
        <v>2457</v>
      </c>
      <c r="D854" s="83" t="s">
        <v>516</v>
      </c>
      <c r="E854" s="84">
        <v>64755</v>
      </c>
      <c r="F854" s="85" t="s">
        <v>658</v>
      </c>
      <c r="G854" s="57" t="str">
        <f t="shared" si="13"/>
        <v>市立山陽國小</v>
      </c>
    </row>
    <row r="855" spans="2:7" ht="15.75">
      <c r="B855" s="62">
        <f>IF(ISERROR(SEARCH($F$2,F855)),"",MAX($B$4:B854)+1)</f>
        <v>851</v>
      </c>
      <c r="C855" s="77" t="s">
        <v>2457</v>
      </c>
      <c r="D855" s="78" t="s">
        <v>516</v>
      </c>
      <c r="E855" s="79">
        <v>64756</v>
      </c>
      <c r="F855" s="80" t="s">
        <v>659</v>
      </c>
      <c r="G855" s="56" t="str">
        <f t="shared" si="13"/>
        <v>市立立新國小</v>
      </c>
    </row>
    <row r="856" spans="2:7" ht="15.75">
      <c r="B856" s="63">
        <f>IF(ISERROR(SEARCH($F$2,F856)),"",MAX($B$4:B855)+1)</f>
        <v>852</v>
      </c>
      <c r="C856" s="82" t="s">
        <v>2457</v>
      </c>
      <c r="D856" s="83" t="s">
        <v>516</v>
      </c>
      <c r="E856" s="84">
        <v>64757</v>
      </c>
      <c r="F856" s="85" t="s">
        <v>660</v>
      </c>
      <c r="G856" s="57" t="str">
        <f t="shared" si="13"/>
        <v>市立大德國小</v>
      </c>
    </row>
    <row r="857" spans="2:7" ht="15.75">
      <c r="B857" s="62">
        <f>IF(ISERROR(SEARCH($F$2,F857)),"",MAX($B$4:B856)+1)</f>
        <v>853</v>
      </c>
      <c r="C857" s="77" t="s">
        <v>2457</v>
      </c>
      <c r="D857" s="78" t="s">
        <v>516</v>
      </c>
      <c r="E857" s="79">
        <v>64758</v>
      </c>
      <c r="F857" s="80" t="s">
        <v>661</v>
      </c>
      <c r="G857" s="56" t="str">
        <f t="shared" si="13"/>
        <v>市立車籠埔國小</v>
      </c>
    </row>
    <row r="858" spans="2:7" ht="15.75">
      <c r="B858" s="63">
        <f>IF(ISERROR(SEARCH($F$2,F858)),"",MAX($B$4:B857)+1)</f>
        <v>854</v>
      </c>
      <c r="C858" s="82" t="s">
        <v>2457</v>
      </c>
      <c r="D858" s="83" t="s">
        <v>516</v>
      </c>
      <c r="E858" s="84">
        <v>64759</v>
      </c>
      <c r="F858" s="85" t="s">
        <v>662</v>
      </c>
      <c r="G858" s="57" t="str">
        <f t="shared" si="13"/>
        <v>市立福陽國小</v>
      </c>
    </row>
    <row r="859" spans="2:7" ht="15.75">
      <c r="B859" s="62">
        <f>IF(ISERROR(SEARCH($F$2,F859)),"",MAX($B$4:B858)+1)</f>
        <v>855</v>
      </c>
      <c r="C859" s="77" t="s">
        <v>2457</v>
      </c>
      <c r="D859" s="78" t="s">
        <v>516</v>
      </c>
      <c r="E859" s="79">
        <v>64760</v>
      </c>
      <c r="F859" s="80" t="s">
        <v>663</v>
      </c>
      <c r="G859" s="56" t="str">
        <f t="shared" si="13"/>
        <v>市立頭家國小</v>
      </c>
    </row>
    <row r="860" spans="2:7" ht="15.75">
      <c r="B860" s="63">
        <f>IF(ISERROR(SEARCH($F$2,F860)),"",MAX($B$4:B859)+1)</f>
        <v>856</v>
      </c>
      <c r="C860" s="82" t="s">
        <v>2457</v>
      </c>
      <c r="D860" s="83" t="s">
        <v>516</v>
      </c>
      <c r="E860" s="84">
        <v>64761</v>
      </c>
      <c r="F860" s="85" t="s">
        <v>664</v>
      </c>
      <c r="G860" s="57" t="str">
        <f t="shared" si="13"/>
        <v>市立瑞井國小</v>
      </c>
    </row>
    <row r="861" spans="2:7" ht="15.75">
      <c r="B861" s="62">
        <f>IF(ISERROR(SEARCH($F$2,F861)),"",MAX($B$4:B860)+1)</f>
        <v>857</v>
      </c>
      <c r="C861" s="77" t="s">
        <v>2457</v>
      </c>
      <c r="D861" s="78" t="s">
        <v>516</v>
      </c>
      <c r="E861" s="79">
        <v>64762</v>
      </c>
      <c r="F861" s="80" t="s">
        <v>665</v>
      </c>
      <c r="G861" s="56" t="str">
        <f t="shared" si="13"/>
        <v>市立東新國小</v>
      </c>
    </row>
    <row r="862" spans="2:7" ht="15.75">
      <c r="B862" s="63">
        <f>IF(ISERROR(SEARCH($F$2,F862)),"",MAX($B$4:B861)+1)</f>
        <v>858</v>
      </c>
      <c r="C862" s="82" t="s">
        <v>2457</v>
      </c>
      <c r="D862" s="83" t="s">
        <v>516</v>
      </c>
      <c r="E862" s="84">
        <v>64763</v>
      </c>
      <c r="F862" s="85" t="s">
        <v>666</v>
      </c>
      <c r="G862" s="57" t="str">
        <f t="shared" si="13"/>
        <v>市立光復國(中)小</v>
      </c>
    </row>
    <row r="863" spans="2:7" ht="15.75">
      <c r="B863" s="62">
        <f>IF(ISERROR(SEARCH($F$2,F863)),"",MAX($B$4:B862)+1)</f>
        <v>859</v>
      </c>
      <c r="C863" s="77" t="s">
        <v>2457</v>
      </c>
      <c r="D863" s="78" t="s">
        <v>516</v>
      </c>
      <c r="E863" s="79">
        <v>64764</v>
      </c>
      <c r="F863" s="80" t="s">
        <v>667</v>
      </c>
      <c r="G863" s="56" t="str">
        <f t="shared" si="13"/>
        <v>市立長億國小</v>
      </c>
    </row>
    <row r="864" spans="2:7" ht="15.75">
      <c r="B864" s="63">
        <f>IF(ISERROR(SEARCH($F$2,F864)),"",MAX($B$4:B863)+1)</f>
        <v>860</v>
      </c>
      <c r="C864" s="82" t="s">
        <v>2457</v>
      </c>
      <c r="D864" s="83" t="s">
        <v>516</v>
      </c>
      <c r="E864" s="84">
        <v>64765</v>
      </c>
      <c r="F864" s="85" t="s">
        <v>668</v>
      </c>
      <c r="G864" s="57" t="str">
        <f t="shared" si="13"/>
        <v>市立六寶國小</v>
      </c>
    </row>
    <row r="865" spans="2:7" ht="27">
      <c r="B865" s="62">
        <f>IF(ISERROR(SEARCH($F$2,F865)),"",MAX($B$4:B864)+1)</f>
        <v>861</v>
      </c>
      <c r="C865" s="77" t="s">
        <v>2462</v>
      </c>
      <c r="D865" s="78" t="s">
        <v>669</v>
      </c>
      <c r="E865" s="79">
        <v>74601</v>
      </c>
      <c r="F865" s="80" t="s">
        <v>225</v>
      </c>
      <c r="G865" s="56" t="str">
        <f t="shared" si="13"/>
        <v>縣立中山國小</v>
      </c>
    </row>
    <row r="866" spans="2:7" ht="27">
      <c r="B866" s="63">
        <f>IF(ISERROR(SEARCH($F$2,F866)),"",MAX($B$4:B865)+1)</f>
        <v>862</v>
      </c>
      <c r="C866" s="82" t="s">
        <v>2462</v>
      </c>
      <c r="D866" s="83" t="s">
        <v>669</v>
      </c>
      <c r="E866" s="84">
        <v>74602</v>
      </c>
      <c r="F866" s="85" t="s">
        <v>670</v>
      </c>
      <c r="G866" s="57" t="str">
        <f t="shared" si="13"/>
        <v>縣立民生國小</v>
      </c>
    </row>
    <row r="867" spans="2:7" ht="27">
      <c r="B867" s="62">
        <f>IF(ISERROR(SEARCH($F$2,F867)),"",MAX($B$4:B866)+1)</f>
        <v>863</v>
      </c>
      <c r="C867" s="77" t="s">
        <v>2462</v>
      </c>
      <c r="D867" s="78" t="s">
        <v>669</v>
      </c>
      <c r="E867" s="79">
        <v>74603</v>
      </c>
      <c r="F867" s="80" t="s">
        <v>671</v>
      </c>
      <c r="G867" s="56" t="str">
        <f t="shared" si="13"/>
        <v>縣立平和國小</v>
      </c>
    </row>
    <row r="868" spans="2:7" ht="27">
      <c r="B868" s="63">
        <f>IF(ISERROR(SEARCH($F$2,F868)),"",MAX($B$4:B867)+1)</f>
        <v>864</v>
      </c>
      <c r="C868" s="82" t="s">
        <v>2462</v>
      </c>
      <c r="D868" s="83" t="s">
        <v>669</v>
      </c>
      <c r="E868" s="84">
        <v>74604</v>
      </c>
      <c r="F868" s="85" t="s">
        <v>672</v>
      </c>
      <c r="G868" s="57" t="str">
        <f t="shared" si="13"/>
        <v>縣立南郭國小</v>
      </c>
    </row>
    <row r="869" spans="2:7" ht="27">
      <c r="B869" s="62">
        <f>IF(ISERROR(SEARCH($F$2,F869)),"",MAX($B$4:B868)+1)</f>
        <v>865</v>
      </c>
      <c r="C869" s="77" t="s">
        <v>2462</v>
      </c>
      <c r="D869" s="78" t="s">
        <v>669</v>
      </c>
      <c r="E869" s="79">
        <v>74605</v>
      </c>
      <c r="F869" s="80" t="s">
        <v>320</v>
      </c>
      <c r="G869" s="56" t="str">
        <f t="shared" si="13"/>
        <v>縣立南興國小</v>
      </c>
    </row>
    <row r="870" spans="2:7" ht="27">
      <c r="B870" s="63">
        <f>IF(ISERROR(SEARCH($F$2,F870)),"",MAX($B$4:B869)+1)</f>
        <v>866</v>
      </c>
      <c r="C870" s="82" t="s">
        <v>2462</v>
      </c>
      <c r="D870" s="83" t="s">
        <v>669</v>
      </c>
      <c r="E870" s="84">
        <v>74606</v>
      </c>
      <c r="F870" s="85" t="s">
        <v>673</v>
      </c>
      <c r="G870" s="57" t="str">
        <f t="shared" si="13"/>
        <v>縣立東芳國小</v>
      </c>
    </row>
    <row r="871" spans="2:7" ht="27">
      <c r="B871" s="62">
        <f>IF(ISERROR(SEARCH($F$2,F871)),"",MAX($B$4:B870)+1)</f>
        <v>867</v>
      </c>
      <c r="C871" s="77" t="s">
        <v>2462</v>
      </c>
      <c r="D871" s="78" t="s">
        <v>669</v>
      </c>
      <c r="E871" s="79">
        <v>74607</v>
      </c>
      <c r="F871" s="80" t="s">
        <v>674</v>
      </c>
      <c r="G871" s="56" t="str">
        <f t="shared" si="13"/>
        <v>縣立泰和國小</v>
      </c>
    </row>
    <row r="872" spans="2:7" ht="27">
      <c r="B872" s="63">
        <f>IF(ISERROR(SEARCH($F$2,F872)),"",MAX($B$4:B871)+1)</f>
        <v>868</v>
      </c>
      <c r="C872" s="82" t="s">
        <v>2462</v>
      </c>
      <c r="D872" s="83" t="s">
        <v>669</v>
      </c>
      <c r="E872" s="84">
        <v>74608</v>
      </c>
      <c r="F872" s="85" t="s">
        <v>257</v>
      </c>
      <c r="G872" s="57" t="str">
        <f t="shared" si="13"/>
        <v>縣立三民國小</v>
      </c>
    </row>
    <row r="873" spans="2:7" ht="27">
      <c r="B873" s="62">
        <f>IF(ISERROR(SEARCH($F$2,F873)),"",MAX($B$4:B872)+1)</f>
        <v>869</v>
      </c>
      <c r="C873" s="77" t="s">
        <v>2462</v>
      </c>
      <c r="D873" s="78" t="s">
        <v>669</v>
      </c>
      <c r="E873" s="79">
        <v>74609</v>
      </c>
      <c r="F873" s="80" t="s">
        <v>675</v>
      </c>
      <c r="G873" s="56" t="str">
        <f t="shared" si="13"/>
        <v>縣立聯興國小</v>
      </c>
    </row>
    <row r="874" spans="2:7" ht="27">
      <c r="B874" s="63">
        <f>IF(ISERROR(SEARCH($F$2,F874)),"",MAX($B$4:B873)+1)</f>
        <v>870</v>
      </c>
      <c r="C874" s="82" t="s">
        <v>2462</v>
      </c>
      <c r="D874" s="83" t="s">
        <v>669</v>
      </c>
      <c r="E874" s="84">
        <v>74610</v>
      </c>
      <c r="F874" s="85" t="s">
        <v>309</v>
      </c>
      <c r="G874" s="57" t="str">
        <f t="shared" si="13"/>
        <v>縣立大竹國小</v>
      </c>
    </row>
    <row r="875" spans="2:7" ht="27">
      <c r="B875" s="62">
        <f>IF(ISERROR(SEARCH($F$2,F875)),"",MAX($B$4:B874)+1)</f>
        <v>871</v>
      </c>
      <c r="C875" s="77" t="s">
        <v>2462</v>
      </c>
      <c r="D875" s="78" t="s">
        <v>669</v>
      </c>
      <c r="E875" s="79">
        <v>74611</v>
      </c>
      <c r="F875" s="80" t="s">
        <v>676</v>
      </c>
      <c r="G875" s="56" t="str">
        <f t="shared" si="13"/>
        <v>縣立國聖國小</v>
      </c>
    </row>
    <row r="876" spans="2:7" ht="27">
      <c r="B876" s="63">
        <f>IF(ISERROR(SEARCH($F$2,F876)),"",MAX($B$4:B875)+1)</f>
        <v>872</v>
      </c>
      <c r="C876" s="82" t="s">
        <v>2462</v>
      </c>
      <c r="D876" s="83" t="s">
        <v>669</v>
      </c>
      <c r="E876" s="84">
        <v>74612</v>
      </c>
      <c r="F876" s="85" t="s">
        <v>677</v>
      </c>
      <c r="G876" s="57" t="str">
        <f t="shared" si="13"/>
        <v>縣立快官國小</v>
      </c>
    </row>
    <row r="877" spans="2:7" ht="27">
      <c r="B877" s="62">
        <f>IF(ISERROR(SEARCH($F$2,F877)),"",MAX($B$4:B876)+1)</f>
        <v>873</v>
      </c>
      <c r="C877" s="77" t="s">
        <v>2462</v>
      </c>
      <c r="D877" s="78" t="s">
        <v>669</v>
      </c>
      <c r="E877" s="79">
        <v>74613</v>
      </c>
      <c r="F877" s="80" t="s">
        <v>678</v>
      </c>
      <c r="G877" s="56" t="str">
        <f t="shared" si="13"/>
        <v>縣立石牌國小</v>
      </c>
    </row>
    <row r="878" spans="2:7" ht="27">
      <c r="B878" s="63">
        <f>IF(ISERROR(SEARCH($F$2,F878)),"",MAX($B$4:B877)+1)</f>
        <v>874</v>
      </c>
      <c r="C878" s="82" t="s">
        <v>2462</v>
      </c>
      <c r="D878" s="83" t="s">
        <v>669</v>
      </c>
      <c r="E878" s="84">
        <v>74614</v>
      </c>
      <c r="F878" s="85" t="s">
        <v>679</v>
      </c>
      <c r="G878" s="57" t="str">
        <f t="shared" si="13"/>
        <v>縣立忠孝國小</v>
      </c>
    </row>
    <row r="879" spans="2:7" ht="27">
      <c r="B879" s="62">
        <f>IF(ISERROR(SEARCH($F$2,F879)),"",MAX($B$4:B878)+1)</f>
        <v>875</v>
      </c>
      <c r="C879" s="77" t="s">
        <v>2462</v>
      </c>
      <c r="D879" s="78" t="s">
        <v>669</v>
      </c>
      <c r="E879" s="79">
        <v>74615</v>
      </c>
      <c r="F879" s="80" t="s">
        <v>680</v>
      </c>
      <c r="G879" s="56" t="str">
        <f t="shared" si="13"/>
        <v>縣立芬園國小</v>
      </c>
    </row>
    <row r="880" spans="2:7" ht="27">
      <c r="B880" s="63">
        <f>IF(ISERROR(SEARCH($F$2,F880)),"",MAX($B$4:B879)+1)</f>
        <v>876</v>
      </c>
      <c r="C880" s="82" t="s">
        <v>2462</v>
      </c>
      <c r="D880" s="83" t="s">
        <v>669</v>
      </c>
      <c r="E880" s="84">
        <v>74616</v>
      </c>
      <c r="F880" s="85" t="s">
        <v>681</v>
      </c>
      <c r="G880" s="57" t="str">
        <f t="shared" si="13"/>
        <v>縣立富山國小</v>
      </c>
    </row>
    <row r="881" spans="2:7" ht="27">
      <c r="B881" s="62">
        <f>IF(ISERROR(SEARCH($F$2,F881)),"",MAX($B$4:B880)+1)</f>
        <v>877</v>
      </c>
      <c r="C881" s="77" t="s">
        <v>2462</v>
      </c>
      <c r="D881" s="78" t="s">
        <v>669</v>
      </c>
      <c r="E881" s="79">
        <v>74617</v>
      </c>
      <c r="F881" s="80" t="s">
        <v>404</v>
      </c>
      <c r="G881" s="56" t="str">
        <f t="shared" si="13"/>
        <v>縣立寶山國小</v>
      </c>
    </row>
    <row r="882" spans="2:7" ht="27">
      <c r="B882" s="63">
        <f>IF(ISERROR(SEARCH($F$2,F882)),"",MAX($B$4:B881)+1)</f>
        <v>878</v>
      </c>
      <c r="C882" s="82" t="s">
        <v>2462</v>
      </c>
      <c r="D882" s="83" t="s">
        <v>669</v>
      </c>
      <c r="E882" s="84">
        <v>74618</v>
      </c>
      <c r="F882" s="85" t="s">
        <v>339</v>
      </c>
      <c r="G882" s="57" t="str">
        <f t="shared" si="13"/>
        <v>縣立同安國小</v>
      </c>
    </row>
    <row r="883" spans="2:7" ht="27">
      <c r="B883" s="62">
        <f>IF(ISERROR(SEARCH($F$2,F883)),"",MAX($B$4:B882)+1)</f>
        <v>879</v>
      </c>
      <c r="C883" s="77" t="s">
        <v>2462</v>
      </c>
      <c r="D883" s="78" t="s">
        <v>669</v>
      </c>
      <c r="E883" s="79">
        <v>74619</v>
      </c>
      <c r="F883" s="80" t="s">
        <v>682</v>
      </c>
      <c r="G883" s="56" t="str">
        <f t="shared" si="13"/>
        <v>縣立文德國小</v>
      </c>
    </row>
    <row r="884" spans="2:7" ht="27">
      <c r="B884" s="63">
        <f>IF(ISERROR(SEARCH($F$2,F884)),"",MAX($B$4:B883)+1)</f>
        <v>880</v>
      </c>
      <c r="C884" s="82" t="s">
        <v>2462</v>
      </c>
      <c r="D884" s="83" t="s">
        <v>669</v>
      </c>
      <c r="E884" s="84">
        <v>74620</v>
      </c>
      <c r="F884" s="85" t="s">
        <v>683</v>
      </c>
      <c r="G884" s="57" t="str">
        <f t="shared" si="13"/>
        <v>縣立茄荖國小</v>
      </c>
    </row>
    <row r="885" spans="2:7" ht="27">
      <c r="B885" s="62">
        <f>IF(ISERROR(SEARCH($F$2,F885)),"",MAX($B$4:B884)+1)</f>
        <v>881</v>
      </c>
      <c r="C885" s="77" t="s">
        <v>2462</v>
      </c>
      <c r="D885" s="78" t="s">
        <v>669</v>
      </c>
      <c r="E885" s="79">
        <v>74621</v>
      </c>
      <c r="F885" s="80" t="s">
        <v>684</v>
      </c>
      <c r="G885" s="56" t="str">
        <f t="shared" si="13"/>
        <v>縣立花壇國小</v>
      </c>
    </row>
    <row r="886" spans="2:7" ht="27">
      <c r="B886" s="63">
        <f>IF(ISERROR(SEARCH($F$2,F886)),"",MAX($B$4:B885)+1)</f>
        <v>882</v>
      </c>
      <c r="C886" s="82" t="s">
        <v>2462</v>
      </c>
      <c r="D886" s="83" t="s">
        <v>669</v>
      </c>
      <c r="E886" s="84">
        <v>74622</v>
      </c>
      <c r="F886" s="85" t="s">
        <v>685</v>
      </c>
      <c r="G886" s="57" t="str">
        <f t="shared" si="13"/>
        <v>縣立文祥國小</v>
      </c>
    </row>
    <row r="887" spans="2:7" ht="27">
      <c r="B887" s="62">
        <f>IF(ISERROR(SEARCH($F$2,F887)),"",MAX($B$4:B886)+1)</f>
        <v>883</v>
      </c>
      <c r="C887" s="77" t="s">
        <v>2462</v>
      </c>
      <c r="D887" s="78" t="s">
        <v>669</v>
      </c>
      <c r="E887" s="79">
        <v>74623</v>
      </c>
      <c r="F887" s="80" t="s">
        <v>686</v>
      </c>
      <c r="G887" s="56" t="str">
        <f t="shared" si="13"/>
        <v>縣立華南國小</v>
      </c>
    </row>
    <row r="888" spans="2:7" ht="27">
      <c r="B888" s="63">
        <f>IF(ISERROR(SEARCH($F$2,F888)),"",MAX($B$4:B887)+1)</f>
        <v>884</v>
      </c>
      <c r="C888" s="82" t="s">
        <v>2462</v>
      </c>
      <c r="D888" s="83" t="s">
        <v>669</v>
      </c>
      <c r="E888" s="84">
        <v>74624</v>
      </c>
      <c r="F888" s="85" t="s">
        <v>319</v>
      </c>
      <c r="G888" s="57" t="str">
        <f t="shared" si="13"/>
        <v>縣立僑愛國小</v>
      </c>
    </row>
    <row r="889" spans="2:7" ht="27">
      <c r="B889" s="62">
        <f>IF(ISERROR(SEARCH($F$2,F889)),"",MAX($B$4:B888)+1)</f>
        <v>885</v>
      </c>
      <c r="C889" s="77" t="s">
        <v>2462</v>
      </c>
      <c r="D889" s="78" t="s">
        <v>669</v>
      </c>
      <c r="E889" s="79">
        <v>74625</v>
      </c>
      <c r="F889" s="80" t="s">
        <v>687</v>
      </c>
      <c r="G889" s="56" t="str">
        <f t="shared" si="13"/>
        <v>縣立三春國小</v>
      </c>
    </row>
    <row r="890" spans="2:7" ht="27">
      <c r="B890" s="63">
        <f>IF(ISERROR(SEARCH($F$2,F890)),"",MAX($B$4:B889)+1)</f>
        <v>886</v>
      </c>
      <c r="C890" s="82" t="s">
        <v>2462</v>
      </c>
      <c r="D890" s="83" t="s">
        <v>669</v>
      </c>
      <c r="E890" s="84">
        <v>74626</v>
      </c>
      <c r="F890" s="85" t="s">
        <v>688</v>
      </c>
      <c r="G890" s="57" t="str">
        <f t="shared" si="13"/>
        <v>縣立白沙國小</v>
      </c>
    </row>
    <row r="891" spans="2:7" ht="27">
      <c r="B891" s="62">
        <f>IF(ISERROR(SEARCH($F$2,F891)),"",MAX($B$4:B890)+1)</f>
        <v>887</v>
      </c>
      <c r="C891" s="77" t="s">
        <v>2462</v>
      </c>
      <c r="D891" s="78" t="s">
        <v>669</v>
      </c>
      <c r="E891" s="79">
        <v>74627</v>
      </c>
      <c r="F891" s="80" t="s">
        <v>689</v>
      </c>
      <c r="G891" s="56" t="str">
        <f t="shared" si="13"/>
        <v>縣立和美國小</v>
      </c>
    </row>
    <row r="892" spans="2:7" ht="27">
      <c r="B892" s="63">
        <f>IF(ISERROR(SEARCH($F$2,F892)),"",MAX($B$4:B891)+1)</f>
        <v>888</v>
      </c>
      <c r="C892" s="82" t="s">
        <v>2462</v>
      </c>
      <c r="D892" s="83" t="s">
        <v>669</v>
      </c>
      <c r="E892" s="84">
        <v>74628</v>
      </c>
      <c r="F892" s="85" t="s">
        <v>690</v>
      </c>
      <c r="G892" s="57" t="str">
        <f t="shared" si="13"/>
        <v>縣立和東國小</v>
      </c>
    </row>
    <row r="893" spans="2:7" ht="27">
      <c r="B893" s="62">
        <f>IF(ISERROR(SEARCH($F$2,F893)),"",MAX($B$4:B892)+1)</f>
        <v>889</v>
      </c>
      <c r="C893" s="77" t="s">
        <v>2462</v>
      </c>
      <c r="D893" s="78" t="s">
        <v>669</v>
      </c>
      <c r="E893" s="79">
        <v>74629</v>
      </c>
      <c r="F893" s="80" t="s">
        <v>691</v>
      </c>
      <c r="G893" s="56" t="str">
        <f t="shared" si="13"/>
        <v>縣立大嘉國小</v>
      </c>
    </row>
    <row r="894" spans="2:7" ht="27">
      <c r="B894" s="63">
        <f>IF(ISERROR(SEARCH($F$2,F894)),"",MAX($B$4:B893)+1)</f>
        <v>890</v>
      </c>
      <c r="C894" s="82" t="s">
        <v>2462</v>
      </c>
      <c r="D894" s="83" t="s">
        <v>669</v>
      </c>
      <c r="E894" s="84">
        <v>74630</v>
      </c>
      <c r="F894" s="85" t="s">
        <v>692</v>
      </c>
      <c r="G894" s="57" t="str">
        <f t="shared" si="13"/>
        <v>縣立大榮國小</v>
      </c>
    </row>
    <row r="895" spans="2:7" ht="27">
      <c r="B895" s="62">
        <f>IF(ISERROR(SEARCH($F$2,F895)),"",MAX($B$4:B894)+1)</f>
        <v>891</v>
      </c>
      <c r="C895" s="77" t="s">
        <v>2462</v>
      </c>
      <c r="D895" s="78" t="s">
        <v>669</v>
      </c>
      <c r="E895" s="79">
        <v>74631</v>
      </c>
      <c r="F895" s="80" t="s">
        <v>693</v>
      </c>
      <c r="G895" s="56" t="str">
        <f t="shared" si="13"/>
        <v>縣立新庄國小</v>
      </c>
    </row>
    <row r="896" spans="2:7" ht="27">
      <c r="B896" s="63">
        <f>IF(ISERROR(SEARCH($F$2,F896)),"",MAX($B$4:B895)+1)</f>
        <v>892</v>
      </c>
      <c r="C896" s="82" t="s">
        <v>2462</v>
      </c>
      <c r="D896" s="83" t="s">
        <v>669</v>
      </c>
      <c r="E896" s="84">
        <v>74632</v>
      </c>
      <c r="F896" s="85" t="s">
        <v>694</v>
      </c>
      <c r="G896" s="57" t="str">
        <f t="shared" si="13"/>
        <v>縣立培英國小</v>
      </c>
    </row>
    <row r="897" spans="2:7" ht="27">
      <c r="B897" s="62">
        <f>IF(ISERROR(SEARCH($F$2,F897)),"",MAX($B$4:B896)+1)</f>
        <v>893</v>
      </c>
      <c r="C897" s="77" t="s">
        <v>2462</v>
      </c>
      <c r="D897" s="78" t="s">
        <v>669</v>
      </c>
      <c r="E897" s="79">
        <v>74633</v>
      </c>
      <c r="F897" s="80" t="s">
        <v>695</v>
      </c>
      <c r="G897" s="56" t="str">
        <f t="shared" si="13"/>
        <v>縣立線西國小</v>
      </c>
    </row>
    <row r="898" spans="2:7" ht="27">
      <c r="B898" s="63">
        <f>IF(ISERROR(SEARCH($F$2,F898)),"",MAX($B$4:B897)+1)</f>
        <v>894</v>
      </c>
      <c r="C898" s="82" t="s">
        <v>2462</v>
      </c>
      <c r="D898" s="83" t="s">
        <v>669</v>
      </c>
      <c r="E898" s="84">
        <v>74634</v>
      </c>
      <c r="F898" s="85" t="s">
        <v>696</v>
      </c>
      <c r="G898" s="57" t="str">
        <f t="shared" si="13"/>
        <v>縣立曉陽國小</v>
      </c>
    </row>
    <row r="899" spans="2:7" ht="27">
      <c r="B899" s="62">
        <f>IF(ISERROR(SEARCH($F$2,F899)),"",MAX($B$4:B898)+1)</f>
        <v>895</v>
      </c>
      <c r="C899" s="77" t="s">
        <v>2462</v>
      </c>
      <c r="D899" s="78" t="s">
        <v>669</v>
      </c>
      <c r="E899" s="79">
        <v>74635</v>
      </c>
      <c r="F899" s="80" t="s">
        <v>382</v>
      </c>
      <c r="G899" s="56" t="str">
        <f t="shared" si="13"/>
        <v>縣立新港國小</v>
      </c>
    </row>
    <row r="900" spans="2:7" ht="27">
      <c r="B900" s="63">
        <f>IF(ISERROR(SEARCH($F$2,F900)),"",MAX($B$4:B899)+1)</f>
        <v>896</v>
      </c>
      <c r="C900" s="82" t="s">
        <v>2462</v>
      </c>
      <c r="D900" s="83" t="s">
        <v>669</v>
      </c>
      <c r="E900" s="84">
        <v>74636</v>
      </c>
      <c r="F900" s="85" t="s">
        <v>697</v>
      </c>
      <c r="G900" s="57" t="str">
        <f t="shared" si="13"/>
        <v>縣立伸東國小</v>
      </c>
    </row>
    <row r="901" spans="2:7" ht="27">
      <c r="B901" s="62">
        <f>IF(ISERROR(SEARCH($F$2,F901)),"",MAX($B$4:B900)+1)</f>
        <v>897</v>
      </c>
      <c r="C901" s="77" t="s">
        <v>2462</v>
      </c>
      <c r="D901" s="78" t="s">
        <v>669</v>
      </c>
      <c r="E901" s="79">
        <v>74637</v>
      </c>
      <c r="F901" s="80" t="s">
        <v>698</v>
      </c>
      <c r="G901" s="56" t="str">
        <f t="shared" si="13"/>
        <v>縣立伸仁國小</v>
      </c>
    </row>
    <row r="902" spans="2:7" ht="27">
      <c r="B902" s="63">
        <f>IF(ISERROR(SEARCH($F$2,F902)),"",MAX($B$4:B901)+1)</f>
        <v>898</v>
      </c>
      <c r="C902" s="82" t="s">
        <v>2462</v>
      </c>
      <c r="D902" s="83" t="s">
        <v>669</v>
      </c>
      <c r="E902" s="84">
        <v>74638</v>
      </c>
      <c r="F902" s="85" t="s">
        <v>290</v>
      </c>
      <c r="G902" s="57" t="str">
        <f aca="true" t="shared" si="14" ref="G902:G965">_xlfn.IFERROR(VLOOKUP(ROW(A898),B$1:G$65536,5,0),"")</f>
        <v>縣立大同國小</v>
      </c>
    </row>
    <row r="903" spans="2:7" ht="27">
      <c r="B903" s="62">
        <f>IF(ISERROR(SEARCH($F$2,F903)),"",MAX($B$4:B902)+1)</f>
        <v>899</v>
      </c>
      <c r="C903" s="77" t="s">
        <v>2462</v>
      </c>
      <c r="D903" s="78" t="s">
        <v>669</v>
      </c>
      <c r="E903" s="79">
        <v>74639</v>
      </c>
      <c r="F903" s="80" t="s">
        <v>699</v>
      </c>
      <c r="G903" s="56" t="str">
        <f t="shared" si="14"/>
        <v>縣立鹿港國小</v>
      </c>
    </row>
    <row r="904" spans="2:7" ht="27">
      <c r="B904" s="63">
        <f>IF(ISERROR(SEARCH($F$2,F904)),"",MAX($B$4:B903)+1)</f>
        <v>900</v>
      </c>
      <c r="C904" s="82" t="s">
        <v>2462</v>
      </c>
      <c r="D904" s="83" t="s">
        <v>669</v>
      </c>
      <c r="E904" s="84">
        <v>74640</v>
      </c>
      <c r="F904" s="85" t="s">
        <v>700</v>
      </c>
      <c r="G904" s="57" t="str">
        <f t="shared" si="14"/>
        <v>縣立文開國小</v>
      </c>
    </row>
    <row r="905" spans="2:7" ht="27">
      <c r="B905" s="62">
        <f>IF(ISERROR(SEARCH($F$2,F905)),"",MAX($B$4:B904)+1)</f>
        <v>901</v>
      </c>
      <c r="C905" s="77" t="s">
        <v>2462</v>
      </c>
      <c r="D905" s="78" t="s">
        <v>669</v>
      </c>
      <c r="E905" s="79">
        <v>74641</v>
      </c>
      <c r="F905" s="80" t="s">
        <v>701</v>
      </c>
      <c r="G905" s="56" t="str">
        <f t="shared" si="14"/>
        <v>縣立洛津國小</v>
      </c>
    </row>
    <row r="906" spans="2:7" ht="27">
      <c r="B906" s="63">
        <f>IF(ISERROR(SEARCH($F$2,F906)),"",MAX($B$4:B905)+1)</f>
        <v>902</v>
      </c>
      <c r="C906" s="82" t="s">
        <v>2462</v>
      </c>
      <c r="D906" s="83" t="s">
        <v>669</v>
      </c>
      <c r="E906" s="84">
        <v>74642</v>
      </c>
      <c r="F906" s="85" t="s">
        <v>702</v>
      </c>
      <c r="G906" s="57" t="str">
        <f t="shared" si="14"/>
        <v>縣立海埔國小</v>
      </c>
    </row>
    <row r="907" spans="2:7" ht="27">
      <c r="B907" s="62">
        <f>IF(ISERROR(SEARCH($F$2,F907)),"",MAX($B$4:B906)+1)</f>
        <v>903</v>
      </c>
      <c r="C907" s="77" t="s">
        <v>2462</v>
      </c>
      <c r="D907" s="78" t="s">
        <v>669</v>
      </c>
      <c r="E907" s="79">
        <v>74643</v>
      </c>
      <c r="F907" s="80" t="s">
        <v>310</v>
      </c>
      <c r="G907" s="56" t="str">
        <f t="shared" si="14"/>
        <v>縣立新興國小</v>
      </c>
    </row>
    <row r="908" spans="2:7" ht="27">
      <c r="B908" s="63">
        <f>IF(ISERROR(SEARCH($F$2,F908)),"",MAX($B$4:B907)+1)</f>
        <v>904</v>
      </c>
      <c r="C908" s="82" t="s">
        <v>2462</v>
      </c>
      <c r="D908" s="83" t="s">
        <v>669</v>
      </c>
      <c r="E908" s="84">
        <v>74644</v>
      </c>
      <c r="F908" s="85" t="s">
        <v>703</v>
      </c>
      <c r="G908" s="57" t="str">
        <f t="shared" si="14"/>
        <v>縣立草港國小</v>
      </c>
    </row>
    <row r="909" spans="2:7" ht="27">
      <c r="B909" s="62">
        <f>IF(ISERROR(SEARCH($F$2,F909)),"",MAX($B$4:B908)+1)</f>
        <v>905</v>
      </c>
      <c r="C909" s="77" t="s">
        <v>2462</v>
      </c>
      <c r="D909" s="78" t="s">
        <v>669</v>
      </c>
      <c r="E909" s="79">
        <v>74645</v>
      </c>
      <c r="F909" s="80" t="s">
        <v>704</v>
      </c>
      <c r="G909" s="56" t="str">
        <f t="shared" si="14"/>
        <v>縣立頂番國小</v>
      </c>
    </row>
    <row r="910" spans="2:7" ht="27">
      <c r="B910" s="63">
        <f>IF(ISERROR(SEARCH($F$2,F910)),"",MAX($B$4:B909)+1)</f>
        <v>906</v>
      </c>
      <c r="C910" s="82" t="s">
        <v>2462</v>
      </c>
      <c r="D910" s="83" t="s">
        <v>669</v>
      </c>
      <c r="E910" s="84">
        <v>74646</v>
      </c>
      <c r="F910" s="85" t="s">
        <v>277</v>
      </c>
      <c r="G910" s="57" t="str">
        <f t="shared" si="14"/>
        <v>縣立東興國小</v>
      </c>
    </row>
    <row r="911" spans="2:7" ht="27">
      <c r="B911" s="62">
        <f>IF(ISERROR(SEARCH($F$2,F911)),"",MAX($B$4:B910)+1)</f>
        <v>907</v>
      </c>
      <c r="C911" s="77" t="s">
        <v>2462</v>
      </c>
      <c r="D911" s="78" t="s">
        <v>669</v>
      </c>
      <c r="E911" s="79">
        <v>74647</v>
      </c>
      <c r="F911" s="80" t="s">
        <v>705</v>
      </c>
      <c r="G911" s="56" t="str">
        <f t="shared" si="14"/>
        <v>縣立管嶼國小</v>
      </c>
    </row>
    <row r="912" spans="2:7" ht="27">
      <c r="B912" s="63">
        <f>IF(ISERROR(SEARCH($F$2,F912)),"",MAX($B$4:B911)+1)</f>
        <v>908</v>
      </c>
      <c r="C912" s="82" t="s">
        <v>2462</v>
      </c>
      <c r="D912" s="83" t="s">
        <v>669</v>
      </c>
      <c r="E912" s="84">
        <v>74648</v>
      </c>
      <c r="F912" s="85" t="s">
        <v>706</v>
      </c>
      <c r="G912" s="57" t="str">
        <f t="shared" si="14"/>
        <v>縣立文昌國小</v>
      </c>
    </row>
    <row r="913" spans="2:7" ht="27">
      <c r="B913" s="62">
        <f>IF(ISERROR(SEARCH($F$2,F913)),"",MAX($B$4:B912)+1)</f>
        <v>909</v>
      </c>
      <c r="C913" s="77" t="s">
        <v>2462</v>
      </c>
      <c r="D913" s="78" t="s">
        <v>669</v>
      </c>
      <c r="E913" s="79">
        <v>74649</v>
      </c>
      <c r="F913" s="80" t="s">
        <v>707</v>
      </c>
      <c r="G913" s="56" t="str">
        <f t="shared" si="14"/>
        <v>縣立西勢國小</v>
      </c>
    </row>
    <row r="914" spans="2:7" ht="27">
      <c r="B914" s="63">
        <f>IF(ISERROR(SEARCH($F$2,F914)),"",MAX($B$4:B913)+1)</f>
        <v>910</v>
      </c>
      <c r="C914" s="82" t="s">
        <v>2462</v>
      </c>
      <c r="D914" s="83" t="s">
        <v>669</v>
      </c>
      <c r="E914" s="84">
        <v>74650</v>
      </c>
      <c r="F914" s="85" t="s">
        <v>708</v>
      </c>
      <c r="G914" s="57" t="str">
        <f t="shared" si="14"/>
        <v>縣立大興國小</v>
      </c>
    </row>
    <row r="915" spans="2:7" ht="27">
      <c r="B915" s="62">
        <f>IF(ISERROR(SEARCH($F$2,F915)),"",MAX($B$4:B914)+1)</f>
        <v>911</v>
      </c>
      <c r="C915" s="77" t="s">
        <v>2462</v>
      </c>
      <c r="D915" s="78" t="s">
        <v>669</v>
      </c>
      <c r="E915" s="79">
        <v>74651</v>
      </c>
      <c r="F915" s="80" t="s">
        <v>709</v>
      </c>
      <c r="G915" s="56" t="str">
        <f t="shared" si="14"/>
        <v>縣立永豐國小</v>
      </c>
    </row>
    <row r="916" spans="2:7" ht="27">
      <c r="B916" s="63">
        <f>IF(ISERROR(SEARCH($F$2,F916)),"",MAX($B$4:B915)+1)</f>
        <v>912</v>
      </c>
      <c r="C916" s="82" t="s">
        <v>2462</v>
      </c>
      <c r="D916" s="83" t="s">
        <v>669</v>
      </c>
      <c r="E916" s="84">
        <v>74652</v>
      </c>
      <c r="F916" s="85" t="s">
        <v>710</v>
      </c>
      <c r="G916" s="57" t="str">
        <f t="shared" si="14"/>
        <v>縣立日新國小</v>
      </c>
    </row>
    <row r="917" spans="2:7" ht="27">
      <c r="B917" s="62">
        <f>IF(ISERROR(SEARCH($F$2,F917)),"",MAX($B$4:B916)+1)</f>
        <v>913</v>
      </c>
      <c r="C917" s="77" t="s">
        <v>2462</v>
      </c>
      <c r="D917" s="78" t="s">
        <v>669</v>
      </c>
      <c r="E917" s="79">
        <v>74653</v>
      </c>
      <c r="F917" s="80" t="s">
        <v>711</v>
      </c>
      <c r="G917" s="56" t="str">
        <f t="shared" si="14"/>
        <v>縣立育新國小</v>
      </c>
    </row>
    <row r="918" spans="2:7" ht="27">
      <c r="B918" s="63">
        <f>IF(ISERROR(SEARCH($F$2,F918)),"",MAX($B$4:B917)+1)</f>
        <v>914</v>
      </c>
      <c r="C918" s="82" t="s">
        <v>2462</v>
      </c>
      <c r="D918" s="83" t="s">
        <v>669</v>
      </c>
      <c r="E918" s="84">
        <v>74654</v>
      </c>
      <c r="F918" s="85" t="s">
        <v>712</v>
      </c>
      <c r="G918" s="57" t="str">
        <f t="shared" si="14"/>
        <v>縣立秀水國小</v>
      </c>
    </row>
    <row r="919" spans="2:7" ht="27">
      <c r="B919" s="62">
        <f>IF(ISERROR(SEARCH($F$2,F919)),"",MAX($B$4:B918)+1)</f>
        <v>915</v>
      </c>
      <c r="C919" s="77" t="s">
        <v>2462</v>
      </c>
      <c r="D919" s="78" t="s">
        <v>669</v>
      </c>
      <c r="E919" s="79">
        <v>74655</v>
      </c>
      <c r="F919" s="80" t="s">
        <v>713</v>
      </c>
      <c r="G919" s="56" t="str">
        <f t="shared" si="14"/>
        <v>縣立馬興國小</v>
      </c>
    </row>
    <row r="920" spans="2:7" ht="27">
      <c r="B920" s="63">
        <f>IF(ISERROR(SEARCH($F$2,F920)),"",MAX($B$4:B919)+1)</f>
        <v>916</v>
      </c>
      <c r="C920" s="82" t="s">
        <v>2462</v>
      </c>
      <c r="D920" s="83" t="s">
        <v>669</v>
      </c>
      <c r="E920" s="84">
        <v>74656</v>
      </c>
      <c r="F920" s="85" t="s">
        <v>714</v>
      </c>
      <c r="G920" s="57" t="str">
        <f t="shared" si="14"/>
        <v>縣立華龍國小</v>
      </c>
    </row>
    <row r="921" spans="2:7" ht="27">
      <c r="B921" s="62">
        <f>IF(ISERROR(SEARCH($F$2,F921)),"",MAX($B$4:B920)+1)</f>
        <v>917</v>
      </c>
      <c r="C921" s="77" t="s">
        <v>2462</v>
      </c>
      <c r="D921" s="78" t="s">
        <v>669</v>
      </c>
      <c r="E921" s="79">
        <v>74657</v>
      </c>
      <c r="F921" s="80" t="s">
        <v>715</v>
      </c>
      <c r="G921" s="56" t="str">
        <f t="shared" si="14"/>
        <v>縣立明正國小</v>
      </c>
    </row>
    <row r="922" spans="2:7" ht="27">
      <c r="B922" s="63">
        <f>IF(ISERROR(SEARCH($F$2,F922)),"",MAX($B$4:B921)+1)</f>
        <v>918</v>
      </c>
      <c r="C922" s="82" t="s">
        <v>2462</v>
      </c>
      <c r="D922" s="83" t="s">
        <v>669</v>
      </c>
      <c r="E922" s="84">
        <v>74658</v>
      </c>
      <c r="F922" s="85" t="s">
        <v>716</v>
      </c>
      <c r="G922" s="57" t="str">
        <f t="shared" si="14"/>
        <v>縣立陝西國小</v>
      </c>
    </row>
    <row r="923" spans="2:7" ht="27">
      <c r="B923" s="62">
        <f>IF(ISERROR(SEARCH($F$2,F923)),"",MAX($B$4:B922)+1)</f>
        <v>919</v>
      </c>
      <c r="C923" s="77" t="s">
        <v>2462</v>
      </c>
      <c r="D923" s="78" t="s">
        <v>669</v>
      </c>
      <c r="E923" s="79">
        <v>74659</v>
      </c>
      <c r="F923" s="80" t="s">
        <v>717</v>
      </c>
      <c r="G923" s="56" t="str">
        <f t="shared" si="14"/>
        <v>縣立育民國小</v>
      </c>
    </row>
    <row r="924" spans="2:7" ht="27">
      <c r="B924" s="63">
        <f>IF(ISERROR(SEARCH($F$2,F924)),"",MAX($B$4:B923)+1)</f>
        <v>920</v>
      </c>
      <c r="C924" s="82" t="s">
        <v>2462</v>
      </c>
      <c r="D924" s="83" t="s">
        <v>669</v>
      </c>
      <c r="E924" s="84">
        <v>74660</v>
      </c>
      <c r="F924" s="85" t="s">
        <v>718</v>
      </c>
      <c r="G924" s="57" t="str">
        <f t="shared" si="14"/>
        <v>縣立溪湖國小</v>
      </c>
    </row>
    <row r="925" spans="2:7" ht="27">
      <c r="B925" s="62">
        <f>IF(ISERROR(SEARCH($F$2,F925)),"",MAX($B$4:B924)+1)</f>
        <v>921</v>
      </c>
      <c r="C925" s="77" t="s">
        <v>2462</v>
      </c>
      <c r="D925" s="78" t="s">
        <v>669</v>
      </c>
      <c r="E925" s="79">
        <v>74661</v>
      </c>
      <c r="F925" s="80" t="s">
        <v>719</v>
      </c>
      <c r="G925" s="56" t="str">
        <f t="shared" si="14"/>
        <v>縣立東溪國小</v>
      </c>
    </row>
    <row r="926" spans="2:7" ht="27">
      <c r="B926" s="63">
        <f>IF(ISERROR(SEARCH($F$2,F926)),"",MAX($B$4:B925)+1)</f>
        <v>922</v>
      </c>
      <c r="C926" s="82" t="s">
        <v>2462</v>
      </c>
      <c r="D926" s="83" t="s">
        <v>669</v>
      </c>
      <c r="E926" s="84">
        <v>74662</v>
      </c>
      <c r="F926" s="85" t="s">
        <v>720</v>
      </c>
      <c r="G926" s="57" t="str">
        <f t="shared" si="14"/>
        <v>縣立湖西國小</v>
      </c>
    </row>
    <row r="927" spans="2:7" ht="27">
      <c r="B927" s="62">
        <f>IF(ISERROR(SEARCH($F$2,F927)),"",MAX($B$4:B926)+1)</f>
        <v>923</v>
      </c>
      <c r="C927" s="77" t="s">
        <v>2462</v>
      </c>
      <c r="D927" s="78" t="s">
        <v>669</v>
      </c>
      <c r="E927" s="79">
        <v>74663</v>
      </c>
      <c r="F927" s="80" t="s">
        <v>721</v>
      </c>
      <c r="G927" s="56" t="str">
        <f t="shared" si="14"/>
        <v>縣立湖東國小</v>
      </c>
    </row>
    <row r="928" spans="2:7" ht="27">
      <c r="B928" s="63">
        <f>IF(ISERROR(SEARCH($F$2,F928)),"",MAX($B$4:B927)+1)</f>
        <v>924</v>
      </c>
      <c r="C928" s="82" t="s">
        <v>2462</v>
      </c>
      <c r="D928" s="83" t="s">
        <v>669</v>
      </c>
      <c r="E928" s="84">
        <v>74664</v>
      </c>
      <c r="F928" s="85" t="s">
        <v>722</v>
      </c>
      <c r="G928" s="57" t="str">
        <f t="shared" si="14"/>
        <v>縣立湖南國小</v>
      </c>
    </row>
    <row r="929" spans="2:7" ht="27">
      <c r="B929" s="62">
        <f>IF(ISERROR(SEARCH($F$2,F929)),"",MAX($B$4:B928)+1)</f>
        <v>925</v>
      </c>
      <c r="C929" s="77" t="s">
        <v>2462</v>
      </c>
      <c r="D929" s="78" t="s">
        <v>669</v>
      </c>
      <c r="E929" s="79">
        <v>74665</v>
      </c>
      <c r="F929" s="80" t="s">
        <v>723</v>
      </c>
      <c r="G929" s="56" t="str">
        <f t="shared" si="14"/>
        <v>縣立媽厝國小</v>
      </c>
    </row>
    <row r="930" spans="2:7" ht="27">
      <c r="B930" s="63">
        <f>IF(ISERROR(SEARCH($F$2,F930)),"",MAX($B$4:B929)+1)</f>
        <v>926</v>
      </c>
      <c r="C930" s="82" t="s">
        <v>2462</v>
      </c>
      <c r="D930" s="83" t="s">
        <v>669</v>
      </c>
      <c r="E930" s="84">
        <v>74666</v>
      </c>
      <c r="F930" s="85" t="s">
        <v>724</v>
      </c>
      <c r="G930" s="57" t="str">
        <f t="shared" si="14"/>
        <v>縣立埔鹽國小</v>
      </c>
    </row>
    <row r="931" spans="2:7" ht="27">
      <c r="B931" s="62">
        <f>IF(ISERROR(SEARCH($F$2,F931)),"",MAX($B$4:B930)+1)</f>
        <v>927</v>
      </c>
      <c r="C931" s="77" t="s">
        <v>2462</v>
      </c>
      <c r="D931" s="78" t="s">
        <v>669</v>
      </c>
      <c r="E931" s="79">
        <v>74667</v>
      </c>
      <c r="F931" s="80" t="s">
        <v>312</v>
      </c>
      <c r="G931" s="56" t="str">
        <f t="shared" si="14"/>
        <v>縣立大園國小</v>
      </c>
    </row>
    <row r="932" spans="2:7" ht="27">
      <c r="B932" s="63">
        <f>IF(ISERROR(SEARCH($F$2,F932)),"",MAX($B$4:B931)+1)</f>
        <v>928</v>
      </c>
      <c r="C932" s="82" t="s">
        <v>2462</v>
      </c>
      <c r="D932" s="83" t="s">
        <v>669</v>
      </c>
      <c r="E932" s="84">
        <v>74668</v>
      </c>
      <c r="F932" s="85" t="s">
        <v>725</v>
      </c>
      <c r="G932" s="57" t="str">
        <f t="shared" si="14"/>
        <v>縣立南港國小</v>
      </c>
    </row>
    <row r="933" spans="2:7" ht="27">
      <c r="B933" s="62">
        <f>IF(ISERROR(SEARCH($F$2,F933)),"",MAX($B$4:B932)+1)</f>
        <v>929</v>
      </c>
      <c r="C933" s="77" t="s">
        <v>2462</v>
      </c>
      <c r="D933" s="78" t="s">
        <v>669</v>
      </c>
      <c r="E933" s="79">
        <v>74669</v>
      </c>
      <c r="F933" s="80" t="s">
        <v>726</v>
      </c>
      <c r="G933" s="56" t="str">
        <f t="shared" si="14"/>
        <v>縣立好修國小</v>
      </c>
    </row>
    <row r="934" spans="2:7" ht="27">
      <c r="B934" s="63">
        <f>IF(ISERROR(SEARCH($F$2,F934)),"",MAX($B$4:B933)+1)</f>
        <v>930</v>
      </c>
      <c r="C934" s="82" t="s">
        <v>2462</v>
      </c>
      <c r="D934" s="83" t="s">
        <v>669</v>
      </c>
      <c r="E934" s="84">
        <v>74670</v>
      </c>
      <c r="F934" s="85" t="s">
        <v>243</v>
      </c>
      <c r="G934" s="57" t="str">
        <f t="shared" si="14"/>
        <v>縣立永樂國小</v>
      </c>
    </row>
    <row r="935" spans="2:7" ht="27">
      <c r="B935" s="62">
        <f>IF(ISERROR(SEARCH($F$2,F935)),"",MAX($B$4:B934)+1)</f>
        <v>931</v>
      </c>
      <c r="C935" s="77" t="s">
        <v>2462</v>
      </c>
      <c r="D935" s="78" t="s">
        <v>669</v>
      </c>
      <c r="E935" s="79">
        <v>74671</v>
      </c>
      <c r="F935" s="80" t="s">
        <v>727</v>
      </c>
      <c r="G935" s="56" t="str">
        <f t="shared" si="14"/>
        <v>縣立新水國小</v>
      </c>
    </row>
    <row r="936" spans="2:7" ht="27">
      <c r="B936" s="63">
        <f>IF(ISERROR(SEARCH($F$2,F936)),"",MAX($B$4:B935)+1)</f>
        <v>932</v>
      </c>
      <c r="C936" s="82" t="s">
        <v>2462</v>
      </c>
      <c r="D936" s="83" t="s">
        <v>669</v>
      </c>
      <c r="E936" s="84">
        <v>74672</v>
      </c>
      <c r="F936" s="85" t="s">
        <v>728</v>
      </c>
      <c r="G936" s="57" t="str">
        <f t="shared" si="14"/>
        <v>縣立天盛國小</v>
      </c>
    </row>
    <row r="937" spans="2:7" ht="27">
      <c r="B937" s="62">
        <f>IF(ISERROR(SEARCH($F$2,F937)),"",MAX($B$4:B936)+1)</f>
        <v>933</v>
      </c>
      <c r="C937" s="77" t="s">
        <v>2462</v>
      </c>
      <c r="D937" s="78" t="s">
        <v>669</v>
      </c>
      <c r="E937" s="79">
        <v>74673</v>
      </c>
      <c r="F937" s="80" t="s">
        <v>314</v>
      </c>
      <c r="G937" s="56" t="str">
        <f t="shared" si="14"/>
        <v>縣立埔心國小</v>
      </c>
    </row>
    <row r="938" spans="2:7" ht="27">
      <c r="B938" s="63">
        <f>IF(ISERROR(SEARCH($F$2,F938)),"",MAX($B$4:B937)+1)</f>
        <v>934</v>
      </c>
      <c r="C938" s="82" t="s">
        <v>2462</v>
      </c>
      <c r="D938" s="83" t="s">
        <v>669</v>
      </c>
      <c r="E938" s="84">
        <v>74674</v>
      </c>
      <c r="F938" s="85" t="s">
        <v>359</v>
      </c>
      <c r="G938" s="57" t="str">
        <f t="shared" si="14"/>
        <v>縣立太平國小</v>
      </c>
    </row>
    <row r="939" spans="2:7" ht="27">
      <c r="B939" s="62">
        <f>IF(ISERROR(SEARCH($F$2,F939)),"",MAX($B$4:B938)+1)</f>
        <v>935</v>
      </c>
      <c r="C939" s="77" t="s">
        <v>2462</v>
      </c>
      <c r="D939" s="78" t="s">
        <v>669</v>
      </c>
      <c r="E939" s="79">
        <v>74675</v>
      </c>
      <c r="F939" s="80" t="s">
        <v>729</v>
      </c>
      <c r="G939" s="56" t="str">
        <f t="shared" si="14"/>
        <v>縣立舊館國小</v>
      </c>
    </row>
    <row r="940" spans="2:7" ht="27">
      <c r="B940" s="63">
        <f>IF(ISERROR(SEARCH($F$2,F940)),"",MAX($B$4:B939)+1)</f>
        <v>936</v>
      </c>
      <c r="C940" s="82" t="s">
        <v>2462</v>
      </c>
      <c r="D940" s="83" t="s">
        <v>669</v>
      </c>
      <c r="E940" s="84">
        <v>74676</v>
      </c>
      <c r="F940" s="85" t="s">
        <v>730</v>
      </c>
      <c r="G940" s="57" t="str">
        <f t="shared" si="14"/>
        <v>縣立羅厝國小</v>
      </c>
    </row>
    <row r="941" spans="2:7" ht="27">
      <c r="B941" s="62">
        <f>IF(ISERROR(SEARCH($F$2,F941)),"",MAX($B$4:B940)+1)</f>
        <v>937</v>
      </c>
      <c r="C941" s="77" t="s">
        <v>2462</v>
      </c>
      <c r="D941" s="78" t="s">
        <v>669</v>
      </c>
      <c r="E941" s="79">
        <v>74677</v>
      </c>
      <c r="F941" s="80" t="s">
        <v>731</v>
      </c>
      <c r="G941" s="56" t="str">
        <f t="shared" si="14"/>
        <v>縣立鳳霞國小</v>
      </c>
    </row>
    <row r="942" spans="2:7" ht="27">
      <c r="B942" s="63">
        <f>IF(ISERROR(SEARCH($F$2,F942)),"",MAX($B$4:B941)+1)</f>
        <v>938</v>
      </c>
      <c r="C942" s="82" t="s">
        <v>2462</v>
      </c>
      <c r="D942" s="83" t="s">
        <v>669</v>
      </c>
      <c r="E942" s="84">
        <v>74678</v>
      </c>
      <c r="F942" s="85" t="s">
        <v>732</v>
      </c>
      <c r="G942" s="57" t="str">
        <f t="shared" si="14"/>
        <v>縣立梧鳳國小</v>
      </c>
    </row>
    <row r="943" spans="2:7" ht="27">
      <c r="B943" s="62">
        <f>IF(ISERROR(SEARCH($F$2,F943)),"",MAX($B$4:B942)+1)</f>
        <v>939</v>
      </c>
      <c r="C943" s="77" t="s">
        <v>2462</v>
      </c>
      <c r="D943" s="78" t="s">
        <v>669</v>
      </c>
      <c r="E943" s="79">
        <v>74679</v>
      </c>
      <c r="F943" s="80" t="s">
        <v>733</v>
      </c>
      <c r="G943" s="56" t="str">
        <f t="shared" si="14"/>
        <v>縣立明聖國小</v>
      </c>
    </row>
    <row r="944" spans="2:7" ht="27">
      <c r="B944" s="63">
        <f>IF(ISERROR(SEARCH($F$2,F944)),"",MAX($B$4:B943)+1)</f>
        <v>940</v>
      </c>
      <c r="C944" s="82" t="s">
        <v>2462</v>
      </c>
      <c r="D944" s="83" t="s">
        <v>669</v>
      </c>
      <c r="E944" s="84">
        <v>74680</v>
      </c>
      <c r="F944" s="85" t="s">
        <v>734</v>
      </c>
      <c r="G944" s="57" t="str">
        <f t="shared" si="14"/>
        <v>縣立員林國小</v>
      </c>
    </row>
    <row r="945" spans="2:7" ht="27">
      <c r="B945" s="62">
        <f>IF(ISERROR(SEARCH($F$2,F945)),"",MAX($B$4:B944)+1)</f>
        <v>941</v>
      </c>
      <c r="C945" s="77" t="s">
        <v>2462</v>
      </c>
      <c r="D945" s="78" t="s">
        <v>669</v>
      </c>
      <c r="E945" s="79">
        <v>74681</v>
      </c>
      <c r="F945" s="80" t="s">
        <v>246</v>
      </c>
      <c r="G945" s="56" t="str">
        <f t="shared" si="14"/>
        <v>縣立育英國小</v>
      </c>
    </row>
    <row r="946" spans="2:7" ht="27">
      <c r="B946" s="63">
        <f>IF(ISERROR(SEARCH($F$2,F946)),"",MAX($B$4:B945)+1)</f>
        <v>942</v>
      </c>
      <c r="C946" s="82" t="s">
        <v>2462</v>
      </c>
      <c r="D946" s="83" t="s">
        <v>669</v>
      </c>
      <c r="E946" s="84">
        <v>74682</v>
      </c>
      <c r="F946" s="85" t="s">
        <v>735</v>
      </c>
      <c r="G946" s="57" t="str">
        <f t="shared" si="14"/>
        <v>縣立靜修國小</v>
      </c>
    </row>
    <row r="947" spans="2:7" ht="27">
      <c r="B947" s="62">
        <f>IF(ISERROR(SEARCH($F$2,F947)),"",MAX($B$4:B946)+1)</f>
        <v>943</v>
      </c>
      <c r="C947" s="77" t="s">
        <v>2462</v>
      </c>
      <c r="D947" s="78" t="s">
        <v>669</v>
      </c>
      <c r="E947" s="79">
        <v>74683</v>
      </c>
      <c r="F947" s="80" t="s">
        <v>736</v>
      </c>
      <c r="G947" s="56" t="str">
        <f t="shared" si="14"/>
        <v>縣立僑信國小</v>
      </c>
    </row>
    <row r="948" spans="2:7" ht="27">
      <c r="B948" s="63">
        <f>IF(ISERROR(SEARCH($F$2,F948)),"",MAX($B$4:B947)+1)</f>
        <v>944</v>
      </c>
      <c r="C948" s="82" t="s">
        <v>2462</v>
      </c>
      <c r="D948" s="83" t="s">
        <v>669</v>
      </c>
      <c r="E948" s="84">
        <v>74684</v>
      </c>
      <c r="F948" s="85" t="s">
        <v>737</v>
      </c>
      <c r="G948" s="57" t="str">
        <f t="shared" si="14"/>
        <v>縣立員東國小</v>
      </c>
    </row>
    <row r="949" spans="2:7" ht="27">
      <c r="B949" s="62">
        <f>IF(ISERROR(SEARCH($F$2,F949)),"",MAX($B$4:B948)+1)</f>
        <v>945</v>
      </c>
      <c r="C949" s="77" t="s">
        <v>2462</v>
      </c>
      <c r="D949" s="78" t="s">
        <v>669</v>
      </c>
      <c r="E949" s="79">
        <v>74685</v>
      </c>
      <c r="F949" s="80" t="s">
        <v>738</v>
      </c>
      <c r="G949" s="56" t="str">
        <f t="shared" si="14"/>
        <v>縣立饒明國小</v>
      </c>
    </row>
    <row r="950" spans="2:7" ht="27">
      <c r="B950" s="63">
        <f>IF(ISERROR(SEARCH($F$2,F950)),"",MAX($B$4:B949)+1)</f>
        <v>946</v>
      </c>
      <c r="C950" s="82" t="s">
        <v>2462</v>
      </c>
      <c r="D950" s="83" t="s">
        <v>669</v>
      </c>
      <c r="E950" s="84">
        <v>74686</v>
      </c>
      <c r="F950" s="85" t="s">
        <v>739</v>
      </c>
      <c r="G950" s="57" t="str">
        <f t="shared" si="14"/>
        <v>縣立東山國小</v>
      </c>
    </row>
    <row r="951" spans="2:7" ht="27">
      <c r="B951" s="62">
        <f>IF(ISERROR(SEARCH($F$2,F951)),"",MAX($B$4:B950)+1)</f>
        <v>947</v>
      </c>
      <c r="C951" s="77" t="s">
        <v>2462</v>
      </c>
      <c r="D951" s="78" t="s">
        <v>669</v>
      </c>
      <c r="E951" s="79">
        <v>74687</v>
      </c>
      <c r="F951" s="80" t="s">
        <v>740</v>
      </c>
      <c r="G951" s="56" t="str">
        <f t="shared" si="14"/>
        <v>縣立青山國小</v>
      </c>
    </row>
    <row r="952" spans="2:7" ht="27">
      <c r="B952" s="63">
        <f>IF(ISERROR(SEARCH($F$2,F952)),"",MAX($B$4:B951)+1)</f>
        <v>948</v>
      </c>
      <c r="C952" s="82" t="s">
        <v>2462</v>
      </c>
      <c r="D952" s="83" t="s">
        <v>669</v>
      </c>
      <c r="E952" s="84">
        <v>74688</v>
      </c>
      <c r="F952" s="85" t="s">
        <v>741</v>
      </c>
      <c r="G952" s="57" t="str">
        <f t="shared" si="14"/>
        <v>縣立明湖國小</v>
      </c>
    </row>
    <row r="953" spans="2:7" ht="27">
      <c r="B953" s="62">
        <f>IF(ISERROR(SEARCH($F$2,F953)),"",MAX($B$4:B952)+1)</f>
        <v>949</v>
      </c>
      <c r="C953" s="77" t="s">
        <v>2462</v>
      </c>
      <c r="D953" s="78" t="s">
        <v>669</v>
      </c>
      <c r="E953" s="79">
        <v>74689</v>
      </c>
      <c r="F953" s="80" t="s">
        <v>742</v>
      </c>
      <c r="G953" s="56" t="str">
        <f t="shared" si="14"/>
        <v>縣立大村國小</v>
      </c>
    </row>
    <row r="954" spans="2:7" ht="27">
      <c r="B954" s="63">
        <f>IF(ISERROR(SEARCH($F$2,F954)),"",MAX($B$4:B953)+1)</f>
        <v>950</v>
      </c>
      <c r="C954" s="82" t="s">
        <v>2462</v>
      </c>
      <c r="D954" s="83" t="s">
        <v>669</v>
      </c>
      <c r="E954" s="84">
        <v>74690</v>
      </c>
      <c r="F954" s="85" t="s">
        <v>743</v>
      </c>
      <c r="G954" s="57" t="str">
        <f t="shared" si="14"/>
        <v>縣立大西國小</v>
      </c>
    </row>
    <row r="955" spans="2:7" ht="27">
      <c r="B955" s="62">
        <f>IF(ISERROR(SEARCH($F$2,F955)),"",MAX($B$4:B954)+1)</f>
        <v>951</v>
      </c>
      <c r="C955" s="77" t="s">
        <v>2462</v>
      </c>
      <c r="D955" s="78" t="s">
        <v>669</v>
      </c>
      <c r="E955" s="79">
        <v>74691</v>
      </c>
      <c r="F955" s="80" t="s">
        <v>744</v>
      </c>
      <c r="G955" s="56" t="str">
        <f t="shared" si="14"/>
        <v>縣立村上國小</v>
      </c>
    </row>
    <row r="956" spans="2:7" ht="27">
      <c r="B956" s="63">
        <f>IF(ISERROR(SEARCH($F$2,F956)),"",MAX($B$4:B955)+1)</f>
        <v>952</v>
      </c>
      <c r="C956" s="82" t="s">
        <v>2462</v>
      </c>
      <c r="D956" s="83" t="s">
        <v>669</v>
      </c>
      <c r="E956" s="84">
        <v>74692</v>
      </c>
      <c r="F956" s="85" t="s">
        <v>745</v>
      </c>
      <c r="G956" s="57" t="str">
        <f t="shared" si="14"/>
        <v>縣立村東國小</v>
      </c>
    </row>
    <row r="957" spans="2:7" ht="27">
      <c r="B957" s="62">
        <f>IF(ISERROR(SEARCH($F$2,F957)),"",MAX($B$4:B956)+1)</f>
        <v>953</v>
      </c>
      <c r="C957" s="77" t="s">
        <v>2462</v>
      </c>
      <c r="D957" s="78" t="s">
        <v>669</v>
      </c>
      <c r="E957" s="79">
        <v>74693</v>
      </c>
      <c r="F957" s="80" t="s">
        <v>746</v>
      </c>
      <c r="G957" s="56" t="str">
        <f t="shared" si="14"/>
        <v>縣立永靖國小</v>
      </c>
    </row>
    <row r="958" spans="2:7" ht="27">
      <c r="B958" s="63">
        <f>IF(ISERROR(SEARCH($F$2,F958)),"",MAX($B$4:B957)+1)</f>
        <v>954</v>
      </c>
      <c r="C958" s="82" t="s">
        <v>2462</v>
      </c>
      <c r="D958" s="83" t="s">
        <v>669</v>
      </c>
      <c r="E958" s="84">
        <v>74694</v>
      </c>
      <c r="F958" s="85" t="s">
        <v>437</v>
      </c>
      <c r="G958" s="57" t="str">
        <f t="shared" si="14"/>
        <v>縣立福德國小</v>
      </c>
    </row>
    <row r="959" spans="2:7" ht="27">
      <c r="B959" s="62">
        <f>IF(ISERROR(SEARCH($F$2,F959)),"",MAX($B$4:B958)+1)</f>
        <v>955</v>
      </c>
      <c r="C959" s="77" t="s">
        <v>2462</v>
      </c>
      <c r="D959" s="78" t="s">
        <v>669</v>
      </c>
      <c r="E959" s="79">
        <v>74695</v>
      </c>
      <c r="F959" s="80" t="s">
        <v>499</v>
      </c>
      <c r="G959" s="56" t="str">
        <f t="shared" si="14"/>
        <v>縣立永興國小</v>
      </c>
    </row>
    <row r="960" spans="2:7" ht="27">
      <c r="B960" s="63">
        <f>IF(ISERROR(SEARCH($F$2,F960)),"",MAX($B$4:B959)+1)</f>
        <v>956</v>
      </c>
      <c r="C960" s="82" t="s">
        <v>2462</v>
      </c>
      <c r="D960" s="83" t="s">
        <v>669</v>
      </c>
      <c r="E960" s="84">
        <v>74696</v>
      </c>
      <c r="F960" s="85" t="s">
        <v>396</v>
      </c>
      <c r="G960" s="57" t="str">
        <f t="shared" si="14"/>
        <v>縣立福興國小</v>
      </c>
    </row>
    <row r="961" spans="2:7" ht="27">
      <c r="B961" s="62">
        <f>IF(ISERROR(SEARCH($F$2,F961)),"",MAX($B$4:B960)+1)</f>
        <v>957</v>
      </c>
      <c r="C961" s="77" t="s">
        <v>2462</v>
      </c>
      <c r="D961" s="78" t="s">
        <v>669</v>
      </c>
      <c r="E961" s="79">
        <v>74697</v>
      </c>
      <c r="F961" s="80" t="s">
        <v>747</v>
      </c>
      <c r="G961" s="56" t="str">
        <f t="shared" si="14"/>
        <v>縣立德興國小</v>
      </c>
    </row>
    <row r="962" spans="2:7" ht="27">
      <c r="B962" s="63">
        <f>IF(ISERROR(SEARCH($F$2,F962)),"",MAX($B$4:B961)+1)</f>
        <v>958</v>
      </c>
      <c r="C962" s="82" t="s">
        <v>2462</v>
      </c>
      <c r="D962" s="83" t="s">
        <v>669</v>
      </c>
      <c r="E962" s="84">
        <v>74698</v>
      </c>
      <c r="F962" s="85" t="s">
        <v>748</v>
      </c>
      <c r="G962" s="57" t="str">
        <f t="shared" si="14"/>
        <v>縣立田中國小</v>
      </c>
    </row>
    <row r="963" spans="2:7" ht="27">
      <c r="B963" s="62">
        <f>IF(ISERROR(SEARCH($F$2,F963)),"",MAX($B$4:B962)+1)</f>
        <v>959</v>
      </c>
      <c r="C963" s="77" t="s">
        <v>2462</v>
      </c>
      <c r="D963" s="78" t="s">
        <v>669</v>
      </c>
      <c r="E963" s="79">
        <v>74699</v>
      </c>
      <c r="F963" s="80" t="s">
        <v>749</v>
      </c>
      <c r="G963" s="56" t="str">
        <f t="shared" si="14"/>
        <v>縣立三潭國小</v>
      </c>
    </row>
    <row r="964" spans="2:7" ht="27">
      <c r="B964" s="63">
        <f>IF(ISERROR(SEARCH($F$2,F964)),"",MAX($B$4:B963)+1)</f>
        <v>960</v>
      </c>
      <c r="C964" s="82" t="s">
        <v>2462</v>
      </c>
      <c r="D964" s="83" t="s">
        <v>669</v>
      </c>
      <c r="E964" s="84">
        <v>74700</v>
      </c>
      <c r="F964" s="85" t="s">
        <v>318</v>
      </c>
      <c r="G964" s="57" t="str">
        <f t="shared" si="14"/>
        <v>縣立大安國小</v>
      </c>
    </row>
    <row r="965" spans="2:7" ht="27">
      <c r="B965" s="62">
        <f>IF(ISERROR(SEARCH($F$2,F965)),"",MAX($B$4:B964)+1)</f>
        <v>961</v>
      </c>
      <c r="C965" s="77" t="s">
        <v>2462</v>
      </c>
      <c r="D965" s="78" t="s">
        <v>669</v>
      </c>
      <c r="E965" s="79">
        <v>74701</v>
      </c>
      <c r="F965" s="80" t="s">
        <v>750</v>
      </c>
      <c r="G965" s="56" t="str">
        <f t="shared" si="14"/>
        <v>縣立內安國小</v>
      </c>
    </row>
    <row r="966" spans="2:7" ht="27">
      <c r="B966" s="63">
        <f>IF(ISERROR(SEARCH($F$2,F966)),"",MAX($B$4:B965)+1)</f>
        <v>962</v>
      </c>
      <c r="C966" s="82" t="s">
        <v>2462</v>
      </c>
      <c r="D966" s="83" t="s">
        <v>669</v>
      </c>
      <c r="E966" s="84">
        <v>74702</v>
      </c>
      <c r="F966" s="85" t="s">
        <v>751</v>
      </c>
      <c r="G966" s="57" t="str">
        <f aca="true" t="shared" si="15" ref="G966:G1029">_xlfn.IFERROR(VLOOKUP(ROW(A962),B$1:G$65536,5,0),"")</f>
        <v>縣立東和國小</v>
      </c>
    </row>
    <row r="967" spans="2:7" ht="27">
      <c r="B967" s="62">
        <f>IF(ISERROR(SEARCH($F$2,F967)),"",MAX($B$4:B966)+1)</f>
        <v>963</v>
      </c>
      <c r="C967" s="77" t="s">
        <v>2462</v>
      </c>
      <c r="D967" s="78" t="s">
        <v>669</v>
      </c>
      <c r="E967" s="79">
        <v>74703</v>
      </c>
      <c r="F967" s="80" t="s">
        <v>752</v>
      </c>
      <c r="G967" s="56" t="str">
        <f t="shared" si="15"/>
        <v>縣立明禮國小</v>
      </c>
    </row>
    <row r="968" spans="2:7" ht="27">
      <c r="B968" s="63">
        <f>IF(ISERROR(SEARCH($F$2,F968)),"",MAX($B$4:B967)+1)</f>
        <v>964</v>
      </c>
      <c r="C968" s="82" t="s">
        <v>2462</v>
      </c>
      <c r="D968" s="83" t="s">
        <v>669</v>
      </c>
      <c r="E968" s="84">
        <v>74704</v>
      </c>
      <c r="F968" s="85" t="s">
        <v>753</v>
      </c>
      <c r="G968" s="57" t="str">
        <f t="shared" si="15"/>
        <v>縣立社頭國小</v>
      </c>
    </row>
    <row r="969" spans="2:7" ht="27">
      <c r="B969" s="62">
        <f>IF(ISERROR(SEARCH($F$2,F969)),"",MAX($B$4:B968)+1)</f>
        <v>965</v>
      </c>
      <c r="C969" s="77" t="s">
        <v>2462</v>
      </c>
      <c r="D969" s="78" t="s">
        <v>669</v>
      </c>
      <c r="E969" s="79">
        <v>74705</v>
      </c>
      <c r="F969" s="80" t="s">
        <v>754</v>
      </c>
      <c r="G969" s="56" t="str">
        <f t="shared" si="15"/>
        <v>縣立橋頭國小</v>
      </c>
    </row>
    <row r="970" spans="2:7" ht="27">
      <c r="B970" s="63">
        <f>IF(ISERROR(SEARCH($F$2,F970)),"",MAX($B$4:B969)+1)</f>
        <v>966</v>
      </c>
      <c r="C970" s="82" t="s">
        <v>2462</v>
      </c>
      <c r="D970" s="83" t="s">
        <v>669</v>
      </c>
      <c r="E970" s="84">
        <v>74706</v>
      </c>
      <c r="F970" s="85" t="s">
        <v>755</v>
      </c>
      <c r="G970" s="57" t="str">
        <f t="shared" si="15"/>
        <v>縣立朝興國小</v>
      </c>
    </row>
    <row r="971" spans="2:7" ht="27">
      <c r="B971" s="62">
        <f>IF(ISERROR(SEARCH($F$2,F971)),"",MAX($B$4:B970)+1)</f>
        <v>967</v>
      </c>
      <c r="C971" s="77" t="s">
        <v>2462</v>
      </c>
      <c r="D971" s="78" t="s">
        <v>669</v>
      </c>
      <c r="E971" s="79">
        <v>74707</v>
      </c>
      <c r="F971" s="80" t="s">
        <v>365</v>
      </c>
      <c r="G971" s="56" t="str">
        <f t="shared" si="15"/>
        <v>縣立清水國小</v>
      </c>
    </row>
    <row r="972" spans="2:7" ht="27">
      <c r="B972" s="63">
        <f>IF(ISERROR(SEARCH($F$2,F972)),"",MAX($B$4:B971)+1)</f>
        <v>968</v>
      </c>
      <c r="C972" s="82" t="s">
        <v>2462</v>
      </c>
      <c r="D972" s="83" t="s">
        <v>669</v>
      </c>
      <c r="E972" s="84">
        <v>74708</v>
      </c>
      <c r="F972" s="85" t="s">
        <v>756</v>
      </c>
      <c r="G972" s="57" t="str">
        <f t="shared" si="15"/>
        <v>縣立湳雅國小</v>
      </c>
    </row>
    <row r="973" spans="2:7" ht="27">
      <c r="B973" s="62">
        <f>IF(ISERROR(SEARCH($F$2,F973)),"",MAX($B$4:B972)+1)</f>
        <v>969</v>
      </c>
      <c r="C973" s="77" t="s">
        <v>2462</v>
      </c>
      <c r="D973" s="78" t="s">
        <v>669</v>
      </c>
      <c r="E973" s="79">
        <v>74709</v>
      </c>
      <c r="F973" s="80" t="s">
        <v>757</v>
      </c>
      <c r="G973" s="56" t="str">
        <f t="shared" si="15"/>
        <v>縣立二水國小</v>
      </c>
    </row>
    <row r="974" spans="2:7" ht="27">
      <c r="B974" s="63">
        <f>IF(ISERROR(SEARCH($F$2,F974)),"",MAX($B$4:B973)+1)</f>
        <v>970</v>
      </c>
      <c r="C974" s="82" t="s">
        <v>2462</v>
      </c>
      <c r="D974" s="83" t="s">
        <v>669</v>
      </c>
      <c r="E974" s="84">
        <v>74710</v>
      </c>
      <c r="F974" s="85" t="s">
        <v>758</v>
      </c>
      <c r="G974" s="57" t="str">
        <f t="shared" si="15"/>
        <v>縣立復興國小</v>
      </c>
    </row>
    <row r="975" spans="2:7" ht="27">
      <c r="B975" s="62">
        <f>IF(ISERROR(SEARCH($F$2,F975)),"",MAX($B$4:B974)+1)</f>
        <v>971</v>
      </c>
      <c r="C975" s="77" t="s">
        <v>2462</v>
      </c>
      <c r="D975" s="78" t="s">
        <v>669</v>
      </c>
      <c r="E975" s="79">
        <v>74711</v>
      </c>
      <c r="F975" s="80" t="s">
        <v>759</v>
      </c>
      <c r="G975" s="56" t="str">
        <f t="shared" si="15"/>
        <v>縣立源泉國小</v>
      </c>
    </row>
    <row r="976" spans="2:7" ht="27">
      <c r="B976" s="63">
        <f>IF(ISERROR(SEARCH($F$2,F976)),"",MAX($B$4:B975)+1)</f>
        <v>972</v>
      </c>
      <c r="C976" s="82" t="s">
        <v>2462</v>
      </c>
      <c r="D976" s="83" t="s">
        <v>669</v>
      </c>
      <c r="E976" s="84">
        <v>74712</v>
      </c>
      <c r="F976" s="85" t="s">
        <v>760</v>
      </c>
      <c r="G976" s="57" t="str">
        <f t="shared" si="15"/>
        <v>縣立北斗國小</v>
      </c>
    </row>
    <row r="977" spans="2:7" ht="27">
      <c r="B977" s="62">
        <f>IF(ISERROR(SEARCH($F$2,F977)),"",MAX($B$4:B976)+1)</f>
        <v>973</v>
      </c>
      <c r="C977" s="77" t="s">
        <v>2462</v>
      </c>
      <c r="D977" s="78" t="s">
        <v>669</v>
      </c>
      <c r="E977" s="79">
        <v>74713</v>
      </c>
      <c r="F977" s="80" t="s">
        <v>761</v>
      </c>
      <c r="G977" s="56" t="str">
        <f t="shared" si="15"/>
        <v>縣立萬來國小</v>
      </c>
    </row>
    <row r="978" spans="2:7" ht="27">
      <c r="B978" s="63">
        <f>IF(ISERROR(SEARCH($F$2,F978)),"",MAX($B$4:B977)+1)</f>
        <v>974</v>
      </c>
      <c r="C978" s="82" t="s">
        <v>2462</v>
      </c>
      <c r="D978" s="83" t="s">
        <v>669</v>
      </c>
      <c r="E978" s="84">
        <v>74714</v>
      </c>
      <c r="F978" s="85" t="s">
        <v>762</v>
      </c>
      <c r="G978" s="57" t="str">
        <f t="shared" si="15"/>
        <v>縣立螺青國小</v>
      </c>
    </row>
    <row r="979" spans="2:7" ht="27">
      <c r="B979" s="62">
        <f>IF(ISERROR(SEARCH($F$2,F979)),"",MAX($B$4:B978)+1)</f>
        <v>975</v>
      </c>
      <c r="C979" s="77" t="s">
        <v>2462</v>
      </c>
      <c r="D979" s="78" t="s">
        <v>669</v>
      </c>
      <c r="E979" s="79">
        <v>74715</v>
      </c>
      <c r="F979" s="80" t="s">
        <v>763</v>
      </c>
      <c r="G979" s="56" t="str">
        <f t="shared" si="15"/>
        <v>縣立大新國小</v>
      </c>
    </row>
    <row r="980" spans="2:7" ht="27">
      <c r="B980" s="63">
        <f>IF(ISERROR(SEARCH($F$2,F980)),"",MAX($B$4:B979)+1)</f>
        <v>976</v>
      </c>
      <c r="C980" s="82" t="s">
        <v>2462</v>
      </c>
      <c r="D980" s="83" t="s">
        <v>669</v>
      </c>
      <c r="E980" s="84">
        <v>74716</v>
      </c>
      <c r="F980" s="85" t="s">
        <v>764</v>
      </c>
      <c r="G980" s="57" t="str">
        <f t="shared" si="15"/>
        <v>縣立螺陽國小</v>
      </c>
    </row>
    <row r="981" spans="2:7" ht="27">
      <c r="B981" s="62">
        <f>IF(ISERROR(SEARCH($F$2,F981)),"",MAX($B$4:B980)+1)</f>
        <v>977</v>
      </c>
      <c r="C981" s="77" t="s">
        <v>2462</v>
      </c>
      <c r="D981" s="78" t="s">
        <v>669</v>
      </c>
      <c r="E981" s="79">
        <v>74717</v>
      </c>
      <c r="F981" s="80" t="s">
        <v>765</v>
      </c>
      <c r="G981" s="56" t="str">
        <f t="shared" si="15"/>
        <v>縣立田尾國小</v>
      </c>
    </row>
    <row r="982" spans="2:7" ht="27">
      <c r="B982" s="63">
        <f>IF(ISERROR(SEARCH($F$2,F982)),"",MAX($B$4:B981)+1)</f>
        <v>978</v>
      </c>
      <c r="C982" s="82" t="s">
        <v>2462</v>
      </c>
      <c r="D982" s="83" t="s">
        <v>669</v>
      </c>
      <c r="E982" s="84">
        <v>74718</v>
      </c>
      <c r="F982" s="85" t="s">
        <v>766</v>
      </c>
      <c r="G982" s="57" t="str">
        <f t="shared" si="15"/>
        <v>縣立南鎮國小</v>
      </c>
    </row>
    <row r="983" spans="2:7" ht="27">
      <c r="B983" s="62">
        <f>IF(ISERROR(SEARCH($F$2,F983)),"",MAX($B$4:B982)+1)</f>
        <v>979</v>
      </c>
      <c r="C983" s="77" t="s">
        <v>2462</v>
      </c>
      <c r="D983" s="78" t="s">
        <v>669</v>
      </c>
      <c r="E983" s="79">
        <v>74719</v>
      </c>
      <c r="F983" s="80" t="s">
        <v>373</v>
      </c>
      <c r="G983" s="56" t="str">
        <f t="shared" si="15"/>
        <v>縣立陸豐國小</v>
      </c>
    </row>
    <row r="984" spans="2:7" ht="27">
      <c r="B984" s="63">
        <f>IF(ISERROR(SEARCH($F$2,F984)),"",MAX($B$4:B983)+1)</f>
        <v>980</v>
      </c>
      <c r="C984" s="82" t="s">
        <v>2462</v>
      </c>
      <c r="D984" s="83" t="s">
        <v>669</v>
      </c>
      <c r="E984" s="84">
        <v>74720</v>
      </c>
      <c r="F984" s="85" t="s">
        <v>767</v>
      </c>
      <c r="G984" s="57" t="str">
        <f t="shared" si="15"/>
        <v>縣立仁豐國小</v>
      </c>
    </row>
    <row r="985" spans="2:7" ht="27">
      <c r="B985" s="62">
        <f>IF(ISERROR(SEARCH($F$2,F985)),"",MAX($B$4:B984)+1)</f>
        <v>981</v>
      </c>
      <c r="C985" s="77" t="s">
        <v>2462</v>
      </c>
      <c r="D985" s="78" t="s">
        <v>669</v>
      </c>
      <c r="E985" s="79">
        <v>74721</v>
      </c>
      <c r="F985" s="80" t="s">
        <v>768</v>
      </c>
      <c r="G985" s="56" t="str">
        <f t="shared" si="15"/>
        <v>縣立埤頭國小</v>
      </c>
    </row>
    <row r="986" spans="2:7" ht="27">
      <c r="B986" s="63">
        <f>IF(ISERROR(SEARCH($F$2,F986)),"",MAX($B$4:B985)+1)</f>
        <v>982</v>
      </c>
      <c r="C986" s="82" t="s">
        <v>2462</v>
      </c>
      <c r="D986" s="83" t="s">
        <v>669</v>
      </c>
      <c r="E986" s="84">
        <v>74722</v>
      </c>
      <c r="F986" s="85" t="s">
        <v>769</v>
      </c>
      <c r="G986" s="57" t="str">
        <f t="shared" si="15"/>
        <v>縣立合興國小</v>
      </c>
    </row>
    <row r="987" spans="2:7" ht="27">
      <c r="B987" s="62">
        <f>IF(ISERROR(SEARCH($F$2,F987)),"",MAX($B$4:B986)+1)</f>
        <v>983</v>
      </c>
      <c r="C987" s="77" t="s">
        <v>2462</v>
      </c>
      <c r="D987" s="78" t="s">
        <v>669</v>
      </c>
      <c r="E987" s="79">
        <v>74723</v>
      </c>
      <c r="F987" s="80" t="s">
        <v>770</v>
      </c>
      <c r="G987" s="56" t="str">
        <f t="shared" si="15"/>
        <v>縣立豐崙國小</v>
      </c>
    </row>
    <row r="988" spans="2:7" ht="27">
      <c r="B988" s="63">
        <f>IF(ISERROR(SEARCH($F$2,F988)),"",MAX($B$4:B987)+1)</f>
        <v>984</v>
      </c>
      <c r="C988" s="82" t="s">
        <v>2462</v>
      </c>
      <c r="D988" s="83" t="s">
        <v>669</v>
      </c>
      <c r="E988" s="84">
        <v>74724</v>
      </c>
      <c r="F988" s="85" t="s">
        <v>771</v>
      </c>
      <c r="G988" s="57" t="str">
        <f t="shared" si="15"/>
        <v>縣立芙朝國小</v>
      </c>
    </row>
    <row r="989" spans="2:7" ht="27">
      <c r="B989" s="62">
        <f>IF(ISERROR(SEARCH($F$2,F989)),"",MAX($B$4:B988)+1)</f>
        <v>985</v>
      </c>
      <c r="C989" s="77" t="s">
        <v>2462</v>
      </c>
      <c r="D989" s="78" t="s">
        <v>669</v>
      </c>
      <c r="E989" s="79">
        <v>74725</v>
      </c>
      <c r="F989" s="80" t="s">
        <v>489</v>
      </c>
      <c r="G989" s="56" t="str">
        <f t="shared" si="15"/>
        <v>縣立中和國小</v>
      </c>
    </row>
    <row r="990" spans="2:7" ht="27">
      <c r="B990" s="63">
        <f>IF(ISERROR(SEARCH($F$2,F990)),"",MAX($B$4:B989)+1)</f>
        <v>986</v>
      </c>
      <c r="C990" s="82" t="s">
        <v>2462</v>
      </c>
      <c r="D990" s="83" t="s">
        <v>669</v>
      </c>
      <c r="E990" s="84">
        <v>74726</v>
      </c>
      <c r="F990" s="85" t="s">
        <v>263</v>
      </c>
      <c r="G990" s="57" t="str">
        <f t="shared" si="15"/>
        <v>縣立大湖國小</v>
      </c>
    </row>
    <row r="991" spans="2:7" ht="27">
      <c r="B991" s="62">
        <f>IF(ISERROR(SEARCH($F$2,F991)),"",MAX($B$4:B990)+1)</f>
        <v>987</v>
      </c>
      <c r="C991" s="77" t="s">
        <v>2462</v>
      </c>
      <c r="D991" s="78" t="s">
        <v>669</v>
      </c>
      <c r="E991" s="79">
        <v>74727</v>
      </c>
      <c r="F991" s="80" t="s">
        <v>772</v>
      </c>
      <c r="G991" s="56" t="str">
        <f t="shared" si="15"/>
        <v>縣立溪州國小</v>
      </c>
    </row>
    <row r="992" spans="2:7" ht="27">
      <c r="B992" s="63">
        <f>IF(ISERROR(SEARCH($F$2,F992)),"",MAX($B$4:B991)+1)</f>
        <v>988</v>
      </c>
      <c r="C992" s="82" t="s">
        <v>2462</v>
      </c>
      <c r="D992" s="83" t="s">
        <v>669</v>
      </c>
      <c r="E992" s="84">
        <v>74728</v>
      </c>
      <c r="F992" s="85" t="s">
        <v>773</v>
      </c>
      <c r="G992" s="57" t="str">
        <f t="shared" si="15"/>
        <v>縣立僑義國小</v>
      </c>
    </row>
    <row r="993" spans="2:7" ht="27">
      <c r="B993" s="62">
        <f>IF(ISERROR(SEARCH($F$2,F993)),"",MAX($B$4:B992)+1)</f>
        <v>989</v>
      </c>
      <c r="C993" s="77" t="s">
        <v>2462</v>
      </c>
      <c r="D993" s="78" t="s">
        <v>669</v>
      </c>
      <c r="E993" s="79">
        <v>74729</v>
      </c>
      <c r="F993" s="80" t="s">
        <v>774</v>
      </c>
      <c r="G993" s="56" t="str">
        <f t="shared" si="15"/>
        <v>縣立三條國小</v>
      </c>
    </row>
    <row r="994" spans="2:7" ht="27">
      <c r="B994" s="63">
        <f>IF(ISERROR(SEARCH($F$2,F994)),"",MAX($B$4:B993)+1)</f>
        <v>990</v>
      </c>
      <c r="C994" s="82" t="s">
        <v>2462</v>
      </c>
      <c r="D994" s="83" t="s">
        <v>669</v>
      </c>
      <c r="E994" s="84">
        <v>74730</v>
      </c>
      <c r="F994" s="85" t="s">
        <v>775</v>
      </c>
      <c r="G994" s="57" t="str">
        <f t="shared" si="15"/>
        <v>縣立水尾國小</v>
      </c>
    </row>
    <row r="995" spans="2:7" ht="27">
      <c r="B995" s="62">
        <f>IF(ISERROR(SEARCH($F$2,F995)),"",MAX($B$4:B994)+1)</f>
        <v>991</v>
      </c>
      <c r="C995" s="77" t="s">
        <v>2462</v>
      </c>
      <c r="D995" s="78" t="s">
        <v>669</v>
      </c>
      <c r="E995" s="79">
        <v>74731</v>
      </c>
      <c r="F995" s="80" t="s">
        <v>776</v>
      </c>
      <c r="G995" s="56" t="str">
        <f t="shared" si="15"/>
        <v>縣立潮洋國小</v>
      </c>
    </row>
    <row r="996" spans="2:7" ht="27">
      <c r="B996" s="63">
        <f>IF(ISERROR(SEARCH($F$2,F996)),"",MAX($B$4:B995)+1)</f>
        <v>992</v>
      </c>
      <c r="C996" s="82" t="s">
        <v>2462</v>
      </c>
      <c r="D996" s="83" t="s">
        <v>669</v>
      </c>
      <c r="E996" s="84">
        <v>74732</v>
      </c>
      <c r="F996" s="85" t="s">
        <v>235</v>
      </c>
      <c r="G996" s="57" t="str">
        <f t="shared" si="15"/>
        <v>縣立成功國小</v>
      </c>
    </row>
    <row r="997" spans="2:7" ht="27">
      <c r="B997" s="62">
        <f>IF(ISERROR(SEARCH($F$2,F997)),"",MAX($B$4:B996)+1)</f>
        <v>993</v>
      </c>
      <c r="C997" s="77" t="s">
        <v>2462</v>
      </c>
      <c r="D997" s="78" t="s">
        <v>669</v>
      </c>
      <c r="E997" s="79">
        <v>74733</v>
      </c>
      <c r="F997" s="80" t="s">
        <v>777</v>
      </c>
      <c r="G997" s="56" t="str">
        <f t="shared" si="15"/>
        <v>縣立圳寮國小</v>
      </c>
    </row>
    <row r="998" spans="2:7" ht="27">
      <c r="B998" s="63">
        <f>IF(ISERROR(SEARCH($F$2,F998)),"",MAX($B$4:B997)+1)</f>
        <v>994</v>
      </c>
      <c r="C998" s="82" t="s">
        <v>2462</v>
      </c>
      <c r="D998" s="83" t="s">
        <v>669</v>
      </c>
      <c r="E998" s="84">
        <v>74734</v>
      </c>
      <c r="F998" s="85" t="s">
        <v>778</v>
      </c>
      <c r="G998" s="57" t="str">
        <f t="shared" si="15"/>
        <v>縣立大莊國小</v>
      </c>
    </row>
    <row r="999" spans="2:7" ht="27">
      <c r="B999" s="62">
        <f>IF(ISERROR(SEARCH($F$2,F999)),"",MAX($B$4:B998)+1)</f>
        <v>995</v>
      </c>
      <c r="C999" s="77" t="s">
        <v>2462</v>
      </c>
      <c r="D999" s="78" t="s">
        <v>669</v>
      </c>
      <c r="E999" s="79">
        <v>74735</v>
      </c>
      <c r="F999" s="80" t="s">
        <v>779</v>
      </c>
      <c r="G999" s="56" t="str">
        <f t="shared" si="15"/>
        <v>縣立南州國小</v>
      </c>
    </row>
    <row r="1000" spans="2:7" ht="27">
      <c r="B1000" s="63">
        <f>IF(ISERROR(SEARCH($F$2,F1000)),"",MAX($B$4:B999)+1)</f>
        <v>996</v>
      </c>
      <c r="C1000" s="82" t="s">
        <v>2462</v>
      </c>
      <c r="D1000" s="83" t="s">
        <v>669</v>
      </c>
      <c r="E1000" s="84">
        <v>74736</v>
      </c>
      <c r="F1000" s="85" t="s">
        <v>780</v>
      </c>
      <c r="G1000" s="57" t="str">
        <f t="shared" si="15"/>
        <v>縣立二林國小</v>
      </c>
    </row>
    <row r="1001" spans="2:7" ht="27">
      <c r="B1001" s="62">
        <f>IF(ISERROR(SEARCH($F$2,F1001)),"",MAX($B$4:B1000)+1)</f>
        <v>997</v>
      </c>
      <c r="C1001" s="77" t="s">
        <v>2462</v>
      </c>
      <c r="D1001" s="78" t="s">
        <v>669</v>
      </c>
      <c r="E1001" s="79">
        <v>74737</v>
      </c>
      <c r="F1001" s="80" t="s">
        <v>781</v>
      </c>
      <c r="G1001" s="56" t="str">
        <f t="shared" si="15"/>
        <v>縣立興華國小</v>
      </c>
    </row>
    <row r="1002" spans="2:7" ht="27">
      <c r="B1002" s="63">
        <f>IF(ISERROR(SEARCH($F$2,F1002)),"",MAX($B$4:B1001)+1)</f>
        <v>998</v>
      </c>
      <c r="C1002" s="82" t="s">
        <v>2462</v>
      </c>
      <c r="D1002" s="83" t="s">
        <v>669</v>
      </c>
      <c r="E1002" s="84">
        <v>74738</v>
      </c>
      <c r="F1002" s="85" t="s">
        <v>324</v>
      </c>
      <c r="G1002" s="57" t="str">
        <f t="shared" si="15"/>
        <v>縣立中正國小</v>
      </c>
    </row>
    <row r="1003" spans="2:7" ht="27">
      <c r="B1003" s="62">
        <f>IF(ISERROR(SEARCH($F$2,F1003)),"",MAX($B$4:B1002)+1)</f>
        <v>999</v>
      </c>
      <c r="C1003" s="77" t="s">
        <v>2462</v>
      </c>
      <c r="D1003" s="78" t="s">
        <v>669</v>
      </c>
      <c r="E1003" s="79">
        <v>74739</v>
      </c>
      <c r="F1003" s="80" t="s">
        <v>782</v>
      </c>
      <c r="G1003" s="56" t="str">
        <f t="shared" si="15"/>
        <v>縣立育德國小</v>
      </c>
    </row>
    <row r="1004" spans="2:7" ht="27">
      <c r="B1004" s="63">
        <f>IF(ISERROR(SEARCH($F$2,F1004)),"",MAX($B$4:B1003)+1)</f>
        <v>1000</v>
      </c>
      <c r="C1004" s="82" t="s">
        <v>2462</v>
      </c>
      <c r="D1004" s="83" t="s">
        <v>669</v>
      </c>
      <c r="E1004" s="84">
        <v>74740</v>
      </c>
      <c r="F1004" s="85" t="s">
        <v>783</v>
      </c>
      <c r="G1004" s="57" t="str">
        <f t="shared" si="15"/>
        <v>縣立香田國小</v>
      </c>
    </row>
    <row r="1005" spans="2:7" ht="27">
      <c r="B1005" s="62">
        <f>IF(ISERROR(SEARCH($F$2,F1005)),"",MAX($B$4:B1004)+1)</f>
        <v>1001</v>
      </c>
      <c r="C1005" s="77" t="s">
        <v>2462</v>
      </c>
      <c r="D1005" s="78" t="s">
        <v>669</v>
      </c>
      <c r="E1005" s="79">
        <v>74741</v>
      </c>
      <c r="F1005" s="80" t="s">
        <v>280</v>
      </c>
      <c r="G1005" s="56" t="str">
        <f t="shared" si="15"/>
        <v>縣立廣興國小</v>
      </c>
    </row>
    <row r="1006" spans="2:7" ht="27">
      <c r="B1006" s="63">
        <f>IF(ISERROR(SEARCH($F$2,F1006)),"",MAX($B$4:B1005)+1)</f>
        <v>1002</v>
      </c>
      <c r="C1006" s="82" t="s">
        <v>2462</v>
      </c>
      <c r="D1006" s="83" t="s">
        <v>669</v>
      </c>
      <c r="E1006" s="84">
        <v>74742</v>
      </c>
      <c r="F1006" s="85" t="s">
        <v>784</v>
      </c>
      <c r="G1006" s="57" t="str">
        <f t="shared" si="15"/>
        <v>縣立萬興國小</v>
      </c>
    </row>
    <row r="1007" spans="2:7" ht="27">
      <c r="B1007" s="62">
        <f>IF(ISERROR(SEARCH($F$2,F1007)),"",MAX($B$4:B1006)+1)</f>
        <v>1003</v>
      </c>
      <c r="C1007" s="77" t="s">
        <v>2462</v>
      </c>
      <c r="D1007" s="78" t="s">
        <v>669</v>
      </c>
      <c r="E1007" s="79">
        <v>74743</v>
      </c>
      <c r="F1007" s="80" t="s">
        <v>228</v>
      </c>
      <c r="G1007" s="56" t="str">
        <f t="shared" si="15"/>
        <v>縣立新生國小</v>
      </c>
    </row>
    <row r="1008" spans="2:7" ht="27">
      <c r="B1008" s="63">
        <f>IF(ISERROR(SEARCH($F$2,F1008)),"",MAX($B$4:B1007)+1)</f>
        <v>1004</v>
      </c>
      <c r="C1008" s="82" t="s">
        <v>2462</v>
      </c>
      <c r="D1008" s="83" t="s">
        <v>669</v>
      </c>
      <c r="E1008" s="84">
        <v>74744</v>
      </c>
      <c r="F1008" s="85" t="s">
        <v>273</v>
      </c>
      <c r="G1008" s="57" t="str">
        <f t="shared" si="15"/>
        <v>縣立中興國小</v>
      </c>
    </row>
    <row r="1009" spans="2:7" ht="27">
      <c r="B1009" s="62">
        <f>IF(ISERROR(SEARCH($F$2,F1009)),"",MAX($B$4:B1008)+1)</f>
        <v>1005</v>
      </c>
      <c r="C1009" s="77" t="s">
        <v>2462</v>
      </c>
      <c r="D1009" s="78" t="s">
        <v>669</v>
      </c>
      <c r="E1009" s="79">
        <v>74745</v>
      </c>
      <c r="F1009" s="80" t="s">
        <v>2463</v>
      </c>
      <c r="G1009" s="56" t="str">
        <f t="shared" si="15"/>
        <v>縣立原斗國(中)小</v>
      </c>
    </row>
    <row r="1010" spans="2:7" ht="27">
      <c r="B1010" s="63">
        <f>IF(ISERROR(SEARCH($F$2,F1010)),"",MAX($B$4:B1009)+1)</f>
        <v>1006</v>
      </c>
      <c r="C1010" s="82" t="s">
        <v>2462</v>
      </c>
      <c r="D1010" s="83" t="s">
        <v>669</v>
      </c>
      <c r="E1010" s="84">
        <v>74746</v>
      </c>
      <c r="F1010" s="85" t="s">
        <v>785</v>
      </c>
      <c r="G1010" s="57" t="str">
        <f t="shared" si="15"/>
        <v>縣立萬合國小</v>
      </c>
    </row>
    <row r="1011" spans="2:7" ht="27">
      <c r="B1011" s="62">
        <f>IF(ISERROR(SEARCH($F$2,F1011)),"",MAX($B$4:B1010)+1)</f>
        <v>1007</v>
      </c>
      <c r="C1011" s="77" t="s">
        <v>2462</v>
      </c>
      <c r="D1011" s="78" t="s">
        <v>669</v>
      </c>
      <c r="E1011" s="79">
        <v>74747</v>
      </c>
      <c r="F1011" s="80" t="s">
        <v>786</v>
      </c>
      <c r="G1011" s="56" t="str">
        <f t="shared" si="15"/>
        <v>縣立大城國小</v>
      </c>
    </row>
    <row r="1012" spans="2:7" ht="27">
      <c r="B1012" s="63">
        <f>IF(ISERROR(SEARCH($F$2,F1012)),"",MAX($B$4:B1011)+1)</f>
        <v>1008</v>
      </c>
      <c r="C1012" s="82" t="s">
        <v>2462</v>
      </c>
      <c r="D1012" s="83" t="s">
        <v>669</v>
      </c>
      <c r="E1012" s="84">
        <v>74748</v>
      </c>
      <c r="F1012" s="85" t="s">
        <v>787</v>
      </c>
      <c r="G1012" s="57" t="str">
        <f t="shared" si="15"/>
        <v>縣立永光國小</v>
      </c>
    </row>
    <row r="1013" spans="2:7" ht="27">
      <c r="B1013" s="62">
        <f>IF(ISERROR(SEARCH($F$2,F1013)),"",MAX($B$4:B1012)+1)</f>
        <v>1009</v>
      </c>
      <c r="C1013" s="77" t="s">
        <v>2462</v>
      </c>
      <c r="D1013" s="78" t="s">
        <v>669</v>
      </c>
      <c r="E1013" s="79">
        <v>74749</v>
      </c>
      <c r="F1013" s="80" t="s">
        <v>788</v>
      </c>
      <c r="G1013" s="56" t="str">
        <f t="shared" si="15"/>
        <v>縣立西港國小</v>
      </c>
    </row>
    <row r="1014" spans="2:7" ht="27">
      <c r="B1014" s="63">
        <f>IF(ISERROR(SEARCH($F$2,F1014)),"",MAX($B$4:B1013)+1)</f>
        <v>1010</v>
      </c>
      <c r="C1014" s="82" t="s">
        <v>2462</v>
      </c>
      <c r="D1014" s="83" t="s">
        <v>669</v>
      </c>
      <c r="E1014" s="84">
        <v>74750</v>
      </c>
      <c r="F1014" s="85" t="s">
        <v>789</v>
      </c>
      <c r="G1014" s="57" t="str">
        <f t="shared" si="15"/>
        <v>縣立美豐國小</v>
      </c>
    </row>
    <row r="1015" spans="2:7" ht="27">
      <c r="B1015" s="62">
        <f>IF(ISERROR(SEARCH($F$2,F1015)),"",MAX($B$4:B1014)+1)</f>
        <v>1011</v>
      </c>
      <c r="C1015" s="77" t="s">
        <v>2462</v>
      </c>
      <c r="D1015" s="78" t="s">
        <v>669</v>
      </c>
      <c r="E1015" s="79">
        <v>74751</v>
      </c>
      <c r="F1015" s="80" t="s">
        <v>790</v>
      </c>
      <c r="G1015" s="56" t="str">
        <f t="shared" si="15"/>
        <v>縣立頂庄國小</v>
      </c>
    </row>
    <row r="1016" spans="2:7" ht="27">
      <c r="B1016" s="63">
        <f>IF(ISERROR(SEARCH($F$2,F1016)),"",MAX($B$4:B1015)+1)</f>
        <v>1012</v>
      </c>
      <c r="C1016" s="82" t="s">
        <v>2462</v>
      </c>
      <c r="D1016" s="83" t="s">
        <v>669</v>
      </c>
      <c r="E1016" s="84">
        <v>74752</v>
      </c>
      <c r="F1016" s="85" t="s">
        <v>791</v>
      </c>
      <c r="G1016" s="57" t="str">
        <f t="shared" si="15"/>
        <v>縣立潭墘國小</v>
      </c>
    </row>
    <row r="1017" spans="2:7" ht="27">
      <c r="B1017" s="62">
        <f>IF(ISERROR(SEARCH($F$2,F1017)),"",MAX($B$4:B1016)+1)</f>
        <v>1013</v>
      </c>
      <c r="C1017" s="77" t="s">
        <v>2462</v>
      </c>
      <c r="D1017" s="78" t="s">
        <v>669</v>
      </c>
      <c r="E1017" s="79">
        <v>74753</v>
      </c>
      <c r="F1017" s="80" t="s">
        <v>792</v>
      </c>
      <c r="G1017" s="56" t="str">
        <f t="shared" si="15"/>
        <v>縣立竹塘國小</v>
      </c>
    </row>
    <row r="1018" spans="2:7" ht="27">
      <c r="B1018" s="63">
        <f>IF(ISERROR(SEARCH($F$2,F1018)),"",MAX($B$4:B1017)+1)</f>
        <v>1014</v>
      </c>
      <c r="C1018" s="82" t="s">
        <v>2462</v>
      </c>
      <c r="D1018" s="83" t="s">
        <v>669</v>
      </c>
      <c r="E1018" s="84">
        <v>74754</v>
      </c>
      <c r="F1018" s="85" t="s">
        <v>793</v>
      </c>
      <c r="G1018" s="57" t="str">
        <f t="shared" si="15"/>
        <v>縣立田頭國小</v>
      </c>
    </row>
    <row r="1019" spans="2:7" ht="27">
      <c r="B1019" s="62">
        <f>IF(ISERROR(SEARCH($F$2,F1019)),"",MAX($B$4:B1018)+1)</f>
        <v>1015</v>
      </c>
      <c r="C1019" s="77" t="s">
        <v>2462</v>
      </c>
      <c r="D1019" s="78" t="s">
        <v>669</v>
      </c>
      <c r="E1019" s="79">
        <v>74755</v>
      </c>
      <c r="F1019" s="80" t="s">
        <v>794</v>
      </c>
      <c r="G1019" s="56" t="str">
        <f t="shared" si="15"/>
        <v>縣立民靖國小</v>
      </c>
    </row>
    <row r="1020" spans="2:7" ht="27">
      <c r="B1020" s="63">
        <f>IF(ISERROR(SEARCH($F$2,F1020)),"",MAX($B$4:B1019)+1)</f>
        <v>1016</v>
      </c>
      <c r="C1020" s="82" t="s">
        <v>2462</v>
      </c>
      <c r="D1020" s="83" t="s">
        <v>669</v>
      </c>
      <c r="E1020" s="84">
        <v>74756</v>
      </c>
      <c r="F1020" s="85" t="s">
        <v>389</v>
      </c>
      <c r="G1020" s="57" t="str">
        <f t="shared" si="15"/>
        <v>縣立長安國小</v>
      </c>
    </row>
    <row r="1021" spans="2:7" ht="27">
      <c r="B1021" s="62">
        <f>IF(ISERROR(SEARCH($F$2,F1021)),"",MAX($B$4:B1020)+1)</f>
        <v>1017</v>
      </c>
      <c r="C1021" s="77" t="s">
        <v>2462</v>
      </c>
      <c r="D1021" s="78" t="s">
        <v>669</v>
      </c>
      <c r="E1021" s="79">
        <v>74757</v>
      </c>
      <c r="F1021" s="80" t="s">
        <v>795</v>
      </c>
      <c r="G1021" s="56" t="str">
        <f t="shared" si="15"/>
        <v>縣立土庫國小</v>
      </c>
    </row>
    <row r="1022" spans="2:7" ht="27">
      <c r="B1022" s="63">
        <f>IF(ISERROR(SEARCH($F$2,F1022)),"",MAX($B$4:B1021)+1)</f>
        <v>1018</v>
      </c>
      <c r="C1022" s="82" t="s">
        <v>2462</v>
      </c>
      <c r="D1022" s="83" t="s">
        <v>669</v>
      </c>
      <c r="E1022" s="84">
        <v>74758</v>
      </c>
      <c r="F1022" s="85" t="s">
        <v>796</v>
      </c>
      <c r="G1022" s="57" t="str">
        <f t="shared" si="15"/>
        <v>縣立芳苑國小</v>
      </c>
    </row>
    <row r="1023" spans="2:7" ht="27">
      <c r="B1023" s="62">
        <f>IF(ISERROR(SEARCH($F$2,F1023)),"",MAX($B$4:B1022)+1)</f>
        <v>1019</v>
      </c>
      <c r="C1023" s="77" t="s">
        <v>2462</v>
      </c>
      <c r="D1023" s="78" t="s">
        <v>669</v>
      </c>
      <c r="E1023" s="79">
        <v>74759</v>
      </c>
      <c r="F1023" s="80" t="s">
        <v>797</v>
      </c>
      <c r="G1023" s="56" t="str">
        <f t="shared" si="15"/>
        <v>縣立後寮國小</v>
      </c>
    </row>
    <row r="1024" spans="2:7" ht="27">
      <c r="B1024" s="63">
        <f>IF(ISERROR(SEARCH($F$2,F1024)),"",MAX($B$4:B1023)+1)</f>
        <v>1020</v>
      </c>
      <c r="C1024" s="82" t="s">
        <v>2462</v>
      </c>
      <c r="D1024" s="83" t="s">
        <v>669</v>
      </c>
      <c r="E1024" s="84">
        <v>74760</v>
      </c>
      <c r="F1024" s="85" t="s">
        <v>798</v>
      </c>
      <c r="G1024" s="57" t="str">
        <f t="shared" si="15"/>
        <v>縣立民權國小</v>
      </c>
    </row>
    <row r="1025" spans="2:7" ht="27">
      <c r="B1025" s="62">
        <f>IF(ISERROR(SEARCH($F$2,F1025)),"",MAX($B$4:B1024)+1)</f>
        <v>1021</v>
      </c>
      <c r="C1025" s="77" t="s">
        <v>2462</v>
      </c>
      <c r="D1025" s="78" t="s">
        <v>669</v>
      </c>
      <c r="E1025" s="79">
        <v>74761</v>
      </c>
      <c r="F1025" s="80" t="s">
        <v>799</v>
      </c>
      <c r="G1025" s="56" t="str">
        <f t="shared" si="15"/>
        <v>縣立育華國小</v>
      </c>
    </row>
    <row r="1026" spans="2:7" ht="27">
      <c r="B1026" s="63">
        <f>IF(ISERROR(SEARCH($F$2,F1026)),"",MAX($B$4:B1025)+1)</f>
        <v>1022</v>
      </c>
      <c r="C1026" s="82" t="s">
        <v>2462</v>
      </c>
      <c r="D1026" s="83" t="s">
        <v>669</v>
      </c>
      <c r="E1026" s="84">
        <v>74762</v>
      </c>
      <c r="F1026" s="85" t="s">
        <v>800</v>
      </c>
      <c r="G1026" s="57" t="str">
        <f t="shared" si="15"/>
        <v>縣立草湖國小</v>
      </c>
    </row>
    <row r="1027" spans="2:7" ht="27">
      <c r="B1027" s="62">
        <f>IF(ISERROR(SEARCH($F$2,F1027)),"",MAX($B$4:B1026)+1)</f>
        <v>1023</v>
      </c>
      <c r="C1027" s="77" t="s">
        <v>2462</v>
      </c>
      <c r="D1027" s="78" t="s">
        <v>669</v>
      </c>
      <c r="E1027" s="79">
        <v>74763</v>
      </c>
      <c r="F1027" s="80" t="s">
        <v>801</v>
      </c>
      <c r="G1027" s="56" t="str">
        <f t="shared" si="15"/>
        <v>縣立建新國小</v>
      </c>
    </row>
    <row r="1028" spans="2:7" ht="27">
      <c r="B1028" s="63">
        <f>IF(ISERROR(SEARCH($F$2,F1028)),"",MAX($B$4:B1027)+1)</f>
        <v>1024</v>
      </c>
      <c r="C1028" s="82" t="s">
        <v>2462</v>
      </c>
      <c r="D1028" s="83" t="s">
        <v>669</v>
      </c>
      <c r="E1028" s="84">
        <v>74764</v>
      </c>
      <c r="F1028" s="85" t="s">
        <v>802</v>
      </c>
      <c r="G1028" s="57" t="str">
        <f t="shared" si="15"/>
        <v>縣立漢寶國小</v>
      </c>
    </row>
    <row r="1029" spans="2:7" ht="27">
      <c r="B1029" s="62">
        <f>IF(ISERROR(SEARCH($F$2,F1029)),"",MAX($B$4:B1028)+1)</f>
        <v>1025</v>
      </c>
      <c r="C1029" s="77" t="s">
        <v>2462</v>
      </c>
      <c r="D1029" s="78" t="s">
        <v>669</v>
      </c>
      <c r="E1029" s="79">
        <v>74765</v>
      </c>
      <c r="F1029" s="80" t="s">
        <v>803</v>
      </c>
      <c r="G1029" s="56" t="str">
        <f t="shared" si="15"/>
        <v>縣立王功國小</v>
      </c>
    </row>
    <row r="1030" spans="2:7" ht="27">
      <c r="B1030" s="63">
        <f>IF(ISERROR(SEARCH($F$2,F1030)),"",MAX($B$4:B1029)+1)</f>
        <v>1026</v>
      </c>
      <c r="C1030" s="82" t="s">
        <v>2462</v>
      </c>
      <c r="D1030" s="83" t="s">
        <v>669</v>
      </c>
      <c r="E1030" s="84">
        <v>74766</v>
      </c>
      <c r="F1030" s="85" t="s">
        <v>804</v>
      </c>
      <c r="G1030" s="57" t="str">
        <f aca="true" t="shared" si="16" ref="G1030:G1093">_xlfn.IFERROR(VLOOKUP(ROW(A1026),B$1:G$65536,5,0),"")</f>
        <v>縣立新寶國小</v>
      </c>
    </row>
    <row r="1031" spans="2:7" ht="27">
      <c r="B1031" s="62">
        <f>IF(ISERROR(SEARCH($F$2,F1031)),"",MAX($B$4:B1030)+1)</f>
        <v>1027</v>
      </c>
      <c r="C1031" s="77" t="s">
        <v>2462</v>
      </c>
      <c r="D1031" s="78" t="s">
        <v>669</v>
      </c>
      <c r="E1031" s="79">
        <v>74767</v>
      </c>
      <c r="F1031" s="80" t="s">
        <v>805</v>
      </c>
      <c r="G1031" s="56" t="str">
        <f t="shared" si="16"/>
        <v>縣立路上國小</v>
      </c>
    </row>
    <row r="1032" spans="2:7" ht="27">
      <c r="B1032" s="63">
        <f>IF(ISERROR(SEARCH($F$2,F1032)),"",MAX($B$4:B1031)+1)</f>
        <v>1028</v>
      </c>
      <c r="C1032" s="82" t="s">
        <v>2462</v>
      </c>
      <c r="D1032" s="83" t="s">
        <v>669</v>
      </c>
      <c r="E1032" s="84">
        <v>74769</v>
      </c>
      <c r="F1032" s="85" t="s">
        <v>806</v>
      </c>
      <c r="G1032" s="57" t="str">
        <f t="shared" si="16"/>
        <v>縣立和仁國小</v>
      </c>
    </row>
    <row r="1033" spans="2:7" ht="27">
      <c r="B1033" s="62">
        <f>IF(ISERROR(SEARCH($F$2,F1033)),"",MAX($B$4:B1032)+1)</f>
        <v>1029</v>
      </c>
      <c r="C1033" s="77" t="s">
        <v>2462</v>
      </c>
      <c r="D1033" s="78" t="s">
        <v>669</v>
      </c>
      <c r="E1033" s="79">
        <v>74771</v>
      </c>
      <c r="F1033" s="80" t="s">
        <v>807</v>
      </c>
      <c r="G1033" s="56" t="str">
        <f t="shared" si="16"/>
        <v>縣立鹿東國小</v>
      </c>
    </row>
    <row r="1034" spans="2:7" ht="27">
      <c r="B1034" s="63">
        <f>IF(ISERROR(SEARCH($F$2,F1034)),"",MAX($B$4:B1033)+1)</f>
        <v>1030</v>
      </c>
      <c r="C1034" s="82" t="s">
        <v>2462</v>
      </c>
      <c r="D1034" s="83" t="s">
        <v>669</v>
      </c>
      <c r="E1034" s="84">
        <v>74772</v>
      </c>
      <c r="F1034" s="85" t="s">
        <v>808</v>
      </c>
      <c r="G1034" s="57" t="str">
        <f t="shared" si="16"/>
        <v>縣立舊社國小</v>
      </c>
    </row>
    <row r="1035" spans="2:7" ht="27">
      <c r="B1035" s="62">
        <f>IF(ISERROR(SEARCH($F$2,F1035)),"",MAX($B$4:B1034)+1)</f>
        <v>1031</v>
      </c>
      <c r="C1035" s="77" t="s">
        <v>2462</v>
      </c>
      <c r="D1035" s="78" t="s">
        <v>669</v>
      </c>
      <c r="E1035" s="79">
        <v>74773</v>
      </c>
      <c r="F1035" s="80" t="s">
        <v>809</v>
      </c>
      <c r="G1035" s="56" t="str">
        <f t="shared" si="16"/>
        <v>縣立崙雅國小</v>
      </c>
    </row>
    <row r="1036" spans="2:7" ht="27">
      <c r="B1036" s="63">
        <f>IF(ISERROR(SEARCH($F$2,F1036)),"",MAX($B$4:B1035)+1)</f>
        <v>1032</v>
      </c>
      <c r="C1036" s="82" t="s">
        <v>2462</v>
      </c>
      <c r="D1036" s="83" t="s">
        <v>669</v>
      </c>
      <c r="E1036" s="84">
        <v>74774</v>
      </c>
      <c r="F1036" s="85" t="s">
        <v>810</v>
      </c>
      <c r="G1036" s="57" t="str">
        <f t="shared" si="16"/>
        <v>縣立信義國(中)小</v>
      </c>
    </row>
    <row r="1037" spans="2:7" ht="27">
      <c r="B1037" s="62">
        <f>IF(ISERROR(SEARCH($F$2,F1037)),"",MAX($B$4:B1036)+1)</f>
        <v>1033</v>
      </c>
      <c r="C1037" s="77" t="s">
        <v>2462</v>
      </c>
      <c r="D1037" s="78" t="s">
        <v>669</v>
      </c>
      <c r="E1037" s="79">
        <v>74775</v>
      </c>
      <c r="F1037" s="80" t="s">
        <v>316</v>
      </c>
      <c r="G1037" s="56" t="str">
        <f t="shared" si="16"/>
        <v>縣立大成國小</v>
      </c>
    </row>
    <row r="1038" spans="2:7" ht="27">
      <c r="B1038" s="63">
        <f>IF(ISERROR(SEARCH($F$2,F1038)),"",MAX($B$4:B1037)+1)</f>
        <v>1034</v>
      </c>
      <c r="C1038" s="82" t="s">
        <v>2462</v>
      </c>
      <c r="D1038" s="83" t="s">
        <v>669</v>
      </c>
      <c r="E1038" s="84">
        <v>74776</v>
      </c>
      <c r="F1038" s="85" t="s">
        <v>811</v>
      </c>
      <c r="G1038" s="57" t="str">
        <f t="shared" si="16"/>
        <v>縣立新民國小</v>
      </c>
    </row>
    <row r="1039" spans="2:7" ht="27">
      <c r="B1039" s="62">
        <f>IF(ISERROR(SEARCH($F$2,F1039)),"",MAX($B$4:B1038)+1)</f>
        <v>1035</v>
      </c>
      <c r="C1039" s="77" t="s">
        <v>2462</v>
      </c>
      <c r="D1039" s="78" t="s">
        <v>669</v>
      </c>
      <c r="E1039" s="79">
        <v>74777</v>
      </c>
      <c r="F1039" s="80" t="s">
        <v>812</v>
      </c>
      <c r="G1039" s="56" t="str">
        <f t="shared" si="16"/>
        <v>縣立湖北國小</v>
      </c>
    </row>
    <row r="1040" spans="2:7" ht="15.75">
      <c r="B1040" s="63">
        <f>IF(ISERROR(SEARCH($F$2,F1040)),"",MAX($B$4:B1039)+1)</f>
        <v>1036</v>
      </c>
      <c r="C1040" s="84" t="s">
        <v>2464</v>
      </c>
      <c r="D1040" s="83" t="s">
        <v>813</v>
      </c>
      <c r="E1040" s="84" t="s">
        <v>2226</v>
      </c>
      <c r="F1040" s="85" t="s">
        <v>2465</v>
      </c>
      <c r="G1040" s="57" t="str">
        <f t="shared" si="16"/>
        <v>私立弘明實驗高中附設國小</v>
      </c>
    </row>
    <row r="1041" spans="2:7" ht="27">
      <c r="B1041" s="62">
        <f>IF(ISERROR(SEARCH($F$2,F1041)),"",MAX($B$4:B1040)+1)</f>
        <v>1037</v>
      </c>
      <c r="C1041" s="77" t="s">
        <v>2464</v>
      </c>
      <c r="D1041" s="78" t="s">
        <v>813</v>
      </c>
      <c r="E1041" s="79">
        <v>81601</v>
      </c>
      <c r="F1041" s="80" t="s">
        <v>814</v>
      </c>
      <c r="G1041" s="56" t="str">
        <f t="shared" si="16"/>
        <v>私立普台國小</v>
      </c>
    </row>
    <row r="1042" spans="2:7" ht="27">
      <c r="B1042" s="63">
        <f>IF(ISERROR(SEARCH($F$2,F1042)),"",MAX($B$4:B1041)+1)</f>
        <v>1038</v>
      </c>
      <c r="C1042" s="82" t="s">
        <v>2464</v>
      </c>
      <c r="D1042" s="83" t="s">
        <v>813</v>
      </c>
      <c r="E1042" s="84">
        <v>81602</v>
      </c>
      <c r="F1042" s="85" t="s">
        <v>815</v>
      </c>
      <c r="G1042" s="57" t="str">
        <f t="shared" si="16"/>
        <v>私立均頭國(中)小</v>
      </c>
    </row>
    <row r="1043" spans="2:7" ht="27">
      <c r="B1043" s="62">
        <f>IF(ISERROR(SEARCH($F$2,F1043)),"",MAX($B$4:B1042)+1)</f>
        <v>1039</v>
      </c>
      <c r="C1043" s="77" t="s">
        <v>2464</v>
      </c>
      <c r="D1043" s="78" t="s">
        <v>813</v>
      </c>
      <c r="E1043" s="79">
        <v>84601</v>
      </c>
      <c r="F1043" s="80" t="s">
        <v>816</v>
      </c>
      <c r="G1043" s="56" t="str">
        <f t="shared" si="16"/>
        <v>縣立南投國小</v>
      </c>
    </row>
    <row r="1044" spans="2:7" ht="27">
      <c r="B1044" s="63">
        <f>IF(ISERROR(SEARCH($F$2,F1044)),"",MAX($B$4:B1043)+1)</f>
        <v>1040</v>
      </c>
      <c r="C1044" s="82" t="s">
        <v>2464</v>
      </c>
      <c r="D1044" s="83" t="s">
        <v>813</v>
      </c>
      <c r="E1044" s="84">
        <v>84602</v>
      </c>
      <c r="F1044" s="85" t="s">
        <v>671</v>
      </c>
      <c r="G1044" s="57" t="str">
        <f t="shared" si="16"/>
        <v>縣立平和國小</v>
      </c>
    </row>
    <row r="1045" spans="2:7" ht="27">
      <c r="B1045" s="62">
        <f>IF(ISERROR(SEARCH($F$2,F1045)),"",MAX($B$4:B1044)+1)</f>
        <v>1041</v>
      </c>
      <c r="C1045" s="77" t="s">
        <v>2464</v>
      </c>
      <c r="D1045" s="78" t="s">
        <v>813</v>
      </c>
      <c r="E1045" s="79">
        <v>84603</v>
      </c>
      <c r="F1045" s="80" t="s">
        <v>397</v>
      </c>
      <c r="G1045" s="56" t="str">
        <f t="shared" si="16"/>
        <v>縣立新豐國小</v>
      </c>
    </row>
    <row r="1046" spans="2:7" ht="27">
      <c r="B1046" s="63">
        <f>IF(ISERROR(SEARCH($F$2,F1046)),"",MAX($B$4:B1045)+1)</f>
        <v>1042</v>
      </c>
      <c r="C1046" s="82" t="s">
        <v>2464</v>
      </c>
      <c r="D1046" s="83" t="s">
        <v>813</v>
      </c>
      <c r="E1046" s="84">
        <v>84604</v>
      </c>
      <c r="F1046" s="85" t="s">
        <v>817</v>
      </c>
      <c r="G1046" s="57" t="str">
        <f t="shared" si="16"/>
        <v>縣立營盤國小</v>
      </c>
    </row>
    <row r="1047" spans="2:7" ht="27">
      <c r="B1047" s="62">
        <f>IF(ISERROR(SEARCH($F$2,F1047)),"",MAX($B$4:B1046)+1)</f>
        <v>1043</v>
      </c>
      <c r="C1047" s="77" t="s">
        <v>2464</v>
      </c>
      <c r="D1047" s="78" t="s">
        <v>813</v>
      </c>
      <c r="E1047" s="79">
        <v>84605</v>
      </c>
      <c r="F1047" s="80" t="s">
        <v>818</v>
      </c>
      <c r="G1047" s="56" t="str">
        <f t="shared" si="16"/>
        <v>縣立西嶺國小</v>
      </c>
    </row>
    <row r="1048" spans="2:7" ht="27">
      <c r="B1048" s="63">
        <f>IF(ISERROR(SEARCH($F$2,F1048)),"",MAX($B$4:B1047)+1)</f>
        <v>1044</v>
      </c>
      <c r="C1048" s="82" t="s">
        <v>2464</v>
      </c>
      <c r="D1048" s="83" t="s">
        <v>813</v>
      </c>
      <c r="E1048" s="84">
        <v>84606</v>
      </c>
      <c r="F1048" s="85" t="s">
        <v>747</v>
      </c>
      <c r="G1048" s="57" t="str">
        <f t="shared" si="16"/>
        <v>縣立德興國小</v>
      </c>
    </row>
    <row r="1049" spans="2:7" ht="27">
      <c r="B1049" s="62">
        <f>IF(ISERROR(SEARCH($F$2,F1049)),"",MAX($B$4:B1048)+1)</f>
        <v>1045</v>
      </c>
      <c r="C1049" s="77" t="s">
        <v>2464</v>
      </c>
      <c r="D1049" s="78" t="s">
        <v>813</v>
      </c>
      <c r="E1049" s="79">
        <v>84607</v>
      </c>
      <c r="F1049" s="80" t="s">
        <v>336</v>
      </c>
      <c r="G1049" s="56" t="str">
        <f t="shared" si="16"/>
        <v>縣立光華國小</v>
      </c>
    </row>
    <row r="1050" spans="2:7" ht="27">
      <c r="B1050" s="63">
        <f>IF(ISERROR(SEARCH($F$2,F1050)),"",MAX($B$4:B1049)+1)</f>
        <v>1046</v>
      </c>
      <c r="C1050" s="82" t="s">
        <v>2464</v>
      </c>
      <c r="D1050" s="83" t="s">
        <v>813</v>
      </c>
      <c r="E1050" s="84">
        <v>84608</v>
      </c>
      <c r="F1050" s="85" t="s">
        <v>819</v>
      </c>
      <c r="G1050" s="57" t="str">
        <f t="shared" si="16"/>
        <v>縣立光榮國小</v>
      </c>
    </row>
    <row r="1051" spans="2:7" ht="27">
      <c r="B1051" s="62">
        <f>IF(ISERROR(SEARCH($F$2,F1051)),"",MAX($B$4:B1050)+1)</f>
        <v>1047</v>
      </c>
      <c r="C1051" s="77" t="s">
        <v>2464</v>
      </c>
      <c r="D1051" s="78" t="s">
        <v>813</v>
      </c>
      <c r="E1051" s="79">
        <v>84609</v>
      </c>
      <c r="F1051" s="80" t="s">
        <v>307</v>
      </c>
      <c r="G1051" s="56" t="str">
        <f t="shared" si="16"/>
        <v>縣立文山國小</v>
      </c>
    </row>
    <row r="1052" spans="2:7" ht="27">
      <c r="B1052" s="63">
        <f>IF(ISERROR(SEARCH($F$2,F1052)),"",MAX($B$4:B1051)+1)</f>
        <v>1048</v>
      </c>
      <c r="C1052" s="82" t="s">
        <v>2464</v>
      </c>
      <c r="D1052" s="83" t="s">
        <v>813</v>
      </c>
      <c r="E1052" s="84">
        <v>84610</v>
      </c>
      <c r="F1052" s="85" t="s">
        <v>820</v>
      </c>
      <c r="G1052" s="57" t="str">
        <f t="shared" si="16"/>
        <v>縣立僑建國小</v>
      </c>
    </row>
    <row r="1053" spans="2:7" ht="27">
      <c r="B1053" s="62">
        <f>IF(ISERROR(SEARCH($F$2,F1053)),"",MAX($B$4:B1052)+1)</f>
        <v>1049</v>
      </c>
      <c r="C1053" s="77" t="s">
        <v>2464</v>
      </c>
      <c r="D1053" s="78" t="s">
        <v>813</v>
      </c>
      <c r="E1053" s="79">
        <v>84611</v>
      </c>
      <c r="F1053" s="80" t="s">
        <v>821</v>
      </c>
      <c r="G1053" s="56" t="str">
        <f t="shared" si="16"/>
        <v>縣立漳和國小</v>
      </c>
    </row>
    <row r="1054" spans="2:7" ht="27">
      <c r="B1054" s="63">
        <f>IF(ISERROR(SEARCH($F$2,F1054)),"",MAX($B$4:B1053)+1)</f>
        <v>1050</v>
      </c>
      <c r="C1054" s="82" t="s">
        <v>2464</v>
      </c>
      <c r="D1054" s="83" t="s">
        <v>813</v>
      </c>
      <c r="E1054" s="84">
        <v>84612</v>
      </c>
      <c r="F1054" s="85" t="s">
        <v>822</v>
      </c>
      <c r="G1054" s="57" t="str">
        <f t="shared" si="16"/>
        <v>縣立嘉和國小</v>
      </c>
    </row>
    <row r="1055" spans="2:7" ht="27">
      <c r="B1055" s="62">
        <f>IF(ISERROR(SEARCH($F$2,F1055)),"",MAX($B$4:B1054)+1)</f>
        <v>1051</v>
      </c>
      <c r="C1055" s="77" t="s">
        <v>2464</v>
      </c>
      <c r="D1055" s="78" t="s">
        <v>813</v>
      </c>
      <c r="E1055" s="79">
        <v>84613</v>
      </c>
      <c r="F1055" s="80" t="s">
        <v>229</v>
      </c>
      <c r="G1055" s="56" t="str">
        <f t="shared" si="16"/>
        <v>縣立光復國小</v>
      </c>
    </row>
    <row r="1056" spans="2:7" ht="27">
      <c r="B1056" s="63">
        <f>IF(ISERROR(SEARCH($F$2,F1056)),"",MAX($B$4:B1055)+1)</f>
        <v>1052</v>
      </c>
      <c r="C1056" s="82" t="s">
        <v>2464</v>
      </c>
      <c r="D1056" s="83" t="s">
        <v>813</v>
      </c>
      <c r="E1056" s="84">
        <v>84614</v>
      </c>
      <c r="F1056" s="85" t="s">
        <v>823</v>
      </c>
      <c r="G1056" s="57" t="str">
        <f t="shared" si="16"/>
        <v>縣立千秋國小</v>
      </c>
    </row>
    <row r="1057" spans="2:7" ht="27">
      <c r="B1057" s="62">
        <f>IF(ISERROR(SEARCH($F$2,F1057)),"",MAX($B$4:B1056)+1)</f>
        <v>1053</v>
      </c>
      <c r="C1057" s="77" t="s">
        <v>2464</v>
      </c>
      <c r="D1057" s="78" t="s">
        <v>813</v>
      </c>
      <c r="E1057" s="79">
        <v>84615</v>
      </c>
      <c r="F1057" s="80" t="s">
        <v>824</v>
      </c>
      <c r="G1057" s="56" t="str">
        <f t="shared" si="16"/>
        <v>縣立埔里國小</v>
      </c>
    </row>
    <row r="1058" spans="2:7" ht="27">
      <c r="B1058" s="63">
        <f>IF(ISERROR(SEARCH($F$2,F1058)),"",MAX($B$4:B1057)+1)</f>
        <v>1054</v>
      </c>
      <c r="C1058" s="82" t="s">
        <v>2464</v>
      </c>
      <c r="D1058" s="83" t="s">
        <v>813</v>
      </c>
      <c r="E1058" s="84">
        <v>84616</v>
      </c>
      <c r="F1058" s="85" t="s">
        <v>825</v>
      </c>
      <c r="G1058" s="57" t="str">
        <f t="shared" si="16"/>
        <v>縣立南光國小</v>
      </c>
    </row>
    <row r="1059" spans="2:7" ht="27">
      <c r="B1059" s="62">
        <f>IF(ISERROR(SEARCH($F$2,F1059)),"",MAX($B$4:B1058)+1)</f>
        <v>1055</v>
      </c>
      <c r="C1059" s="77" t="s">
        <v>2464</v>
      </c>
      <c r="D1059" s="78" t="s">
        <v>813</v>
      </c>
      <c r="E1059" s="79">
        <v>84617</v>
      </c>
      <c r="F1059" s="80" t="s">
        <v>246</v>
      </c>
      <c r="G1059" s="56" t="str">
        <f t="shared" si="16"/>
        <v>縣立育英國小</v>
      </c>
    </row>
    <row r="1060" spans="2:7" ht="27">
      <c r="B1060" s="63">
        <f>IF(ISERROR(SEARCH($F$2,F1060)),"",MAX($B$4:B1059)+1)</f>
        <v>1056</v>
      </c>
      <c r="C1060" s="82" t="s">
        <v>2464</v>
      </c>
      <c r="D1060" s="83" t="s">
        <v>813</v>
      </c>
      <c r="E1060" s="84">
        <v>84618</v>
      </c>
      <c r="F1060" s="85" t="s">
        <v>826</v>
      </c>
      <c r="G1060" s="57" t="str">
        <f t="shared" si="16"/>
        <v>縣立史港國小</v>
      </c>
    </row>
    <row r="1061" spans="2:7" ht="27">
      <c r="B1061" s="62">
        <f>IF(ISERROR(SEARCH($F$2,F1061)),"",MAX($B$4:B1060)+1)</f>
        <v>1057</v>
      </c>
      <c r="C1061" s="77" t="s">
        <v>2464</v>
      </c>
      <c r="D1061" s="78" t="s">
        <v>813</v>
      </c>
      <c r="E1061" s="79">
        <v>84619</v>
      </c>
      <c r="F1061" s="80" t="s">
        <v>827</v>
      </c>
      <c r="G1061" s="56" t="str">
        <f t="shared" si="16"/>
        <v>縣立愛蘭國小</v>
      </c>
    </row>
    <row r="1062" spans="2:7" ht="27">
      <c r="B1062" s="63">
        <f>IF(ISERROR(SEARCH($F$2,F1062)),"",MAX($B$4:B1061)+1)</f>
        <v>1058</v>
      </c>
      <c r="C1062" s="82" t="s">
        <v>2464</v>
      </c>
      <c r="D1062" s="83" t="s">
        <v>813</v>
      </c>
      <c r="E1062" s="84">
        <v>84620</v>
      </c>
      <c r="F1062" s="85" t="s">
        <v>828</v>
      </c>
      <c r="G1062" s="57" t="str">
        <f t="shared" si="16"/>
        <v>縣立溪南國小</v>
      </c>
    </row>
    <row r="1063" spans="2:7" ht="27">
      <c r="B1063" s="62">
        <f>IF(ISERROR(SEARCH($F$2,F1063)),"",MAX($B$4:B1062)+1)</f>
        <v>1059</v>
      </c>
      <c r="C1063" s="77" t="s">
        <v>2464</v>
      </c>
      <c r="D1063" s="78" t="s">
        <v>813</v>
      </c>
      <c r="E1063" s="79">
        <v>84621</v>
      </c>
      <c r="F1063" s="80" t="s">
        <v>775</v>
      </c>
      <c r="G1063" s="56" t="str">
        <f t="shared" si="16"/>
        <v>縣立水尾國小</v>
      </c>
    </row>
    <row r="1064" spans="2:7" ht="27">
      <c r="B1064" s="63">
        <f>IF(ISERROR(SEARCH($F$2,F1064)),"",MAX($B$4:B1063)+1)</f>
        <v>1060</v>
      </c>
      <c r="C1064" s="82" t="s">
        <v>2464</v>
      </c>
      <c r="D1064" s="83" t="s">
        <v>813</v>
      </c>
      <c r="E1064" s="84">
        <v>84622</v>
      </c>
      <c r="F1064" s="85" t="s">
        <v>829</v>
      </c>
      <c r="G1064" s="57" t="str">
        <f t="shared" si="16"/>
        <v>縣立桃源國小</v>
      </c>
    </row>
    <row r="1065" spans="2:7" ht="27">
      <c r="B1065" s="62">
        <f>IF(ISERROR(SEARCH($F$2,F1065)),"",MAX($B$4:B1064)+1)</f>
        <v>1061</v>
      </c>
      <c r="C1065" s="77" t="s">
        <v>2464</v>
      </c>
      <c r="D1065" s="78" t="s">
        <v>813</v>
      </c>
      <c r="E1065" s="79">
        <v>84623</v>
      </c>
      <c r="F1065" s="80" t="s">
        <v>830</v>
      </c>
      <c r="G1065" s="56" t="str">
        <f t="shared" si="16"/>
        <v>縣立麒麟國小</v>
      </c>
    </row>
    <row r="1066" spans="2:7" ht="27">
      <c r="B1066" s="63">
        <f>IF(ISERROR(SEARCH($F$2,F1066)),"",MAX($B$4:B1065)+1)</f>
        <v>1062</v>
      </c>
      <c r="C1066" s="82" t="s">
        <v>2464</v>
      </c>
      <c r="D1066" s="83" t="s">
        <v>813</v>
      </c>
      <c r="E1066" s="84">
        <v>84624</v>
      </c>
      <c r="F1066" s="85" t="s">
        <v>359</v>
      </c>
      <c r="G1066" s="57" t="str">
        <f t="shared" si="16"/>
        <v>縣立太平國小</v>
      </c>
    </row>
    <row r="1067" spans="2:7" ht="27">
      <c r="B1067" s="62">
        <f>IF(ISERROR(SEARCH($F$2,F1067)),"",MAX($B$4:B1066)+1)</f>
        <v>1063</v>
      </c>
      <c r="C1067" s="77" t="s">
        <v>2464</v>
      </c>
      <c r="D1067" s="78" t="s">
        <v>813</v>
      </c>
      <c r="E1067" s="79">
        <v>84625</v>
      </c>
      <c r="F1067" s="80" t="s">
        <v>679</v>
      </c>
      <c r="G1067" s="56" t="str">
        <f t="shared" si="16"/>
        <v>縣立忠孝國小</v>
      </c>
    </row>
    <row r="1068" spans="2:7" ht="27">
      <c r="B1068" s="63">
        <f>IF(ISERROR(SEARCH($F$2,F1068)),"",MAX($B$4:B1067)+1)</f>
        <v>1064</v>
      </c>
      <c r="C1068" s="82" t="s">
        <v>2464</v>
      </c>
      <c r="D1068" s="83" t="s">
        <v>813</v>
      </c>
      <c r="E1068" s="84">
        <v>84626</v>
      </c>
      <c r="F1068" s="85" t="s">
        <v>831</v>
      </c>
      <c r="G1068" s="57" t="str">
        <f t="shared" si="16"/>
        <v>縣立中峰國小</v>
      </c>
    </row>
    <row r="1069" spans="2:7" ht="27">
      <c r="B1069" s="62">
        <f>IF(ISERROR(SEARCH($F$2,F1069)),"",MAX($B$4:B1068)+1)</f>
        <v>1065</v>
      </c>
      <c r="C1069" s="77" t="s">
        <v>2464</v>
      </c>
      <c r="D1069" s="78" t="s">
        <v>813</v>
      </c>
      <c r="E1069" s="79">
        <v>84627</v>
      </c>
      <c r="F1069" s="80" t="s">
        <v>316</v>
      </c>
      <c r="G1069" s="56" t="str">
        <f t="shared" si="16"/>
        <v>縣立大成國小</v>
      </c>
    </row>
    <row r="1070" spans="2:7" ht="27">
      <c r="B1070" s="63">
        <f>IF(ISERROR(SEARCH($F$2,F1070)),"",MAX($B$4:B1069)+1)</f>
        <v>1066</v>
      </c>
      <c r="C1070" s="82" t="s">
        <v>2464</v>
      </c>
      <c r="D1070" s="83" t="s">
        <v>813</v>
      </c>
      <c r="E1070" s="84">
        <v>84629</v>
      </c>
      <c r="F1070" s="85" t="s">
        <v>832</v>
      </c>
      <c r="G1070" s="57" t="str">
        <f t="shared" si="16"/>
        <v>縣立草屯國小</v>
      </c>
    </row>
    <row r="1071" spans="2:7" ht="27">
      <c r="B1071" s="62">
        <f>IF(ISERROR(SEARCH($F$2,F1071)),"",MAX($B$4:B1070)+1)</f>
        <v>1067</v>
      </c>
      <c r="C1071" s="77" t="s">
        <v>2464</v>
      </c>
      <c r="D1071" s="78" t="s">
        <v>813</v>
      </c>
      <c r="E1071" s="79">
        <v>84630</v>
      </c>
      <c r="F1071" s="80" t="s">
        <v>833</v>
      </c>
      <c r="G1071" s="56" t="str">
        <f t="shared" si="16"/>
        <v>縣立敦和國小</v>
      </c>
    </row>
    <row r="1072" spans="2:7" ht="27">
      <c r="B1072" s="63">
        <f>IF(ISERROR(SEARCH($F$2,F1072)),"",MAX($B$4:B1071)+1)</f>
        <v>1068</v>
      </c>
      <c r="C1072" s="82" t="s">
        <v>2464</v>
      </c>
      <c r="D1072" s="83" t="s">
        <v>813</v>
      </c>
      <c r="E1072" s="84">
        <v>84631</v>
      </c>
      <c r="F1072" s="85" t="s">
        <v>693</v>
      </c>
      <c r="G1072" s="57" t="str">
        <f t="shared" si="16"/>
        <v>縣立新庄國小</v>
      </c>
    </row>
    <row r="1073" spans="2:7" ht="27">
      <c r="B1073" s="62">
        <f>IF(ISERROR(SEARCH($F$2,F1073)),"",MAX($B$4:B1072)+1)</f>
        <v>1069</v>
      </c>
      <c r="C1073" s="77" t="s">
        <v>2464</v>
      </c>
      <c r="D1073" s="78" t="s">
        <v>813</v>
      </c>
      <c r="E1073" s="79">
        <v>84632</v>
      </c>
      <c r="F1073" s="80" t="s">
        <v>834</v>
      </c>
      <c r="G1073" s="56" t="str">
        <f t="shared" si="16"/>
        <v>縣立碧峰國小</v>
      </c>
    </row>
    <row r="1074" spans="2:7" ht="27">
      <c r="B1074" s="63">
        <f>IF(ISERROR(SEARCH($F$2,F1074)),"",MAX($B$4:B1073)+1)</f>
        <v>1070</v>
      </c>
      <c r="C1074" s="82" t="s">
        <v>2464</v>
      </c>
      <c r="D1074" s="83" t="s">
        <v>813</v>
      </c>
      <c r="E1074" s="84">
        <v>84633</v>
      </c>
      <c r="F1074" s="85" t="s">
        <v>835</v>
      </c>
      <c r="G1074" s="57" t="str">
        <f t="shared" si="16"/>
        <v>縣立土城國小</v>
      </c>
    </row>
    <row r="1075" spans="2:7" ht="27">
      <c r="B1075" s="62">
        <f>IF(ISERROR(SEARCH($F$2,F1075)),"",MAX($B$4:B1074)+1)</f>
        <v>1071</v>
      </c>
      <c r="C1075" s="77" t="s">
        <v>2464</v>
      </c>
      <c r="D1075" s="78" t="s">
        <v>813</v>
      </c>
      <c r="E1075" s="79">
        <v>84634</v>
      </c>
      <c r="F1075" s="80" t="s">
        <v>836</v>
      </c>
      <c r="G1075" s="56" t="str">
        <f t="shared" si="16"/>
        <v>縣立雙冬國小</v>
      </c>
    </row>
    <row r="1076" spans="2:7" ht="27">
      <c r="B1076" s="63">
        <f>IF(ISERROR(SEARCH($F$2,F1076)),"",MAX($B$4:B1075)+1)</f>
        <v>1072</v>
      </c>
      <c r="C1076" s="82" t="s">
        <v>2464</v>
      </c>
      <c r="D1076" s="83" t="s">
        <v>813</v>
      </c>
      <c r="E1076" s="84">
        <v>84635</v>
      </c>
      <c r="F1076" s="85" t="s">
        <v>837</v>
      </c>
      <c r="G1076" s="57" t="str">
        <f t="shared" si="16"/>
        <v>縣立炎峰國小</v>
      </c>
    </row>
    <row r="1077" spans="2:7" ht="27">
      <c r="B1077" s="62">
        <f>IF(ISERROR(SEARCH($F$2,F1077)),"",MAX($B$4:B1076)+1)</f>
        <v>1073</v>
      </c>
      <c r="C1077" s="77" t="s">
        <v>2464</v>
      </c>
      <c r="D1077" s="78" t="s">
        <v>813</v>
      </c>
      <c r="E1077" s="79">
        <v>84636</v>
      </c>
      <c r="F1077" s="80" t="s">
        <v>346</v>
      </c>
      <c r="G1077" s="56" t="str">
        <f t="shared" si="16"/>
        <v>縣立中原國小</v>
      </c>
    </row>
    <row r="1078" spans="2:7" ht="27">
      <c r="B1078" s="63">
        <f>IF(ISERROR(SEARCH($F$2,F1078)),"",MAX($B$4:B1077)+1)</f>
        <v>1074</v>
      </c>
      <c r="C1078" s="82" t="s">
        <v>2464</v>
      </c>
      <c r="D1078" s="83" t="s">
        <v>813</v>
      </c>
      <c r="E1078" s="84">
        <v>84637</v>
      </c>
      <c r="F1078" s="85" t="s">
        <v>838</v>
      </c>
      <c r="G1078" s="57" t="str">
        <f t="shared" si="16"/>
        <v>縣立平林國小</v>
      </c>
    </row>
    <row r="1079" spans="2:7" ht="27">
      <c r="B1079" s="62">
        <f>IF(ISERROR(SEARCH($F$2,F1079)),"",MAX($B$4:B1078)+1)</f>
        <v>1075</v>
      </c>
      <c r="C1079" s="77" t="s">
        <v>2464</v>
      </c>
      <c r="D1079" s="78" t="s">
        <v>813</v>
      </c>
      <c r="E1079" s="79">
        <v>84638</v>
      </c>
      <c r="F1079" s="80" t="s">
        <v>456</v>
      </c>
      <c r="G1079" s="56" t="str">
        <f t="shared" si="16"/>
        <v>縣立坪頂國小</v>
      </c>
    </row>
    <row r="1080" spans="2:7" ht="27">
      <c r="B1080" s="63">
        <f>IF(ISERROR(SEARCH($F$2,F1080)),"",MAX($B$4:B1079)+1)</f>
        <v>1076</v>
      </c>
      <c r="C1080" s="82" t="s">
        <v>2464</v>
      </c>
      <c r="D1080" s="83" t="s">
        <v>813</v>
      </c>
      <c r="E1080" s="84">
        <v>84639</v>
      </c>
      <c r="F1080" s="85" t="s">
        <v>839</v>
      </c>
      <c r="G1080" s="57" t="str">
        <f t="shared" si="16"/>
        <v>縣立僑光國小</v>
      </c>
    </row>
    <row r="1081" spans="2:7" ht="27">
      <c r="B1081" s="62">
        <f>IF(ISERROR(SEARCH($F$2,F1081)),"",MAX($B$4:B1080)+1)</f>
        <v>1077</v>
      </c>
      <c r="C1081" s="77" t="s">
        <v>2464</v>
      </c>
      <c r="D1081" s="78" t="s">
        <v>813</v>
      </c>
      <c r="E1081" s="79">
        <v>84640</v>
      </c>
      <c r="F1081" s="80" t="s">
        <v>840</v>
      </c>
      <c r="G1081" s="56" t="str">
        <f t="shared" si="16"/>
        <v>縣立北投國小</v>
      </c>
    </row>
    <row r="1082" spans="2:7" ht="27">
      <c r="B1082" s="63">
        <f>IF(ISERROR(SEARCH($F$2,F1082)),"",MAX($B$4:B1081)+1)</f>
        <v>1078</v>
      </c>
      <c r="C1082" s="82" t="s">
        <v>2464</v>
      </c>
      <c r="D1082" s="83" t="s">
        <v>813</v>
      </c>
      <c r="E1082" s="84">
        <v>84641</v>
      </c>
      <c r="F1082" s="85" t="s">
        <v>841</v>
      </c>
      <c r="G1082" s="57" t="str">
        <f t="shared" si="16"/>
        <v>縣立富功國小</v>
      </c>
    </row>
    <row r="1083" spans="2:7" ht="27">
      <c r="B1083" s="62">
        <f>IF(ISERROR(SEARCH($F$2,F1083)),"",MAX($B$4:B1082)+1)</f>
        <v>1079</v>
      </c>
      <c r="C1083" s="77" t="s">
        <v>2464</v>
      </c>
      <c r="D1083" s="78" t="s">
        <v>813</v>
      </c>
      <c r="E1083" s="79">
        <v>84642</v>
      </c>
      <c r="F1083" s="80" t="s">
        <v>842</v>
      </c>
      <c r="G1083" s="56" t="str">
        <f t="shared" si="16"/>
        <v>縣立竹山國小</v>
      </c>
    </row>
    <row r="1084" spans="2:7" ht="27">
      <c r="B1084" s="63">
        <f>IF(ISERROR(SEARCH($F$2,F1084)),"",MAX($B$4:B1083)+1)</f>
        <v>1080</v>
      </c>
      <c r="C1084" s="82" t="s">
        <v>2464</v>
      </c>
      <c r="D1084" s="83" t="s">
        <v>813</v>
      </c>
      <c r="E1084" s="84">
        <v>84643</v>
      </c>
      <c r="F1084" s="85" t="s">
        <v>843</v>
      </c>
      <c r="G1084" s="57" t="str">
        <f t="shared" si="16"/>
        <v>縣立延平國小</v>
      </c>
    </row>
    <row r="1085" spans="2:7" ht="27">
      <c r="B1085" s="62">
        <f>IF(ISERROR(SEARCH($F$2,F1085)),"",MAX($B$4:B1084)+1)</f>
        <v>1081</v>
      </c>
      <c r="C1085" s="77" t="s">
        <v>2464</v>
      </c>
      <c r="D1085" s="78" t="s">
        <v>813</v>
      </c>
      <c r="E1085" s="79">
        <v>84644</v>
      </c>
      <c r="F1085" s="80" t="s">
        <v>844</v>
      </c>
      <c r="G1085" s="56" t="str">
        <f t="shared" si="16"/>
        <v>縣立社寮國小</v>
      </c>
    </row>
    <row r="1086" spans="2:7" ht="27">
      <c r="B1086" s="63">
        <f>IF(ISERROR(SEARCH($F$2,F1086)),"",MAX($B$4:B1085)+1)</f>
        <v>1082</v>
      </c>
      <c r="C1086" s="82" t="s">
        <v>2464</v>
      </c>
      <c r="D1086" s="83" t="s">
        <v>813</v>
      </c>
      <c r="E1086" s="84">
        <v>84645</v>
      </c>
      <c r="F1086" s="85" t="s">
        <v>845</v>
      </c>
      <c r="G1086" s="57" t="str">
        <f t="shared" si="16"/>
        <v>縣立過溪國小</v>
      </c>
    </row>
    <row r="1087" spans="2:7" ht="27">
      <c r="B1087" s="62">
        <f>IF(ISERROR(SEARCH($F$2,F1087)),"",MAX($B$4:B1086)+1)</f>
        <v>1083</v>
      </c>
      <c r="C1087" s="77" t="s">
        <v>2464</v>
      </c>
      <c r="D1087" s="78" t="s">
        <v>813</v>
      </c>
      <c r="E1087" s="79">
        <v>84646</v>
      </c>
      <c r="F1087" s="80" t="s">
        <v>846</v>
      </c>
      <c r="G1087" s="56" t="str">
        <f t="shared" si="16"/>
        <v>縣立大鞍國小</v>
      </c>
    </row>
    <row r="1088" spans="2:7" ht="27">
      <c r="B1088" s="63">
        <f>IF(ISERROR(SEARCH($F$2,F1088)),"",MAX($B$4:B1087)+1)</f>
        <v>1084</v>
      </c>
      <c r="C1088" s="82" t="s">
        <v>2464</v>
      </c>
      <c r="D1088" s="83" t="s">
        <v>813</v>
      </c>
      <c r="E1088" s="84">
        <v>84647</v>
      </c>
      <c r="F1088" s="85" t="s">
        <v>847</v>
      </c>
      <c r="G1088" s="57" t="str">
        <f t="shared" si="16"/>
        <v>縣立瑞竹國小</v>
      </c>
    </row>
    <row r="1089" spans="2:7" ht="27">
      <c r="B1089" s="62">
        <f>IF(ISERROR(SEARCH($F$2,F1089)),"",MAX($B$4:B1088)+1)</f>
        <v>1085</v>
      </c>
      <c r="C1089" s="77" t="s">
        <v>2464</v>
      </c>
      <c r="D1089" s="78" t="s">
        <v>813</v>
      </c>
      <c r="E1089" s="79">
        <v>84648</v>
      </c>
      <c r="F1089" s="80" t="s">
        <v>848</v>
      </c>
      <c r="G1089" s="56" t="str">
        <f t="shared" si="16"/>
        <v>縣立秀林國小</v>
      </c>
    </row>
    <row r="1090" spans="2:7" ht="27">
      <c r="B1090" s="63">
        <f>IF(ISERROR(SEARCH($F$2,F1090)),"",MAX($B$4:B1089)+1)</f>
        <v>1086</v>
      </c>
      <c r="C1090" s="82" t="s">
        <v>2464</v>
      </c>
      <c r="D1090" s="83" t="s">
        <v>813</v>
      </c>
      <c r="E1090" s="84">
        <v>84649</v>
      </c>
      <c r="F1090" s="85" t="s">
        <v>849</v>
      </c>
      <c r="G1090" s="57" t="str">
        <f t="shared" si="16"/>
        <v>縣立雲林國小</v>
      </c>
    </row>
    <row r="1091" spans="2:7" ht="27">
      <c r="B1091" s="62">
        <f>IF(ISERROR(SEARCH($F$2,F1091)),"",MAX($B$4:B1090)+1)</f>
        <v>1087</v>
      </c>
      <c r="C1091" s="77" t="s">
        <v>2464</v>
      </c>
      <c r="D1091" s="78" t="s">
        <v>813</v>
      </c>
      <c r="E1091" s="79">
        <v>84650</v>
      </c>
      <c r="F1091" s="80" t="s">
        <v>446</v>
      </c>
      <c r="G1091" s="56" t="str">
        <f t="shared" si="16"/>
        <v>縣立鯉魚國小</v>
      </c>
    </row>
    <row r="1092" spans="2:7" ht="27">
      <c r="B1092" s="63">
        <f>IF(ISERROR(SEARCH($F$2,F1092)),"",MAX($B$4:B1091)+1)</f>
        <v>1088</v>
      </c>
      <c r="C1092" s="82" t="s">
        <v>2464</v>
      </c>
      <c r="D1092" s="83" t="s">
        <v>813</v>
      </c>
      <c r="E1092" s="84">
        <v>84651</v>
      </c>
      <c r="F1092" s="85" t="s">
        <v>850</v>
      </c>
      <c r="G1092" s="57" t="str">
        <f t="shared" si="16"/>
        <v>縣立桶頭國小</v>
      </c>
    </row>
    <row r="1093" spans="2:7" ht="27">
      <c r="B1093" s="62">
        <f>IF(ISERROR(SEARCH($F$2,F1093)),"",MAX($B$4:B1092)+1)</f>
        <v>1089</v>
      </c>
      <c r="C1093" s="77" t="s">
        <v>2464</v>
      </c>
      <c r="D1093" s="78" t="s">
        <v>813</v>
      </c>
      <c r="E1093" s="79">
        <v>84652</v>
      </c>
      <c r="F1093" s="80" t="s">
        <v>851</v>
      </c>
      <c r="G1093" s="56" t="str">
        <f t="shared" si="16"/>
        <v>縣立中州國小</v>
      </c>
    </row>
    <row r="1094" spans="2:7" ht="27">
      <c r="B1094" s="63">
        <f>IF(ISERROR(SEARCH($F$2,F1094)),"",MAX($B$4:B1093)+1)</f>
        <v>1090</v>
      </c>
      <c r="C1094" s="82" t="s">
        <v>2464</v>
      </c>
      <c r="D1094" s="83" t="s">
        <v>813</v>
      </c>
      <c r="E1094" s="84">
        <v>84653</v>
      </c>
      <c r="F1094" s="85" t="s">
        <v>489</v>
      </c>
      <c r="G1094" s="57" t="str">
        <f aca="true" t="shared" si="17" ref="G1094:G1157">_xlfn.IFERROR(VLOOKUP(ROW(A1090),B$1:G$65536,5,0),"")</f>
        <v>縣立中和國小</v>
      </c>
    </row>
    <row r="1095" spans="2:7" ht="27">
      <c r="B1095" s="62">
        <f>IF(ISERROR(SEARCH($F$2,F1095)),"",MAX($B$4:B1094)+1)</f>
        <v>1091</v>
      </c>
      <c r="C1095" s="77" t="s">
        <v>2464</v>
      </c>
      <c r="D1095" s="78" t="s">
        <v>813</v>
      </c>
      <c r="E1095" s="79">
        <v>84655</v>
      </c>
      <c r="F1095" s="80" t="s">
        <v>852</v>
      </c>
      <c r="G1095" s="56" t="str">
        <f t="shared" si="17"/>
        <v>縣立集集國小</v>
      </c>
    </row>
    <row r="1096" spans="2:7" ht="27">
      <c r="B1096" s="63">
        <f>IF(ISERROR(SEARCH($F$2,F1096)),"",MAX($B$4:B1095)+1)</f>
        <v>1092</v>
      </c>
      <c r="C1096" s="82" t="s">
        <v>2464</v>
      </c>
      <c r="D1096" s="83" t="s">
        <v>813</v>
      </c>
      <c r="E1096" s="84">
        <v>84656</v>
      </c>
      <c r="F1096" s="85" t="s">
        <v>853</v>
      </c>
      <c r="G1096" s="57" t="str">
        <f t="shared" si="17"/>
        <v>縣立隘寮國小</v>
      </c>
    </row>
    <row r="1097" spans="2:7" ht="27">
      <c r="B1097" s="62">
        <f>IF(ISERROR(SEARCH($F$2,F1097)),"",MAX($B$4:B1096)+1)</f>
        <v>1093</v>
      </c>
      <c r="C1097" s="77" t="s">
        <v>2464</v>
      </c>
      <c r="D1097" s="78" t="s">
        <v>813</v>
      </c>
      <c r="E1097" s="79">
        <v>84657</v>
      </c>
      <c r="F1097" s="80" t="s">
        <v>854</v>
      </c>
      <c r="G1097" s="56" t="str">
        <f t="shared" si="17"/>
        <v>縣立永昌國小</v>
      </c>
    </row>
    <row r="1098" spans="2:7" ht="27">
      <c r="B1098" s="63">
        <f>IF(ISERROR(SEARCH($F$2,F1098)),"",MAX($B$4:B1097)+1)</f>
        <v>1094</v>
      </c>
      <c r="C1098" s="82" t="s">
        <v>2464</v>
      </c>
      <c r="D1098" s="83" t="s">
        <v>813</v>
      </c>
      <c r="E1098" s="84">
        <v>84658</v>
      </c>
      <c r="F1098" s="85" t="s">
        <v>855</v>
      </c>
      <c r="G1098" s="57" t="str">
        <f t="shared" si="17"/>
        <v>縣立和平國小</v>
      </c>
    </row>
    <row r="1099" spans="2:7" ht="27">
      <c r="B1099" s="62">
        <f>IF(ISERROR(SEARCH($F$2,F1099)),"",MAX($B$4:B1098)+1)</f>
        <v>1095</v>
      </c>
      <c r="C1099" s="77" t="s">
        <v>2464</v>
      </c>
      <c r="D1099" s="78" t="s">
        <v>813</v>
      </c>
      <c r="E1099" s="79">
        <v>84660</v>
      </c>
      <c r="F1099" s="80" t="s">
        <v>856</v>
      </c>
      <c r="G1099" s="56" t="str">
        <f t="shared" si="17"/>
        <v>縣立名間國小</v>
      </c>
    </row>
    <row r="1100" spans="2:7" ht="27">
      <c r="B1100" s="63">
        <f>IF(ISERROR(SEARCH($F$2,F1100)),"",MAX($B$4:B1099)+1)</f>
        <v>1096</v>
      </c>
      <c r="C1100" s="82" t="s">
        <v>2464</v>
      </c>
      <c r="D1100" s="83" t="s">
        <v>813</v>
      </c>
      <c r="E1100" s="84">
        <v>84661</v>
      </c>
      <c r="F1100" s="85" t="s">
        <v>321</v>
      </c>
      <c r="G1100" s="57" t="str">
        <f t="shared" si="17"/>
        <v>縣立新街國小</v>
      </c>
    </row>
    <row r="1101" spans="2:7" ht="27">
      <c r="B1101" s="62">
        <f>IF(ISERROR(SEARCH($F$2,F1101)),"",MAX($B$4:B1100)+1)</f>
        <v>1097</v>
      </c>
      <c r="C1101" s="77" t="s">
        <v>2464</v>
      </c>
      <c r="D1101" s="78" t="s">
        <v>813</v>
      </c>
      <c r="E1101" s="79">
        <v>84662</v>
      </c>
      <c r="F1101" s="80" t="s">
        <v>857</v>
      </c>
      <c r="G1101" s="56" t="str">
        <f t="shared" si="17"/>
        <v>縣立名崗國小</v>
      </c>
    </row>
    <row r="1102" spans="2:7" ht="27">
      <c r="B1102" s="63">
        <f>IF(ISERROR(SEARCH($F$2,F1102)),"",MAX($B$4:B1101)+1)</f>
        <v>1098</v>
      </c>
      <c r="C1102" s="82" t="s">
        <v>2464</v>
      </c>
      <c r="D1102" s="83" t="s">
        <v>813</v>
      </c>
      <c r="E1102" s="84">
        <v>84663</v>
      </c>
      <c r="F1102" s="85" t="s">
        <v>225</v>
      </c>
      <c r="G1102" s="57" t="str">
        <f t="shared" si="17"/>
        <v>縣立中山國小</v>
      </c>
    </row>
    <row r="1103" spans="2:7" ht="27">
      <c r="B1103" s="62">
        <f>IF(ISERROR(SEARCH($F$2,F1103)),"",MAX($B$4:B1102)+1)</f>
        <v>1099</v>
      </c>
      <c r="C1103" s="77" t="s">
        <v>2464</v>
      </c>
      <c r="D1103" s="78" t="s">
        <v>813</v>
      </c>
      <c r="E1103" s="79">
        <v>84664</v>
      </c>
      <c r="F1103" s="80" t="s">
        <v>858</v>
      </c>
      <c r="G1103" s="56" t="str">
        <f t="shared" si="17"/>
        <v>縣立弓鞋國小</v>
      </c>
    </row>
    <row r="1104" spans="2:7" ht="27">
      <c r="B1104" s="63">
        <f>IF(ISERROR(SEARCH($F$2,F1104)),"",MAX($B$4:B1103)+1)</f>
        <v>1100</v>
      </c>
      <c r="C1104" s="82" t="s">
        <v>2464</v>
      </c>
      <c r="D1104" s="83" t="s">
        <v>813</v>
      </c>
      <c r="E1104" s="84">
        <v>84665</v>
      </c>
      <c r="F1104" s="85" t="s">
        <v>859</v>
      </c>
      <c r="G1104" s="57" t="str">
        <f t="shared" si="17"/>
        <v>縣立田豐國小</v>
      </c>
    </row>
    <row r="1105" spans="2:7" ht="27">
      <c r="B1105" s="62">
        <f>IF(ISERROR(SEARCH($F$2,F1105)),"",MAX($B$4:B1104)+1)</f>
        <v>1101</v>
      </c>
      <c r="C1105" s="77" t="s">
        <v>2464</v>
      </c>
      <c r="D1105" s="78" t="s">
        <v>813</v>
      </c>
      <c r="E1105" s="79">
        <v>84666</v>
      </c>
      <c r="F1105" s="80" t="s">
        <v>860</v>
      </c>
      <c r="G1105" s="56" t="str">
        <f t="shared" si="17"/>
        <v>縣立僑興國小</v>
      </c>
    </row>
    <row r="1106" spans="2:7" ht="27">
      <c r="B1106" s="63">
        <f>IF(ISERROR(SEARCH($F$2,F1106)),"",MAX($B$4:B1105)+1)</f>
        <v>1102</v>
      </c>
      <c r="C1106" s="82" t="s">
        <v>2464</v>
      </c>
      <c r="D1106" s="83" t="s">
        <v>813</v>
      </c>
      <c r="E1106" s="84">
        <v>84667</v>
      </c>
      <c r="F1106" s="85" t="s">
        <v>811</v>
      </c>
      <c r="G1106" s="57" t="str">
        <f t="shared" si="17"/>
        <v>縣立新民國小</v>
      </c>
    </row>
    <row r="1107" spans="2:7" ht="27">
      <c r="B1107" s="62">
        <f>IF(ISERROR(SEARCH($F$2,F1107)),"",MAX($B$4:B1106)+1)</f>
        <v>1103</v>
      </c>
      <c r="C1107" s="77" t="s">
        <v>2464</v>
      </c>
      <c r="D1107" s="78" t="s">
        <v>813</v>
      </c>
      <c r="E1107" s="79">
        <v>84668</v>
      </c>
      <c r="F1107" s="80" t="s">
        <v>861</v>
      </c>
      <c r="G1107" s="56" t="str">
        <f t="shared" si="17"/>
        <v>縣立鹿谷國小</v>
      </c>
    </row>
    <row r="1108" spans="2:7" ht="27">
      <c r="B1108" s="63">
        <f>IF(ISERROR(SEARCH($F$2,F1108)),"",MAX($B$4:B1107)+1)</f>
        <v>1104</v>
      </c>
      <c r="C1108" s="82" t="s">
        <v>2464</v>
      </c>
      <c r="D1108" s="83" t="s">
        <v>813</v>
      </c>
      <c r="E1108" s="84">
        <v>84669</v>
      </c>
      <c r="F1108" s="85" t="s">
        <v>862</v>
      </c>
      <c r="G1108" s="57" t="str">
        <f t="shared" si="17"/>
        <v>縣立秀峰國小</v>
      </c>
    </row>
    <row r="1109" spans="2:7" ht="27">
      <c r="B1109" s="62">
        <f>IF(ISERROR(SEARCH($F$2,F1109)),"",MAX($B$4:B1108)+1)</f>
        <v>1105</v>
      </c>
      <c r="C1109" s="77" t="s">
        <v>2464</v>
      </c>
      <c r="D1109" s="78" t="s">
        <v>813</v>
      </c>
      <c r="E1109" s="79">
        <v>84670</v>
      </c>
      <c r="F1109" s="80" t="s">
        <v>706</v>
      </c>
      <c r="G1109" s="56" t="str">
        <f t="shared" si="17"/>
        <v>縣立文昌國小</v>
      </c>
    </row>
    <row r="1110" spans="2:7" ht="27">
      <c r="B1110" s="63">
        <f>IF(ISERROR(SEARCH($F$2,F1110)),"",MAX($B$4:B1109)+1)</f>
        <v>1106</v>
      </c>
      <c r="C1110" s="82" t="s">
        <v>2464</v>
      </c>
      <c r="D1110" s="83" t="s">
        <v>813</v>
      </c>
      <c r="E1110" s="84">
        <v>84671</v>
      </c>
      <c r="F1110" s="85" t="s">
        <v>863</v>
      </c>
      <c r="G1110" s="57" t="str">
        <f t="shared" si="17"/>
        <v>縣立鳳凰國小</v>
      </c>
    </row>
    <row r="1111" spans="2:7" ht="27">
      <c r="B1111" s="62">
        <f>IF(ISERROR(SEARCH($F$2,F1111)),"",MAX($B$4:B1110)+1)</f>
        <v>1107</v>
      </c>
      <c r="C1111" s="77" t="s">
        <v>2464</v>
      </c>
      <c r="D1111" s="78" t="s">
        <v>813</v>
      </c>
      <c r="E1111" s="79">
        <v>84672</v>
      </c>
      <c r="F1111" s="80" t="s">
        <v>864</v>
      </c>
      <c r="G1111" s="56" t="str">
        <f t="shared" si="17"/>
        <v>縣立內湖國小</v>
      </c>
    </row>
    <row r="1112" spans="2:7" ht="27">
      <c r="B1112" s="63">
        <f>IF(ISERROR(SEARCH($F$2,F1112)),"",MAX($B$4:B1111)+1)</f>
        <v>1108</v>
      </c>
      <c r="C1112" s="82" t="s">
        <v>2464</v>
      </c>
      <c r="D1112" s="83" t="s">
        <v>813</v>
      </c>
      <c r="E1112" s="84">
        <v>84673</v>
      </c>
      <c r="F1112" s="85" t="s">
        <v>865</v>
      </c>
      <c r="G1112" s="57" t="str">
        <f t="shared" si="17"/>
        <v>縣立初鄉國小</v>
      </c>
    </row>
    <row r="1113" spans="2:7" ht="27">
      <c r="B1113" s="62">
        <f>IF(ISERROR(SEARCH($F$2,F1113)),"",MAX($B$4:B1112)+1)</f>
        <v>1109</v>
      </c>
      <c r="C1113" s="77" t="s">
        <v>2464</v>
      </c>
      <c r="D1113" s="78" t="s">
        <v>813</v>
      </c>
      <c r="E1113" s="79">
        <v>84674</v>
      </c>
      <c r="F1113" s="80" t="s">
        <v>866</v>
      </c>
      <c r="G1113" s="56" t="str">
        <f t="shared" si="17"/>
        <v>縣立瑞田國小</v>
      </c>
    </row>
    <row r="1114" spans="2:7" ht="27">
      <c r="B1114" s="63">
        <f>IF(ISERROR(SEARCH($F$2,F1114)),"",MAX($B$4:B1113)+1)</f>
        <v>1110</v>
      </c>
      <c r="C1114" s="82" t="s">
        <v>2464</v>
      </c>
      <c r="D1114" s="83" t="s">
        <v>813</v>
      </c>
      <c r="E1114" s="84">
        <v>84676</v>
      </c>
      <c r="F1114" s="85" t="s">
        <v>280</v>
      </c>
      <c r="G1114" s="57" t="str">
        <f t="shared" si="17"/>
        <v>縣立廣興國小</v>
      </c>
    </row>
    <row r="1115" spans="2:7" ht="27">
      <c r="B1115" s="62">
        <f>IF(ISERROR(SEARCH($F$2,F1115)),"",MAX($B$4:B1114)+1)</f>
        <v>1111</v>
      </c>
      <c r="C1115" s="77" t="s">
        <v>2464</v>
      </c>
      <c r="D1115" s="78" t="s">
        <v>813</v>
      </c>
      <c r="E1115" s="79">
        <v>84677</v>
      </c>
      <c r="F1115" s="80" t="s">
        <v>867</v>
      </c>
      <c r="G1115" s="56" t="str">
        <f t="shared" si="17"/>
        <v>縣立中寮國小</v>
      </c>
    </row>
    <row r="1116" spans="2:7" ht="27">
      <c r="B1116" s="63">
        <f>IF(ISERROR(SEARCH($F$2,F1116)),"",MAX($B$4:B1115)+1)</f>
        <v>1112</v>
      </c>
      <c r="C1116" s="82" t="s">
        <v>2464</v>
      </c>
      <c r="D1116" s="83" t="s">
        <v>813</v>
      </c>
      <c r="E1116" s="84">
        <v>84678</v>
      </c>
      <c r="F1116" s="85" t="s">
        <v>868</v>
      </c>
      <c r="G1116" s="57" t="str">
        <f t="shared" si="17"/>
        <v>縣立爽文國小</v>
      </c>
    </row>
    <row r="1117" spans="2:7" ht="27">
      <c r="B1117" s="62">
        <f>IF(ISERROR(SEARCH($F$2,F1117)),"",MAX($B$4:B1116)+1)</f>
        <v>1113</v>
      </c>
      <c r="C1117" s="77" t="s">
        <v>2464</v>
      </c>
      <c r="D1117" s="78" t="s">
        <v>813</v>
      </c>
      <c r="E1117" s="79">
        <v>84679</v>
      </c>
      <c r="F1117" s="80" t="s">
        <v>243</v>
      </c>
      <c r="G1117" s="56" t="str">
        <f t="shared" si="17"/>
        <v>縣立永樂國小</v>
      </c>
    </row>
    <row r="1118" spans="2:7" ht="27">
      <c r="B1118" s="63">
        <f>IF(ISERROR(SEARCH($F$2,F1118)),"",MAX($B$4:B1117)+1)</f>
        <v>1114</v>
      </c>
      <c r="C1118" s="82" t="s">
        <v>2464</v>
      </c>
      <c r="D1118" s="83" t="s">
        <v>813</v>
      </c>
      <c r="E1118" s="84">
        <v>84680</v>
      </c>
      <c r="F1118" s="85" t="s">
        <v>869</v>
      </c>
      <c r="G1118" s="57" t="str">
        <f t="shared" si="17"/>
        <v>縣立永康國小</v>
      </c>
    </row>
    <row r="1119" spans="2:7" ht="27">
      <c r="B1119" s="62">
        <f>IF(ISERROR(SEARCH($F$2,F1119)),"",MAX($B$4:B1118)+1)</f>
        <v>1115</v>
      </c>
      <c r="C1119" s="77" t="s">
        <v>2464</v>
      </c>
      <c r="D1119" s="78" t="s">
        <v>813</v>
      </c>
      <c r="E1119" s="79">
        <v>84681</v>
      </c>
      <c r="F1119" s="80" t="s">
        <v>365</v>
      </c>
      <c r="G1119" s="56" t="str">
        <f t="shared" si="17"/>
        <v>縣立清水國小</v>
      </c>
    </row>
    <row r="1120" spans="2:7" ht="27">
      <c r="B1120" s="63">
        <f>IF(ISERROR(SEARCH($F$2,F1120)),"",MAX($B$4:B1119)+1)</f>
        <v>1116</v>
      </c>
      <c r="C1120" s="82" t="s">
        <v>2464</v>
      </c>
      <c r="D1120" s="83" t="s">
        <v>813</v>
      </c>
      <c r="E1120" s="84">
        <v>84682</v>
      </c>
      <c r="F1120" s="85" t="s">
        <v>870</v>
      </c>
      <c r="G1120" s="57" t="str">
        <f t="shared" si="17"/>
        <v>縣立至誠國小</v>
      </c>
    </row>
    <row r="1121" spans="2:7" ht="27">
      <c r="B1121" s="62">
        <f>IF(ISERROR(SEARCH($F$2,F1121)),"",MAX($B$4:B1120)+1)</f>
        <v>1117</v>
      </c>
      <c r="C1121" s="77" t="s">
        <v>2464</v>
      </c>
      <c r="D1121" s="78" t="s">
        <v>813</v>
      </c>
      <c r="E1121" s="79">
        <v>84683</v>
      </c>
      <c r="F1121" s="80" t="s">
        <v>871</v>
      </c>
      <c r="G1121" s="56" t="str">
        <f t="shared" si="17"/>
        <v>縣立永和國小</v>
      </c>
    </row>
    <row r="1122" spans="2:7" ht="27">
      <c r="B1122" s="63">
        <f>IF(ISERROR(SEARCH($F$2,F1122)),"",MAX($B$4:B1121)+1)</f>
        <v>1118</v>
      </c>
      <c r="C1122" s="82" t="s">
        <v>2464</v>
      </c>
      <c r="D1122" s="83" t="s">
        <v>813</v>
      </c>
      <c r="E1122" s="84">
        <v>84684</v>
      </c>
      <c r="F1122" s="85" t="s">
        <v>872</v>
      </c>
      <c r="G1122" s="57" t="str">
        <f t="shared" si="17"/>
        <v>縣立廣福國小</v>
      </c>
    </row>
    <row r="1123" spans="2:7" ht="27">
      <c r="B1123" s="62">
        <f>IF(ISERROR(SEARCH($F$2,F1123)),"",MAX($B$4:B1122)+1)</f>
        <v>1119</v>
      </c>
      <c r="C1123" s="77" t="s">
        <v>2464</v>
      </c>
      <c r="D1123" s="78" t="s">
        <v>813</v>
      </c>
      <c r="E1123" s="79">
        <v>84687</v>
      </c>
      <c r="F1123" s="80" t="s">
        <v>873</v>
      </c>
      <c r="G1123" s="56" t="str">
        <f t="shared" si="17"/>
        <v>縣立魚池國小</v>
      </c>
    </row>
    <row r="1124" spans="2:7" ht="27">
      <c r="B1124" s="63">
        <f>IF(ISERROR(SEARCH($F$2,F1124)),"",MAX($B$4:B1123)+1)</f>
        <v>1120</v>
      </c>
      <c r="C1124" s="82" t="s">
        <v>2464</v>
      </c>
      <c r="D1124" s="83" t="s">
        <v>813</v>
      </c>
      <c r="E1124" s="84">
        <v>84688</v>
      </c>
      <c r="F1124" s="85" t="s">
        <v>874</v>
      </c>
      <c r="G1124" s="57" t="str">
        <f t="shared" si="17"/>
        <v>縣立頭社國小</v>
      </c>
    </row>
    <row r="1125" spans="2:7" ht="27">
      <c r="B1125" s="62">
        <f>IF(ISERROR(SEARCH($F$2,F1125)),"",MAX($B$4:B1124)+1)</f>
        <v>1121</v>
      </c>
      <c r="C1125" s="77" t="s">
        <v>2464</v>
      </c>
      <c r="D1125" s="78" t="s">
        <v>813</v>
      </c>
      <c r="E1125" s="79">
        <v>84689</v>
      </c>
      <c r="F1125" s="80" t="s">
        <v>360</v>
      </c>
      <c r="G1125" s="56" t="str">
        <f t="shared" si="17"/>
        <v>縣立東光國小</v>
      </c>
    </row>
    <row r="1126" spans="2:7" ht="27">
      <c r="B1126" s="63">
        <f>IF(ISERROR(SEARCH($F$2,F1126)),"",MAX($B$4:B1125)+1)</f>
        <v>1122</v>
      </c>
      <c r="C1126" s="82" t="s">
        <v>2464</v>
      </c>
      <c r="D1126" s="83" t="s">
        <v>813</v>
      </c>
      <c r="E1126" s="84">
        <v>84690</v>
      </c>
      <c r="F1126" s="85" t="s">
        <v>875</v>
      </c>
      <c r="G1126" s="57" t="str">
        <f t="shared" si="17"/>
        <v>縣立五城國小</v>
      </c>
    </row>
    <row r="1127" spans="2:7" ht="27">
      <c r="B1127" s="62">
        <f>IF(ISERROR(SEARCH($F$2,F1127)),"",MAX($B$4:B1126)+1)</f>
        <v>1123</v>
      </c>
      <c r="C1127" s="77" t="s">
        <v>2464</v>
      </c>
      <c r="D1127" s="78" t="s">
        <v>813</v>
      </c>
      <c r="E1127" s="79">
        <v>84691</v>
      </c>
      <c r="F1127" s="80" t="s">
        <v>876</v>
      </c>
      <c r="G1127" s="56" t="str">
        <f t="shared" si="17"/>
        <v>縣立明潭國小</v>
      </c>
    </row>
    <row r="1128" spans="2:7" ht="27">
      <c r="B1128" s="63">
        <f>IF(ISERROR(SEARCH($F$2,F1128)),"",MAX($B$4:B1127)+1)</f>
        <v>1124</v>
      </c>
      <c r="C1128" s="82" t="s">
        <v>2464</v>
      </c>
      <c r="D1128" s="83" t="s">
        <v>813</v>
      </c>
      <c r="E1128" s="84">
        <v>84693</v>
      </c>
      <c r="F1128" s="85" t="s">
        <v>405</v>
      </c>
      <c r="G1128" s="57" t="str">
        <f t="shared" si="17"/>
        <v>縣立新城國小</v>
      </c>
    </row>
    <row r="1129" spans="2:7" ht="27">
      <c r="B1129" s="62">
        <f>IF(ISERROR(SEARCH($F$2,F1129)),"",MAX($B$4:B1128)+1)</f>
        <v>1125</v>
      </c>
      <c r="C1129" s="77" t="s">
        <v>2464</v>
      </c>
      <c r="D1129" s="78" t="s">
        <v>813</v>
      </c>
      <c r="E1129" s="79">
        <v>84694</v>
      </c>
      <c r="F1129" s="80" t="s">
        <v>877</v>
      </c>
      <c r="G1129" s="56" t="str">
        <f t="shared" si="17"/>
        <v>縣立德化國小</v>
      </c>
    </row>
    <row r="1130" spans="2:7" ht="27">
      <c r="B1130" s="63">
        <f>IF(ISERROR(SEARCH($F$2,F1130)),"",MAX($B$4:B1129)+1)</f>
        <v>1126</v>
      </c>
      <c r="C1130" s="82" t="s">
        <v>2464</v>
      </c>
      <c r="D1130" s="83" t="s">
        <v>813</v>
      </c>
      <c r="E1130" s="84">
        <v>84695</v>
      </c>
      <c r="F1130" s="85" t="s">
        <v>878</v>
      </c>
      <c r="G1130" s="57" t="str">
        <f t="shared" si="17"/>
        <v>縣立共和國小</v>
      </c>
    </row>
    <row r="1131" spans="2:7" ht="27">
      <c r="B1131" s="62">
        <f>IF(ISERROR(SEARCH($F$2,F1131)),"",MAX($B$4:B1130)+1)</f>
        <v>1127</v>
      </c>
      <c r="C1131" s="77" t="s">
        <v>2464</v>
      </c>
      <c r="D1131" s="78" t="s">
        <v>813</v>
      </c>
      <c r="E1131" s="79">
        <v>84696</v>
      </c>
      <c r="F1131" s="80" t="s">
        <v>879</v>
      </c>
      <c r="G1131" s="56" t="str">
        <f t="shared" si="17"/>
        <v>縣立國姓國小</v>
      </c>
    </row>
    <row r="1132" spans="2:7" ht="27">
      <c r="B1132" s="63">
        <f>IF(ISERROR(SEARCH($F$2,F1132)),"",MAX($B$4:B1131)+1)</f>
        <v>1128</v>
      </c>
      <c r="C1132" s="82" t="s">
        <v>2464</v>
      </c>
      <c r="D1132" s="83" t="s">
        <v>813</v>
      </c>
      <c r="E1132" s="84">
        <v>84697</v>
      </c>
      <c r="F1132" s="85" t="s">
        <v>880</v>
      </c>
      <c r="G1132" s="57" t="str">
        <f t="shared" si="17"/>
        <v>縣立北山國小</v>
      </c>
    </row>
    <row r="1133" spans="2:7" ht="27">
      <c r="B1133" s="62">
        <f>IF(ISERROR(SEARCH($F$2,F1133)),"",MAX($B$4:B1132)+1)</f>
        <v>1129</v>
      </c>
      <c r="C1133" s="77" t="s">
        <v>2464</v>
      </c>
      <c r="D1133" s="78" t="s">
        <v>813</v>
      </c>
      <c r="E1133" s="79">
        <v>84698</v>
      </c>
      <c r="F1133" s="80" t="s">
        <v>881</v>
      </c>
      <c r="G1133" s="56" t="str">
        <f t="shared" si="17"/>
        <v>縣立北港國小</v>
      </c>
    </row>
    <row r="1134" spans="2:7" ht="27">
      <c r="B1134" s="63">
        <f>IF(ISERROR(SEARCH($F$2,F1134)),"",MAX($B$4:B1133)+1)</f>
        <v>1130</v>
      </c>
      <c r="C1134" s="82" t="s">
        <v>2464</v>
      </c>
      <c r="D1134" s="83" t="s">
        <v>813</v>
      </c>
      <c r="E1134" s="84">
        <v>84699</v>
      </c>
      <c r="F1134" s="85" t="s">
        <v>882</v>
      </c>
      <c r="G1134" s="57" t="str">
        <f t="shared" si="17"/>
        <v>縣立福龜國小</v>
      </c>
    </row>
    <row r="1135" spans="2:7" ht="27">
      <c r="B1135" s="62">
        <f>IF(ISERROR(SEARCH($F$2,F1135)),"",MAX($B$4:B1134)+1)</f>
        <v>1131</v>
      </c>
      <c r="C1135" s="77" t="s">
        <v>2464</v>
      </c>
      <c r="D1135" s="78" t="s">
        <v>813</v>
      </c>
      <c r="E1135" s="79">
        <v>84700</v>
      </c>
      <c r="F1135" s="80" t="s">
        <v>883</v>
      </c>
      <c r="G1135" s="56" t="str">
        <f t="shared" si="17"/>
        <v>縣立長流國小</v>
      </c>
    </row>
    <row r="1136" spans="2:7" ht="27">
      <c r="B1136" s="63">
        <f>IF(ISERROR(SEARCH($F$2,F1136)),"",MAX($B$4:B1135)+1)</f>
        <v>1132</v>
      </c>
      <c r="C1136" s="82" t="s">
        <v>2464</v>
      </c>
      <c r="D1136" s="83" t="s">
        <v>813</v>
      </c>
      <c r="E1136" s="84">
        <v>84701</v>
      </c>
      <c r="F1136" s="85" t="s">
        <v>725</v>
      </c>
      <c r="G1136" s="57" t="str">
        <f t="shared" si="17"/>
        <v>縣立南港國小</v>
      </c>
    </row>
    <row r="1137" spans="2:7" ht="27">
      <c r="B1137" s="62">
        <f>IF(ISERROR(SEARCH($F$2,F1137)),"",MAX($B$4:B1136)+1)</f>
        <v>1133</v>
      </c>
      <c r="C1137" s="77" t="s">
        <v>2464</v>
      </c>
      <c r="D1137" s="78" t="s">
        <v>813</v>
      </c>
      <c r="E1137" s="79">
        <v>84702</v>
      </c>
      <c r="F1137" s="80" t="s">
        <v>884</v>
      </c>
      <c r="G1137" s="56" t="str">
        <f t="shared" si="17"/>
        <v>縣立育樂國小</v>
      </c>
    </row>
    <row r="1138" spans="2:7" ht="27">
      <c r="B1138" s="63">
        <f>IF(ISERROR(SEARCH($F$2,F1138)),"",MAX($B$4:B1137)+1)</f>
        <v>1134</v>
      </c>
      <c r="C1138" s="82" t="s">
        <v>2464</v>
      </c>
      <c r="D1138" s="83" t="s">
        <v>813</v>
      </c>
      <c r="E1138" s="84">
        <v>84703</v>
      </c>
      <c r="F1138" s="85" t="s">
        <v>885</v>
      </c>
      <c r="G1138" s="57" t="str">
        <f t="shared" si="17"/>
        <v>縣立港源國小</v>
      </c>
    </row>
    <row r="1139" spans="2:7" ht="27">
      <c r="B1139" s="62">
        <f>IF(ISERROR(SEARCH($F$2,F1139)),"",MAX($B$4:B1138)+1)</f>
        <v>1135</v>
      </c>
      <c r="C1139" s="77" t="s">
        <v>2464</v>
      </c>
      <c r="D1139" s="78" t="s">
        <v>813</v>
      </c>
      <c r="E1139" s="79">
        <v>84704</v>
      </c>
      <c r="F1139" s="80" t="s">
        <v>886</v>
      </c>
      <c r="G1139" s="56" t="str">
        <f t="shared" si="17"/>
        <v>縣立長福國小</v>
      </c>
    </row>
    <row r="1140" spans="2:7" ht="27">
      <c r="B1140" s="63">
        <f>IF(ISERROR(SEARCH($F$2,F1140)),"",MAX($B$4:B1139)+1)</f>
        <v>1136</v>
      </c>
      <c r="C1140" s="82" t="s">
        <v>2464</v>
      </c>
      <c r="D1140" s="83" t="s">
        <v>813</v>
      </c>
      <c r="E1140" s="84">
        <v>84705</v>
      </c>
      <c r="F1140" s="85" t="s">
        <v>887</v>
      </c>
      <c r="G1140" s="57" t="str">
        <f t="shared" si="17"/>
        <v>縣立乾峰國小</v>
      </c>
    </row>
    <row r="1141" spans="2:7" ht="27">
      <c r="B1141" s="62">
        <f>IF(ISERROR(SEARCH($F$2,F1141)),"",MAX($B$4:B1140)+1)</f>
        <v>1137</v>
      </c>
      <c r="C1141" s="77" t="s">
        <v>2464</v>
      </c>
      <c r="D1141" s="78" t="s">
        <v>813</v>
      </c>
      <c r="E1141" s="79">
        <v>84706</v>
      </c>
      <c r="F1141" s="80" t="s">
        <v>888</v>
      </c>
      <c r="G1141" s="56" t="str">
        <f t="shared" si="17"/>
        <v>縣立水里國小</v>
      </c>
    </row>
    <row r="1142" spans="2:7" ht="27">
      <c r="B1142" s="63">
        <f>IF(ISERROR(SEARCH($F$2,F1142)),"",MAX($B$4:B1141)+1)</f>
        <v>1138</v>
      </c>
      <c r="C1142" s="82" t="s">
        <v>2464</v>
      </c>
      <c r="D1142" s="83" t="s">
        <v>813</v>
      </c>
      <c r="E1142" s="84">
        <v>84707</v>
      </c>
      <c r="F1142" s="85" t="s">
        <v>889</v>
      </c>
      <c r="G1142" s="57" t="str">
        <f t="shared" si="17"/>
        <v>縣立郡坑國小</v>
      </c>
    </row>
    <row r="1143" spans="2:7" ht="27">
      <c r="B1143" s="62">
        <f>IF(ISERROR(SEARCH($F$2,F1143)),"",MAX($B$4:B1142)+1)</f>
        <v>1139</v>
      </c>
      <c r="C1143" s="77" t="s">
        <v>2464</v>
      </c>
      <c r="D1143" s="78" t="s">
        <v>813</v>
      </c>
      <c r="E1143" s="79">
        <v>84708</v>
      </c>
      <c r="F1143" s="80" t="s">
        <v>890</v>
      </c>
      <c r="G1143" s="56" t="str">
        <f t="shared" si="17"/>
        <v>縣立民和國小</v>
      </c>
    </row>
    <row r="1144" spans="2:7" ht="27">
      <c r="B1144" s="63">
        <f>IF(ISERROR(SEARCH($F$2,F1144)),"",MAX($B$4:B1143)+1)</f>
        <v>1140</v>
      </c>
      <c r="C1144" s="82" t="s">
        <v>2464</v>
      </c>
      <c r="D1144" s="83" t="s">
        <v>813</v>
      </c>
      <c r="E1144" s="84">
        <v>84709</v>
      </c>
      <c r="F1144" s="85" t="s">
        <v>310</v>
      </c>
      <c r="G1144" s="57" t="str">
        <f t="shared" si="17"/>
        <v>縣立新興國小</v>
      </c>
    </row>
    <row r="1145" spans="2:7" ht="27">
      <c r="B1145" s="62">
        <f>IF(ISERROR(SEARCH($F$2,F1145)),"",MAX($B$4:B1144)+1)</f>
        <v>1141</v>
      </c>
      <c r="C1145" s="77" t="s">
        <v>2464</v>
      </c>
      <c r="D1145" s="78" t="s">
        <v>813</v>
      </c>
      <c r="E1145" s="79">
        <v>84711</v>
      </c>
      <c r="F1145" s="80" t="s">
        <v>499</v>
      </c>
      <c r="G1145" s="56" t="str">
        <f t="shared" si="17"/>
        <v>縣立永興國小</v>
      </c>
    </row>
    <row r="1146" spans="2:7" ht="27">
      <c r="B1146" s="63">
        <f>IF(ISERROR(SEARCH($F$2,F1146)),"",MAX($B$4:B1145)+1)</f>
        <v>1142</v>
      </c>
      <c r="C1146" s="82" t="s">
        <v>2464</v>
      </c>
      <c r="D1146" s="83" t="s">
        <v>813</v>
      </c>
      <c r="E1146" s="84">
        <v>84714</v>
      </c>
      <c r="F1146" s="85" t="s">
        <v>891</v>
      </c>
      <c r="G1146" s="57" t="str">
        <f t="shared" si="17"/>
        <v>縣立成城國小</v>
      </c>
    </row>
    <row r="1147" spans="2:7" ht="27">
      <c r="B1147" s="62">
        <f>IF(ISERROR(SEARCH($F$2,F1147)),"",MAX($B$4:B1146)+1)</f>
        <v>1143</v>
      </c>
      <c r="C1147" s="77" t="s">
        <v>2464</v>
      </c>
      <c r="D1147" s="78" t="s">
        <v>813</v>
      </c>
      <c r="E1147" s="79">
        <v>84716</v>
      </c>
      <c r="F1147" s="80" t="s">
        <v>322</v>
      </c>
      <c r="G1147" s="56" t="str">
        <f t="shared" si="17"/>
        <v>縣立信義國小</v>
      </c>
    </row>
    <row r="1148" spans="2:7" ht="27">
      <c r="B1148" s="63">
        <f>IF(ISERROR(SEARCH($F$2,F1148)),"",MAX($B$4:B1147)+1)</f>
        <v>1144</v>
      </c>
      <c r="C1148" s="82" t="s">
        <v>2464</v>
      </c>
      <c r="D1148" s="83" t="s">
        <v>813</v>
      </c>
      <c r="E1148" s="84">
        <v>84717</v>
      </c>
      <c r="F1148" s="85" t="s">
        <v>892</v>
      </c>
      <c r="G1148" s="57" t="str">
        <f t="shared" si="17"/>
        <v>縣立羅娜國小</v>
      </c>
    </row>
    <row r="1149" spans="2:7" ht="27">
      <c r="B1149" s="62">
        <f>IF(ISERROR(SEARCH($F$2,F1149)),"",MAX($B$4:B1148)+1)</f>
        <v>1145</v>
      </c>
      <c r="C1149" s="77" t="s">
        <v>2464</v>
      </c>
      <c r="D1149" s="78" t="s">
        <v>813</v>
      </c>
      <c r="E1149" s="79">
        <v>84718</v>
      </c>
      <c r="F1149" s="80" t="s">
        <v>893</v>
      </c>
      <c r="G1149" s="56" t="str">
        <f t="shared" si="17"/>
        <v>縣立同富國小</v>
      </c>
    </row>
    <row r="1150" spans="2:7" ht="27">
      <c r="B1150" s="63">
        <f>IF(ISERROR(SEARCH($F$2,F1150)),"",MAX($B$4:B1149)+1)</f>
        <v>1146</v>
      </c>
      <c r="C1150" s="82" t="s">
        <v>2464</v>
      </c>
      <c r="D1150" s="83" t="s">
        <v>813</v>
      </c>
      <c r="E1150" s="84">
        <v>84719</v>
      </c>
      <c r="F1150" s="85" t="s">
        <v>894</v>
      </c>
      <c r="G1150" s="57" t="str">
        <f t="shared" si="17"/>
        <v>縣立愛國國小</v>
      </c>
    </row>
    <row r="1151" spans="2:7" ht="27">
      <c r="B1151" s="62">
        <f>IF(ISERROR(SEARCH($F$2,F1151)),"",MAX($B$4:B1150)+1)</f>
        <v>1147</v>
      </c>
      <c r="C1151" s="77" t="s">
        <v>2464</v>
      </c>
      <c r="D1151" s="78" t="s">
        <v>813</v>
      </c>
      <c r="E1151" s="79">
        <v>84720</v>
      </c>
      <c r="F1151" s="80" t="s">
        <v>895</v>
      </c>
      <c r="G1151" s="56" t="str">
        <f t="shared" si="17"/>
        <v>縣立人和國小</v>
      </c>
    </row>
    <row r="1152" spans="2:7" ht="27">
      <c r="B1152" s="63">
        <f>IF(ISERROR(SEARCH($F$2,F1152)),"",MAX($B$4:B1151)+1)</f>
        <v>1148</v>
      </c>
      <c r="C1152" s="82" t="s">
        <v>2464</v>
      </c>
      <c r="D1152" s="83" t="s">
        <v>813</v>
      </c>
      <c r="E1152" s="84">
        <v>84721</v>
      </c>
      <c r="F1152" s="85" t="s">
        <v>896</v>
      </c>
      <c r="G1152" s="57" t="str">
        <f t="shared" si="17"/>
        <v>縣立地利國小</v>
      </c>
    </row>
    <row r="1153" spans="2:7" ht="27">
      <c r="B1153" s="62">
        <f>IF(ISERROR(SEARCH($F$2,F1153)),"",MAX($B$4:B1152)+1)</f>
        <v>1149</v>
      </c>
      <c r="C1153" s="77" t="s">
        <v>2464</v>
      </c>
      <c r="D1153" s="78" t="s">
        <v>813</v>
      </c>
      <c r="E1153" s="79">
        <v>84722</v>
      </c>
      <c r="F1153" s="80" t="s">
        <v>897</v>
      </c>
      <c r="G1153" s="56" t="str">
        <f t="shared" si="17"/>
        <v>縣立東埔國小</v>
      </c>
    </row>
    <row r="1154" spans="2:7" ht="27">
      <c r="B1154" s="63">
        <f>IF(ISERROR(SEARCH($F$2,F1154)),"",MAX($B$4:B1153)+1)</f>
        <v>1150</v>
      </c>
      <c r="C1154" s="82" t="s">
        <v>2464</v>
      </c>
      <c r="D1154" s="83" t="s">
        <v>813</v>
      </c>
      <c r="E1154" s="84">
        <v>84724</v>
      </c>
      <c r="F1154" s="85" t="s">
        <v>898</v>
      </c>
      <c r="G1154" s="57" t="str">
        <f t="shared" si="17"/>
        <v>縣立潭南國小</v>
      </c>
    </row>
    <row r="1155" spans="2:7" ht="27">
      <c r="B1155" s="62">
        <f>IF(ISERROR(SEARCH($F$2,F1155)),"",MAX($B$4:B1154)+1)</f>
        <v>1151</v>
      </c>
      <c r="C1155" s="77" t="s">
        <v>2464</v>
      </c>
      <c r="D1155" s="78" t="s">
        <v>813</v>
      </c>
      <c r="E1155" s="79">
        <v>84727</v>
      </c>
      <c r="F1155" s="80" t="s">
        <v>899</v>
      </c>
      <c r="G1155" s="56" t="str">
        <f t="shared" si="17"/>
        <v>縣立桐林國小</v>
      </c>
    </row>
    <row r="1156" spans="2:7" ht="27">
      <c r="B1156" s="63">
        <f>IF(ISERROR(SEARCH($F$2,F1156)),"",MAX($B$4:B1155)+1)</f>
        <v>1152</v>
      </c>
      <c r="C1156" s="82" t="s">
        <v>2464</v>
      </c>
      <c r="D1156" s="83" t="s">
        <v>813</v>
      </c>
      <c r="E1156" s="84">
        <v>84728</v>
      </c>
      <c r="F1156" s="85" t="s">
        <v>900</v>
      </c>
      <c r="G1156" s="57" t="str">
        <f t="shared" si="17"/>
        <v>縣立隆華國小</v>
      </c>
    </row>
    <row r="1157" spans="2:7" ht="27">
      <c r="B1157" s="62">
        <f>IF(ISERROR(SEARCH($F$2,F1157)),"",MAX($B$4:B1156)+1)</f>
        <v>1153</v>
      </c>
      <c r="C1157" s="77" t="s">
        <v>2464</v>
      </c>
      <c r="D1157" s="78" t="s">
        <v>813</v>
      </c>
      <c r="E1157" s="79">
        <v>84729</v>
      </c>
      <c r="F1157" s="80" t="s">
        <v>901</v>
      </c>
      <c r="G1157" s="56" t="str">
        <f t="shared" si="17"/>
        <v>縣立新鄉國小</v>
      </c>
    </row>
    <row r="1158" spans="2:7" ht="27">
      <c r="B1158" s="63">
        <f>IF(ISERROR(SEARCH($F$2,F1158)),"",MAX($B$4:B1157)+1)</f>
        <v>1154</v>
      </c>
      <c r="C1158" s="82" t="s">
        <v>2464</v>
      </c>
      <c r="D1158" s="83" t="s">
        <v>813</v>
      </c>
      <c r="E1158" s="84">
        <v>84730</v>
      </c>
      <c r="F1158" s="85" t="s">
        <v>902</v>
      </c>
      <c r="G1158" s="57" t="str">
        <f aca="true" t="shared" si="18" ref="G1158:G1221">_xlfn.IFERROR(VLOOKUP(ROW(A1154),B$1:G$65536,5,0),"")</f>
        <v>縣立久美國小</v>
      </c>
    </row>
    <row r="1159" spans="2:7" ht="27">
      <c r="B1159" s="62">
        <f>IF(ISERROR(SEARCH($F$2,F1159)),"",MAX($B$4:B1158)+1)</f>
        <v>1155</v>
      </c>
      <c r="C1159" s="77" t="s">
        <v>2464</v>
      </c>
      <c r="D1159" s="78" t="s">
        <v>813</v>
      </c>
      <c r="E1159" s="79">
        <v>84731</v>
      </c>
      <c r="F1159" s="80" t="s">
        <v>350</v>
      </c>
      <c r="G1159" s="56" t="str">
        <f t="shared" si="18"/>
        <v>縣立雙龍國小</v>
      </c>
    </row>
    <row r="1160" spans="2:7" ht="27">
      <c r="B1160" s="63">
        <f>IF(ISERROR(SEARCH($F$2,F1160)),"",MAX($B$4:B1159)+1)</f>
        <v>1156</v>
      </c>
      <c r="C1160" s="82" t="s">
        <v>2464</v>
      </c>
      <c r="D1160" s="83" t="s">
        <v>813</v>
      </c>
      <c r="E1160" s="84">
        <v>84732</v>
      </c>
      <c r="F1160" s="85" t="s">
        <v>903</v>
      </c>
      <c r="G1160" s="57" t="str">
        <f t="shared" si="18"/>
        <v>縣立豐丘國小</v>
      </c>
    </row>
    <row r="1161" spans="2:7" ht="27">
      <c r="B1161" s="62">
        <f>IF(ISERROR(SEARCH($F$2,F1161)),"",MAX($B$4:B1160)+1)</f>
        <v>1157</v>
      </c>
      <c r="C1161" s="77" t="s">
        <v>2464</v>
      </c>
      <c r="D1161" s="78" t="s">
        <v>813</v>
      </c>
      <c r="E1161" s="79">
        <v>84733</v>
      </c>
      <c r="F1161" s="80" t="s">
        <v>512</v>
      </c>
      <c r="G1161" s="56" t="str">
        <f t="shared" si="18"/>
        <v>縣立仁愛國小</v>
      </c>
    </row>
    <row r="1162" spans="2:7" ht="27">
      <c r="B1162" s="63">
        <f>IF(ISERROR(SEARCH($F$2,F1162)),"",MAX($B$4:B1161)+1)</f>
        <v>1158</v>
      </c>
      <c r="C1162" s="82" t="s">
        <v>2464</v>
      </c>
      <c r="D1162" s="83" t="s">
        <v>813</v>
      </c>
      <c r="E1162" s="84">
        <v>84734</v>
      </c>
      <c r="F1162" s="85" t="s">
        <v>904</v>
      </c>
      <c r="G1162" s="57" t="str">
        <f t="shared" si="18"/>
        <v>縣立親愛國小</v>
      </c>
    </row>
    <row r="1163" spans="2:7" ht="27">
      <c r="B1163" s="62">
        <f>IF(ISERROR(SEARCH($F$2,F1163)),"",MAX($B$4:B1162)+1)</f>
        <v>1159</v>
      </c>
      <c r="C1163" s="77" t="s">
        <v>2464</v>
      </c>
      <c r="D1163" s="78" t="s">
        <v>813</v>
      </c>
      <c r="E1163" s="79">
        <v>84735</v>
      </c>
      <c r="F1163" s="80" t="s">
        <v>905</v>
      </c>
      <c r="G1163" s="56" t="str">
        <f t="shared" si="18"/>
        <v>縣立法治國小</v>
      </c>
    </row>
    <row r="1164" spans="2:7" ht="27">
      <c r="B1164" s="63">
        <f>IF(ISERROR(SEARCH($F$2,F1164)),"",MAX($B$4:B1163)+1)</f>
        <v>1160</v>
      </c>
      <c r="C1164" s="82" t="s">
        <v>2464</v>
      </c>
      <c r="D1164" s="83" t="s">
        <v>813</v>
      </c>
      <c r="E1164" s="84">
        <v>84736</v>
      </c>
      <c r="F1164" s="85" t="s">
        <v>906</v>
      </c>
      <c r="G1164" s="57" t="str">
        <f t="shared" si="18"/>
        <v>縣立合作國小</v>
      </c>
    </row>
    <row r="1165" spans="2:7" ht="27">
      <c r="B1165" s="62">
        <f>IF(ISERROR(SEARCH($F$2,F1165)),"",MAX($B$4:B1164)+1)</f>
        <v>1161</v>
      </c>
      <c r="C1165" s="77" t="s">
        <v>2464</v>
      </c>
      <c r="D1165" s="78" t="s">
        <v>813</v>
      </c>
      <c r="E1165" s="79">
        <v>84737</v>
      </c>
      <c r="F1165" s="80" t="s">
        <v>907</v>
      </c>
      <c r="G1165" s="56" t="str">
        <f t="shared" si="18"/>
        <v>縣立互助國小</v>
      </c>
    </row>
    <row r="1166" spans="2:7" ht="27">
      <c r="B1166" s="63">
        <f>IF(ISERROR(SEARCH($F$2,F1166)),"",MAX($B$4:B1165)+1)</f>
        <v>1162</v>
      </c>
      <c r="C1166" s="82" t="s">
        <v>2464</v>
      </c>
      <c r="D1166" s="83" t="s">
        <v>813</v>
      </c>
      <c r="E1166" s="84">
        <v>84738</v>
      </c>
      <c r="F1166" s="85" t="s">
        <v>227</v>
      </c>
      <c r="G1166" s="57" t="str">
        <f t="shared" si="18"/>
        <v>縣立力行國小</v>
      </c>
    </row>
    <row r="1167" spans="2:7" ht="27">
      <c r="B1167" s="62">
        <f>IF(ISERROR(SEARCH($F$2,F1167)),"",MAX($B$4:B1166)+1)</f>
        <v>1163</v>
      </c>
      <c r="C1167" s="77" t="s">
        <v>2464</v>
      </c>
      <c r="D1167" s="78" t="s">
        <v>813</v>
      </c>
      <c r="E1167" s="79">
        <v>84739</v>
      </c>
      <c r="F1167" s="80" t="s">
        <v>908</v>
      </c>
      <c r="G1167" s="56" t="str">
        <f t="shared" si="18"/>
        <v>縣立南豐國小</v>
      </c>
    </row>
    <row r="1168" spans="2:7" ht="27">
      <c r="B1168" s="63">
        <f>IF(ISERROR(SEARCH($F$2,F1168)),"",MAX($B$4:B1167)+1)</f>
        <v>1164</v>
      </c>
      <c r="C1168" s="82" t="s">
        <v>2464</v>
      </c>
      <c r="D1168" s="83" t="s">
        <v>813</v>
      </c>
      <c r="E1168" s="84">
        <v>84740</v>
      </c>
      <c r="F1168" s="85" t="s">
        <v>324</v>
      </c>
      <c r="G1168" s="57" t="str">
        <f t="shared" si="18"/>
        <v>縣立中正國小</v>
      </c>
    </row>
    <row r="1169" spans="2:7" ht="27">
      <c r="B1169" s="62">
        <f>IF(ISERROR(SEARCH($F$2,F1169)),"",MAX($B$4:B1168)+1)</f>
        <v>1165</v>
      </c>
      <c r="C1169" s="77" t="s">
        <v>2464</v>
      </c>
      <c r="D1169" s="78" t="s">
        <v>813</v>
      </c>
      <c r="E1169" s="79">
        <v>84741</v>
      </c>
      <c r="F1169" s="80" t="s">
        <v>909</v>
      </c>
      <c r="G1169" s="56" t="str">
        <f t="shared" si="18"/>
        <v>縣立廬山國小</v>
      </c>
    </row>
    <row r="1170" spans="2:7" ht="27">
      <c r="B1170" s="63">
        <f>IF(ISERROR(SEARCH($F$2,F1170)),"",MAX($B$4:B1169)+1)</f>
        <v>1166</v>
      </c>
      <c r="C1170" s="82" t="s">
        <v>2464</v>
      </c>
      <c r="D1170" s="83" t="s">
        <v>813</v>
      </c>
      <c r="E1170" s="84">
        <v>84742</v>
      </c>
      <c r="F1170" s="85" t="s">
        <v>910</v>
      </c>
      <c r="G1170" s="57" t="str">
        <f t="shared" si="18"/>
        <v>縣立發祥國小</v>
      </c>
    </row>
    <row r="1171" spans="2:7" ht="27">
      <c r="B1171" s="62">
        <f>IF(ISERROR(SEARCH($F$2,F1171)),"",MAX($B$4:B1170)+1)</f>
        <v>1167</v>
      </c>
      <c r="C1171" s="77" t="s">
        <v>2464</v>
      </c>
      <c r="D1171" s="78" t="s">
        <v>813</v>
      </c>
      <c r="E1171" s="79">
        <v>84743</v>
      </c>
      <c r="F1171" s="80" t="s">
        <v>911</v>
      </c>
      <c r="G1171" s="56" t="str">
        <f t="shared" si="18"/>
        <v>縣立萬豐國小</v>
      </c>
    </row>
    <row r="1172" spans="2:7" ht="27">
      <c r="B1172" s="63">
        <f>IF(ISERROR(SEARCH($F$2,F1172)),"",MAX($B$4:B1171)+1)</f>
        <v>1168</v>
      </c>
      <c r="C1172" s="82" t="s">
        <v>2464</v>
      </c>
      <c r="D1172" s="83" t="s">
        <v>813</v>
      </c>
      <c r="E1172" s="84">
        <v>84744</v>
      </c>
      <c r="F1172" s="85" t="s">
        <v>2466</v>
      </c>
      <c r="G1172" s="57" t="str">
        <f t="shared" si="18"/>
        <v>縣立都達國小</v>
      </c>
    </row>
    <row r="1173" spans="2:7" ht="27">
      <c r="B1173" s="62">
        <f>IF(ISERROR(SEARCH($F$2,F1173)),"",MAX($B$4:B1172)+1)</f>
        <v>1169</v>
      </c>
      <c r="C1173" s="77" t="s">
        <v>2464</v>
      </c>
      <c r="D1173" s="78" t="s">
        <v>813</v>
      </c>
      <c r="E1173" s="79">
        <v>84745</v>
      </c>
      <c r="F1173" s="80" t="s">
        <v>912</v>
      </c>
      <c r="G1173" s="56" t="str">
        <f t="shared" si="18"/>
        <v>縣立春陽國小</v>
      </c>
    </row>
    <row r="1174" spans="2:7" ht="27">
      <c r="B1174" s="63">
        <f>IF(ISERROR(SEARCH($F$2,F1174)),"",MAX($B$4:B1173)+1)</f>
        <v>1170</v>
      </c>
      <c r="C1174" s="82" t="s">
        <v>2464</v>
      </c>
      <c r="D1174" s="83" t="s">
        <v>813</v>
      </c>
      <c r="E1174" s="84">
        <v>84746</v>
      </c>
      <c r="F1174" s="85" t="s">
        <v>913</v>
      </c>
      <c r="G1174" s="57" t="str">
        <f t="shared" si="18"/>
        <v>縣立紅葉國小</v>
      </c>
    </row>
    <row r="1175" spans="2:7" ht="27">
      <c r="B1175" s="62">
        <f>IF(ISERROR(SEARCH($F$2,F1175)),"",MAX($B$4:B1174)+1)</f>
        <v>1171</v>
      </c>
      <c r="C1175" s="77" t="s">
        <v>2464</v>
      </c>
      <c r="D1175" s="78" t="s">
        <v>813</v>
      </c>
      <c r="E1175" s="79">
        <v>84747</v>
      </c>
      <c r="F1175" s="80" t="s">
        <v>914</v>
      </c>
      <c r="G1175" s="56" t="str">
        <f t="shared" si="18"/>
        <v>縣立清境國小</v>
      </c>
    </row>
    <row r="1176" spans="2:7" ht="27">
      <c r="B1176" s="63">
        <f>IF(ISERROR(SEARCH($F$2,F1176)),"",MAX($B$4:B1175)+1)</f>
        <v>1172</v>
      </c>
      <c r="C1176" s="82" t="s">
        <v>2464</v>
      </c>
      <c r="D1176" s="83" t="s">
        <v>813</v>
      </c>
      <c r="E1176" s="84">
        <v>84748</v>
      </c>
      <c r="F1176" s="85" t="s">
        <v>915</v>
      </c>
      <c r="G1176" s="57" t="str">
        <f t="shared" si="18"/>
        <v>縣立漳興國小</v>
      </c>
    </row>
    <row r="1177" spans="2:7" ht="27">
      <c r="B1177" s="62">
        <f>IF(ISERROR(SEARCH($F$2,F1177)),"",MAX($B$4:B1176)+1)</f>
        <v>1173</v>
      </c>
      <c r="C1177" s="77" t="s">
        <v>2464</v>
      </c>
      <c r="D1177" s="78" t="s">
        <v>813</v>
      </c>
      <c r="E1177" s="79">
        <v>84749</v>
      </c>
      <c r="F1177" s="80" t="s">
        <v>916</v>
      </c>
      <c r="G1177" s="56" t="str">
        <f t="shared" si="18"/>
        <v>縣立虎山國小</v>
      </c>
    </row>
    <row r="1178" spans="2:7" ht="27">
      <c r="B1178" s="63">
        <f>IF(ISERROR(SEARCH($F$2,F1178)),"",MAX($B$4:B1177)+1)</f>
        <v>1174</v>
      </c>
      <c r="C1178" s="82" t="s">
        <v>2464</v>
      </c>
      <c r="D1178" s="83" t="s">
        <v>813</v>
      </c>
      <c r="E1178" s="84">
        <v>84750</v>
      </c>
      <c r="F1178" s="85" t="s">
        <v>917</v>
      </c>
      <c r="G1178" s="57" t="str">
        <f t="shared" si="18"/>
        <v>縣立康壽國小</v>
      </c>
    </row>
    <row r="1179" spans="2:7" ht="27">
      <c r="B1179" s="62">
        <f>IF(ISERROR(SEARCH($F$2,F1179)),"",MAX($B$4:B1178)+1)</f>
        <v>1175</v>
      </c>
      <c r="C1179" s="77" t="s">
        <v>2464</v>
      </c>
      <c r="D1179" s="78" t="s">
        <v>813</v>
      </c>
      <c r="E1179" s="79">
        <v>84751</v>
      </c>
      <c r="F1179" s="80" t="s">
        <v>918</v>
      </c>
      <c r="G1179" s="56" t="str">
        <f t="shared" si="18"/>
        <v>縣立前山國小</v>
      </c>
    </row>
    <row r="1180" spans="2:7" ht="27">
      <c r="B1180" s="63">
        <f>IF(ISERROR(SEARCH($F$2,F1180)),"",MAX($B$4:B1179)+1)</f>
        <v>1176</v>
      </c>
      <c r="C1180" s="82" t="s">
        <v>2467</v>
      </c>
      <c r="D1180" s="83" t="s">
        <v>919</v>
      </c>
      <c r="E1180" s="84">
        <v>91601</v>
      </c>
      <c r="F1180" s="85" t="s">
        <v>920</v>
      </c>
      <c r="G1180" s="57" t="str">
        <f t="shared" si="18"/>
        <v>私立維多利亞小學</v>
      </c>
    </row>
    <row r="1181" spans="2:7" ht="27">
      <c r="B1181" s="62">
        <f>IF(ISERROR(SEARCH($F$2,F1181)),"",MAX($B$4:B1180)+1)</f>
        <v>1177</v>
      </c>
      <c r="C1181" s="77" t="s">
        <v>2467</v>
      </c>
      <c r="D1181" s="78" t="s">
        <v>919</v>
      </c>
      <c r="E1181" s="79">
        <v>91602</v>
      </c>
      <c r="F1181" s="80" t="s">
        <v>921</v>
      </c>
      <c r="G1181" s="56" t="str">
        <f t="shared" si="18"/>
        <v>私立福智國小</v>
      </c>
    </row>
    <row r="1182" spans="2:7" ht="27">
      <c r="B1182" s="63">
        <f>IF(ISERROR(SEARCH($F$2,F1182)),"",MAX($B$4:B1181)+1)</f>
        <v>1178</v>
      </c>
      <c r="C1182" s="82" t="s">
        <v>2467</v>
      </c>
      <c r="D1182" s="83" t="s">
        <v>919</v>
      </c>
      <c r="E1182" s="84">
        <v>94601</v>
      </c>
      <c r="F1182" s="85" t="s">
        <v>922</v>
      </c>
      <c r="G1182" s="57" t="str">
        <f t="shared" si="18"/>
        <v>縣立鎮西國小</v>
      </c>
    </row>
    <row r="1183" spans="2:7" ht="27">
      <c r="B1183" s="62">
        <f>IF(ISERROR(SEARCH($F$2,F1183)),"",MAX($B$4:B1182)+1)</f>
        <v>1179</v>
      </c>
      <c r="C1183" s="77" t="s">
        <v>2467</v>
      </c>
      <c r="D1183" s="78" t="s">
        <v>919</v>
      </c>
      <c r="E1183" s="79">
        <v>94602</v>
      </c>
      <c r="F1183" s="80" t="s">
        <v>923</v>
      </c>
      <c r="G1183" s="56" t="str">
        <f t="shared" si="18"/>
        <v>縣立鎮東國小</v>
      </c>
    </row>
    <row r="1184" spans="2:7" ht="27">
      <c r="B1184" s="63">
        <f>IF(ISERROR(SEARCH($F$2,F1184)),"",MAX($B$4:B1183)+1)</f>
        <v>1180</v>
      </c>
      <c r="C1184" s="82" t="s">
        <v>2467</v>
      </c>
      <c r="D1184" s="83" t="s">
        <v>919</v>
      </c>
      <c r="E1184" s="84">
        <v>94603</v>
      </c>
      <c r="F1184" s="85" t="s">
        <v>924</v>
      </c>
      <c r="G1184" s="57" t="str">
        <f t="shared" si="18"/>
        <v>縣立溝壩國小</v>
      </c>
    </row>
    <row r="1185" spans="2:7" ht="27">
      <c r="B1185" s="62">
        <f>IF(ISERROR(SEARCH($F$2,F1185)),"",MAX($B$4:B1184)+1)</f>
        <v>1181</v>
      </c>
      <c r="C1185" s="77" t="s">
        <v>2467</v>
      </c>
      <c r="D1185" s="78" t="s">
        <v>919</v>
      </c>
      <c r="E1185" s="79">
        <v>94604</v>
      </c>
      <c r="F1185" s="80" t="s">
        <v>925</v>
      </c>
      <c r="G1185" s="56" t="str">
        <f t="shared" si="18"/>
        <v>縣立梅林國小</v>
      </c>
    </row>
    <row r="1186" spans="2:7" ht="27">
      <c r="B1186" s="63">
        <f>IF(ISERROR(SEARCH($F$2,F1186)),"",MAX($B$4:B1185)+1)</f>
        <v>1182</v>
      </c>
      <c r="C1186" s="82" t="s">
        <v>2467</v>
      </c>
      <c r="D1186" s="83" t="s">
        <v>919</v>
      </c>
      <c r="E1186" s="84">
        <v>94605</v>
      </c>
      <c r="F1186" s="85" t="s">
        <v>926</v>
      </c>
      <c r="G1186" s="57" t="str">
        <f t="shared" si="18"/>
        <v>縣立石榴國小</v>
      </c>
    </row>
    <row r="1187" spans="2:7" ht="27">
      <c r="B1187" s="62">
        <f>IF(ISERROR(SEARCH($F$2,F1187)),"",MAX($B$4:B1186)+1)</f>
        <v>1183</v>
      </c>
      <c r="C1187" s="77" t="s">
        <v>2467</v>
      </c>
      <c r="D1187" s="78" t="s">
        <v>919</v>
      </c>
      <c r="E1187" s="79">
        <v>94606</v>
      </c>
      <c r="F1187" s="80" t="s">
        <v>487</v>
      </c>
      <c r="G1187" s="56" t="str">
        <f t="shared" si="18"/>
        <v>縣立溪洲國小</v>
      </c>
    </row>
    <row r="1188" spans="2:7" ht="27">
      <c r="B1188" s="63">
        <f>IF(ISERROR(SEARCH($F$2,F1188)),"",MAX($B$4:B1187)+1)</f>
        <v>1184</v>
      </c>
      <c r="C1188" s="82" t="s">
        <v>2467</v>
      </c>
      <c r="D1188" s="83" t="s">
        <v>919</v>
      </c>
      <c r="E1188" s="84">
        <v>94607</v>
      </c>
      <c r="F1188" s="85" t="s">
        <v>927</v>
      </c>
      <c r="G1188" s="57" t="str">
        <f t="shared" si="18"/>
        <v>縣立林頭國小</v>
      </c>
    </row>
    <row r="1189" spans="2:7" ht="27">
      <c r="B1189" s="62">
        <f>IF(ISERROR(SEARCH($F$2,F1189)),"",MAX($B$4:B1188)+1)</f>
        <v>1185</v>
      </c>
      <c r="C1189" s="77" t="s">
        <v>2467</v>
      </c>
      <c r="D1189" s="78" t="s">
        <v>919</v>
      </c>
      <c r="E1189" s="79">
        <v>94608</v>
      </c>
      <c r="F1189" s="80" t="s">
        <v>928</v>
      </c>
      <c r="G1189" s="56" t="str">
        <f t="shared" si="18"/>
        <v>縣立保長國小</v>
      </c>
    </row>
    <row r="1190" spans="2:7" ht="27">
      <c r="B1190" s="63">
        <f>IF(ISERROR(SEARCH($F$2,F1190)),"",MAX($B$4:B1189)+1)</f>
        <v>1186</v>
      </c>
      <c r="C1190" s="82" t="s">
        <v>2467</v>
      </c>
      <c r="D1190" s="83" t="s">
        <v>919</v>
      </c>
      <c r="E1190" s="84">
        <v>94609</v>
      </c>
      <c r="F1190" s="85" t="s">
        <v>929</v>
      </c>
      <c r="G1190" s="57" t="str">
        <f t="shared" si="18"/>
        <v>縣立鎮南國小</v>
      </c>
    </row>
    <row r="1191" spans="2:7" ht="27">
      <c r="B1191" s="62">
        <f>IF(ISERROR(SEARCH($F$2,F1191)),"",MAX($B$4:B1190)+1)</f>
        <v>1187</v>
      </c>
      <c r="C1191" s="77" t="s">
        <v>2467</v>
      </c>
      <c r="D1191" s="78" t="s">
        <v>919</v>
      </c>
      <c r="E1191" s="79">
        <v>94610</v>
      </c>
      <c r="F1191" s="80" t="s">
        <v>930</v>
      </c>
      <c r="G1191" s="56" t="str">
        <f t="shared" si="18"/>
        <v>縣立公誠國小</v>
      </c>
    </row>
    <row r="1192" spans="2:7" ht="27">
      <c r="B1192" s="63">
        <f>IF(ISERROR(SEARCH($F$2,F1192)),"",MAX($B$4:B1191)+1)</f>
        <v>1188</v>
      </c>
      <c r="C1192" s="82" t="s">
        <v>2467</v>
      </c>
      <c r="D1192" s="83" t="s">
        <v>919</v>
      </c>
      <c r="E1192" s="84">
        <v>94611</v>
      </c>
      <c r="F1192" s="85" t="s">
        <v>931</v>
      </c>
      <c r="G1192" s="57" t="str">
        <f t="shared" si="18"/>
        <v>縣立久安國小</v>
      </c>
    </row>
    <row r="1193" spans="2:7" ht="27">
      <c r="B1193" s="62">
        <f>IF(ISERROR(SEARCH($F$2,F1193)),"",MAX($B$4:B1192)+1)</f>
        <v>1189</v>
      </c>
      <c r="C1193" s="77" t="s">
        <v>2467</v>
      </c>
      <c r="D1193" s="78" t="s">
        <v>919</v>
      </c>
      <c r="E1193" s="79">
        <v>94612</v>
      </c>
      <c r="F1193" s="80" t="s">
        <v>2468</v>
      </c>
      <c r="G1193" s="56" t="str">
        <f t="shared" si="18"/>
        <v>縣立古坑國(中)小</v>
      </c>
    </row>
    <row r="1194" spans="2:7" ht="27">
      <c r="B1194" s="63">
        <f>IF(ISERROR(SEARCH($F$2,F1194)),"",MAX($B$4:B1193)+1)</f>
        <v>1190</v>
      </c>
      <c r="C1194" s="82" t="s">
        <v>2467</v>
      </c>
      <c r="D1194" s="83" t="s">
        <v>919</v>
      </c>
      <c r="E1194" s="84">
        <v>94613</v>
      </c>
      <c r="F1194" s="85" t="s">
        <v>751</v>
      </c>
      <c r="G1194" s="57" t="str">
        <f t="shared" si="18"/>
        <v>縣立東和國小</v>
      </c>
    </row>
    <row r="1195" spans="2:7" ht="27">
      <c r="B1195" s="62">
        <f>IF(ISERROR(SEARCH($F$2,F1195)),"",MAX($B$4:B1194)+1)</f>
        <v>1191</v>
      </c>
      <c r="C1195" s="77" t="s">
        <v>2467</v>
      </c>
      <c r="D1195" s="78" t="s">
        <v>919</v>
      </c>
      <c r="E1195" s="79">
        <v>94614</v>
      </c>
      <c r="F1195" s="80" t="s">
        <v>787</v>
      </c>
      <c r="G1195" s="56" t="str">
        <f t="shared" si="18"/>
        <v>縣立永光國小</v>
      </c>
    </row>
    <row r="1196" spans="2:7" ht="27">
      <c r="B1196" s="63">
        <f>IF(ISERROR(SEARCH($F$2,F1196)),"",MAX($B$4:B1195)+1)</f>
        <v>1192</v>
      </c>
      <c r="C1196" s="82" t="s">
        <v>2467</v>
      </c>
      <c r="D1196" s="83" t="s">
        <v>919</v>
      </c>
      <c r="E1196" s="84">
        <v>94615</v>
      </c>
      <c r="F1196" s="85" t="s">
        <v>932</v>
      </c>
      <c r="G1196" s="57" t="str">
        <f t="shared" si="18"/>
        <v>縣立華山國小</v>
      </c>
    </row>
    <row r="1197" spans="2:7" ht="27">
      <c r="B1197" s="62">
        <f>IF(ISERROR(SEARCH($F$2,F1197)),"",MAX($B$4:B1196)+1)</f>
        <v>1193</v>
      </c>
      <c r="C1197" s="77" t="s">
        <v>2467</v>
      </c>
      <c r="D1197" s="78" t="s">
        <v>919</v>
      </c>
      <c r="E1197" s="79">
        <v>94616</v>
      </c>
      <c r="F1197" s="80" t="s">
        <v>933</v>
      </c>
      <c r="G1197" s="56" t="str">
        <f t="shared" si="18"/>
        <v>縣立棋山國小</v>
      </c>
    </row>
    <row r="1198" spans="2:7" ht="27">
      <c r="B1198" s="63">
        <f>IF(ISERROR(SEARCH($F$2,F1198)),"",MAX($B$4:B1197)+1)</f>
        <v>1194</v>
      </c>
      <c r="C1198" s="82" t="s">
        <v>2467</v>
      </c>
      <c r="D1198" s="83" t="s">
        <v>919</v>
      </c>
      <c r="E1198" s="84">
        <v>94617</v>
      </c>
      <c r="F1198" s="85" t="s">
        <v>934</v>
      </c>
      <c r="G1198" s="57" t="str">
        <f t="shared" si="18"/>
        <v>縣立桂林國小</v>
      </c>
    </row>
    <row r="1199" spans="2:7" ht="27">
      <c r="B1199" s="62">
        <f>IF(ISERROR(SEARCH($F$2,F1199)),"",MAX($B$4:B1198)+1)</f>
        <v>1195</v>
      </c>
      <c r="C1199" s="77" t="s">
        <v>2467</v>
      </c>
      <c r="D1199" s="78" t="s">
        <v>919</v>
      </c>
      <c r="E1199" s="79">
        <v>94618</v>
      </c>
      <c r="F1199" s="80" t="s">
        <v>2469</v>
      </c>
      <c r="G1199" s="56" t="str">
        <f t="shared" si="18"/>
        <v>縣立樟湖生態國(中)小</v>
      </c>
    </row>
    <row r="1200" spans="2:7" ht="27">
      <c r="B1200" s="63">
        <f>IF(ISERROR(SEARCH($F$2,F1200)),"",MAX($B$4:B1199)+1)</f>
        <v>1196</v>
      </c>
      <c r="C1200" s="82" t="s">
        <v>2467</v>
      </c>
      <c r="D1200" s="83" t="s">
        <v>919</v>
      </c>
      <c r="E1200" s="84">
        <v>94619</v>
      </c>
      <c r="F1200" s="85" t="s">
        <v>935</v>
      </c>
      <c r="G1200" s="57" t="str">
        <f t="shared" si="18"/>
        <v>縣立草嶺生態地質國小</v>
      </c>
    </row>
    <row r="1201" spans="2:7" ht="27">
      <c r="B1201" s="62">
        <f>IF(ISERROR(SEARCH($F$2,F1201)),"",MAX($B$4:B1200)+1)</f>
        <v>1197</v>
      </c>
      <c r="C1201" s="77" t="s">
        <v>2467</v>
      </c>
      <c r="D1201" s="78" t="s">
        <v>919</v>
      </c>
      <c r="E1201" s="79">
        <v>94620</v>
      </c>
      <c r="F1201" s="80" t="s">
        <v>686</v>
      </c>
      <c r="G1201" s="56" t="str">
        <f t="shared" si="18"/>
        <v>縣立華南國小</v>
      </c>
    </row>
    <row r="1202" spans="2:7" ht="27">
      <c r="B1202" s="63">
        <f>IF(ISERROR(SEARCH($F$2,F1202)),"",MAX($B$4:B1201)+1)</f>
        <v>1198</v>
      </c>
      <c r="C1202" s="82" t="s">
        <v>2467</v>
      </c>
      <c r="D1202" s="83" t="s">
        <v>919</v>
      </c>
      <c r="E1202" s="84">
        <v>94621</v>
      </c>
      <c r="F1202" s="85" t="s">
        <v>936</v>
      </c>
      <c r="G1202" s="57" t="str">
        <f t="shared" si="18"/>
        <v>縣立興昌國小</v>
      </c>
    </row>
    <row r="1203" spans="2:7" ht="27">
      <c r="B1203" s="62">
        <f>IF(ISERROR(SEARCH($F$2,F1203)),"",MAX($B$4:B1202)+1)</f>
        <v>1199</v>
      </c>
      <c r="C1203" s="77" t="s">
        <v>2467</v>
      </c>
      <c r="D1203" s="78" t="s">
        <v>919</v>
      </c>
      <c r="E1203" s="79">
        <v>94622</v>
      </c>
      <c r="F1203" s="80" t="s">
        <v>2470</v>
      </c>
      <c r="G1203" s="56" t="str">
        <f t="shared" si="18"/>
        <v>縣立山峰華德福實小</v>
      </c>
    </row>
    <row r="1204" spans="2:7" ht="27">
      <c r="B1204" s="63">
        <f>IF(ISERROR(SEARCH($F$2,F1204)),"",MAX($B$4:B1203)+1)</f>
        <v>1200</v>
      </c>
      <c r="C1204" s="82" t="s">
        <v>2467</v>
      </c>
      <c r="D1204" s="83" t="s">
        <v>919</v>
      </c>
      <c r="E1204" s="84">
        <v>94623</v>
      </c>
      <c r="F1204" s="85" t="s">
        <v>937</v>
      </c>
      <c r="G1204" s="57" t="str">
        <f t="shared" si="18"/>
        <v>縣立水碓國小</v>
      </c>
    </row>
    <row r="1205" spans="2:7" ht="27">
      <c r="B1205" s="62">
        <f>IF(ISERROR(SEARCH($F$2,F1205)),"",MAX($B$4:B1204)+1)</f>
        <v>1201</v>
      </c>
      <c r="C1205" s="77" t="s">
        <v>2467</v>
      </c>
      <c r="D1205" s="78" t="s">
        <v>919</v>
      </c>
      <c r="E1205" s="79">
        <v>94624</v>
      </c>
      <c r="F1205" s="80" t="s">
        <v>419</v>
      </c>
      <c r="G1205" s="56" t="str">
        <f t="shared" si="18"/>
        <v>縣立新光國小</v>
      </c>
    </row>
    <row r="1206" spans="2:7" ht="27">
      <c r="B1206" s="63">
        <f>IF(ISERROR(SEARCH($F$2,F1206)),"",MAX($B$4:B1205)+1)</f>
        <v>1202</v>
      </c>
      <c r="C1206" s="82" t="s">
        <v>2467</v>
      </c>
      <c r="D1206" s="83" t="s">
        <v>919</v>
      </c>
      <c r="E1206" s="84">
        <v>94625</v>
      </c>
      <c r="F1206" s="85" t="s">
        <v>938</v>
      </c>
      <c r="G1206" s="57" t="str">
        <f t="shared" si="18"/>
        <v>縣立林內國小</v>
      </c>
    </row>
    <row r="1207" spans="2:7" ht="27">
      <c r="B1207" s="62">
        <f>IF(ISERROR(SEARCH($F$2,F1207)),"",MAX($B$4:B1206)+1)</f>
        <v>1203</v>
      </c>
      <c r="C1207" s="77" t="s">
        <v>2467</v>
      </c>
      <c r="D1207" s="78" t="s">
        <v>919</v>
      </c>
      <c r="E1207" s="79">
        <v>94626</v>
      </c>
      <c r="F1207" s="80" t="s">
        <v>939</v>
      </c>
      <c r="G1207" s="56" t="str">
        <f t="shared" si="18"/>
        <v>縣立重興國小</v>
      </c>
    </row>
    <row r="1208" spans="2:7" ht="27">
      <c r="B1208" s="63">
        <f>IF(ISERROR(SEARCH($F$2,F1208)),"",MAX($B$4:B1207)+1)</f>
        <v>1204</v>
      </c>
      <c r="C1208" s="82" t="s">
        <v>2467</v>
      </c>
      <c r="D1208" s="83" t="s">
        <v>919</v>
      </c>
      <c r="E1208" s="84">
        <v>94627</v>
      </c>
      <c r="F1208" s="85" t="s">
        <v>940</v>
      </c>
      <c r="G1208" s="57" t="str">
        <f t="shared" si="18"/>
        <v>縣立九芎國小</v>
      </c>
    </row>
    <row r="1209" spans="2:7" ht="27">
      <c r="B1209" s="62">
        <f>IF(ISERROR(SEARCH($F$2,F1209)),"",MAX($B$4:B1208)+1)</f>
        <v>1205</v>
      </c>
      <c r="C1209" s="77" t="s">
        <v>2467</v>
      </c>
      <c r="D1209" s="78" t="s">
        <v>919</v>
      </c>
      <c r="E1209" s="79">
        <v>94628</v>
      </c>
      <c r="F1209" s="80" t="s">
        <v>235</v>
      </c>
      <c r="G1209" s="56" t="str">
        <f t="shared" si="18"/>
        <v>縣立成功國小</v>
      </c>
    </row>
    <row r="1210" spans="2:7" ht="27">
      <c r="B1210" s="63">
        <f>IF(ISERROR(SEARCH($F$2,F1210)),"",MAX($B$4:B1209)+1)</f>
        <v>1206</v>
      </c>
      <c r="C1210" s="82" t="s">
        <v>2467</v>
      </c>
      <c r="D1210" s="83" t="s">
        <v>919</v>
      </c>
      <c r="E1210" s="84">
        <v>94629</v>
      </c>
      <c r="F1210" s="85" t="s">
        <v>941</v>
      </c>
      <c r="G1210" s="57" t="str">
        <f t="shared" si="18"/>
        <v>縣立林中國小</v>
      </c>
    </row>
    <row r="1211" spans="2:7" ht="27">
      <c r="B1211" s="62">
        <f>IF(ISERROR(SEARCH($F$2,F1211)),"",MAX($B$4:B1210)+1)</f>
        <v>1207</v>
      </c>
      <c r="C1211" s="77" t="s">
        <v>2467</v>
      </c>
      <c r="D1211" s="78" t="s">
        <v>919</v>
      </c>
      <c r="E1211" s="79">
        <v>94630</v>
      </c>
      <c r="F1211" s="80" t="s">
        <v>670</v>
      </c>
      <c r="G1211" s="56" t="str">
        <f t="shared" si="18"/>
        <v>縣立民生國小</v>
      </c>
    </row>
    <row r="1212" spans="2:7" ht="27">
      <c r="B1212" s="63">
        <f>IF(ISERROR(SEARCH($F$2,F1212)),"",MAX($B$4:B1211)+1)</f>
        <v>1208</v>
      </c>
      <c r="C1212" s="82" t="s">
        <v>2467</v>
      </c>
      <c r="D1212" s="83" t="s">
        <v>919</v>
      </c>
      <c r="E1212" s="84">
        <v>94631</v>
      </c>
      <c r="F1212" s="85" t="s">
        <v>942</v>
      </c>
      <c r="G1212" s="57" t="str">
        <f t="shared" si="18"/>
        <v>縣立斗南國小</v>
      </c>
    </row>
    <row r="1213" spans="2:7" ht="27">
      <c r="B1213" s="62">
        <f>IF(ISERROR(SEARCH($F$2,F1213)),"",MAX($B$4:B1212)+1)</f>
        <v>1209</v>
      </c>
      <c r="C1213" s="77" t="s">
        <v>2467</v>
      </c>
      <c r="D1213" s="78" t="s">
        <v>919</v>
      </c>
      <c r="E1213" s="79">
        <v>94632</v>
      </c>
      <c r="F1213" s="80" t="s">
        <v>943</v>
      </c>
      <c r="G1213" s="56" t="str">
        <f t="shared" si="18"/>
        <v>縣立大東國小</v>
      </c>
    </row>
    <row r="1214" spans="2:7" ht="27">
      <c r="B1214" s="63">
        <f>IF(ISERROR(SEARCH($F$2,F1214)),"",MAX($B$4:B1213)+1)</f>
        <v>1210</v>
      </c>
      <c r="C1214" s="82" t="s">
        <v>2467</v>
      </c>
      <c r="D1214" s="83" t="s">
        <v>919</v>
      </c>
      <c r="E1214" s="84">
        <v>94633</v>
      </c>
      <c r="F1214" s="85" t="s">
        <v>944</v>
      </c>
      <c r="G1214" s="57" t="str">
        <f t="shared" si="18"/>
        <v>縣立石龜國小</v>
      </c>
    </row>
    <row r="1215" spans="2:7" ht="27">
      <c r="B1215" s="62">
        <f>IF(ISERROR(SEARCH($F$2,F1215)),"",MAX($B$4:B1214)+1)</f>
        <v>1211</v>
      </c>
      <c r="C1215" s="77" t="s">
        <v>2467</v>
      </c>
      <c r="D1215" s="78" t="s">
        <v>919</v>
      </c>
      <c r="E1215" s="79">
        <v>94634</v>
      </c>
      <c r="F1215" s="80" t="s">
        <v>945</v>
      </c>
      <c r="G1215" s="56" t="str">
        <f t="shared" si="18"/>
        <v>縣立重光國小</v>
      </c>
    </row>
    <row r="1216" spans="2:7" ht="27">
      <c r="B1216" s="63">
        <f>IF(ISERROR(SEARCH($F$2,F1216)),"",MAX($B$4:B1215)+1)</f>
        <v>1212</v>
      </c>
      <c r="C1216" s="82" t="s">
        <v>2467</v>
      </c>
      <c r="D1216" s="83" t="s">
        <v>919</v>
      </c>
      <c r="E1216" s="84">
        <v>94635</v>
      </c>
      <c r="F1216" s="85" t="s">
        <v>946</v>
      </c>
      <c r="G1216" s="57" t="str">
        <f t="shared" si="18"/>
        <v>縣立文安國小</v>
      </c>
    </row>
    <row r="1217" spans="2:7" ht="27">
      <c r="B1217" s="62">
        <f>IF(ISERROR(SEARCH($F$2,F1217)),"",MAX($B$4:B1216)+1)</f>
        <v>1213</v>
      </c>
      <c r="C1217" s="77" t="s">
        <v>2467</v>
      </c>
      <c r="D1217" s="78" t="s">
        <v>919</v>
      </c>
      <c r="E1217" s="79">
        <v>94636</v>
      </c>
      <c r="F1217" s="80" t="s">
        <v>947</v>
      </c>
      <c r="G1217" s="56" t="str">
        <f t="shared" si="18"/>
        <v>縣立僑真國小</v>
      </c>
    </row>
    <row r="1218" spans="2:7" ht="27">
      <c r="B1218" s="63">
        <f>IF(ISERROR(SEARCH($F$2,F1218)),"",MAX($B$4:B1217)+1)</f>
        <v>1214</v>
      </c>
      <c r="C1218" s="82" t="s">
        <v>2467</v>
      </c>
      <c r="D1218" s="83" t="s">
        <v>919</v>
      </c>
      <c r="E1218" s="84">
        <v>94637</v>
      </c>
      <c r="F1218" s="85" t="s">
        <v>948</v>
      </c>
      <c r="G1218" s="57" t="str">
        <f t="shared" si="18"/>
        <v>縣立莿桐國小</v>
      </c>
    </row>
    <row r="1219" spans="2:7" ht="27">
      <c r="B1219" s="62">
        <f>IF(ISERROR(SEARCH($F$2,F1219)),"",MAX($B$4:B1218)+1)</f>
        <v>1215</v>
      </c>
      <c r="C1219" s="77" t="s">
        <v>2467</v>
      </c>
      <c r="D1219" s="78" t="s">
        <v>919</v>
      </c>
      <c r="E1219" s="79">
        <v>94638</v>
      </c>
      <c r="F1219" s="80" t="s">
        <v>949</v>
      </c>
      <c r="G1219" s="56" t="str">
        <f t="shared" si="18"/>
        <v>縣立饒平國小</v>
      </c>
    </row>
    <row r="1220" spans="2:7" ht="27">
      <c r="B1220" s="63">
        <f>IF(ISERROR(SEARCH($F$2,F1220)),"",MAX($B$4:B1219)+1)</f>
        <v>1216</v>
      </c>
      <c r="C1220" s="82" t="s">
        <v>2467</v>
      </c>
      <c r="D1220" s="83" t="s">
        <v>919</v>
      </c>
      <c r="E1220" s="84">
        <v>94639</v>
      </c>
      <c r="F1220" s="85" t="s">
        <v>950</v>
      </c>
      <c r="G1220" s="57" t="str">
        <f t="shared" si="18"/>
        <v>縣立大美國小</v>
      </c>
    </row>
    <row r="1221" spans="2:7" ht="27">
      <c r="B1221" s="62">
        <f>IF(ISERROR(SEARCH($F$2,F1221)),"",MAX($B$4:B1220)+1)</f>
        <v>1217</v>
      </c>
      <c r="C1221" s="77" t="s">
        <v>2467</v>
      </c>
      <c r="D1221" s="78" t="s">
        <v>919</v>
      </c>
      <c r="E1221" s="79">
        <v>94640</v>
      </c>
      <c r="F1221" s="80" t="s">
        <v>462</v>
      </c>
      <c r="G1221" s="56" t="str">
        <f t="shared" si="18"/>
        <v>縣立六合國小</v>
      </c>
    </row>
    <row r="1222" spans="2:7" ht="27">
      <c r="B1222" s="63">
        <f>IF(ISERROR(SEARCH($F$2,F1222)),"",MAX($B$4:B1221)+1)</f>
        <v>1218</v>
      </c>
      <c r="C1222" s="82" t="s">
        <v>2467</v>
      </c>
      <c r="D1222" s="83" t="s">
        <v>919</v>
      </c>
      <c r="E1222" s="84">
        <v>94641</v>
      </c>
      <c r="F1222" s="85" t="s">
        <v>951</v>
      </c>
      <c r="G1222" s="57" t="str">
        <f aca="true" t="shared" si="19" ref="G1222:G1285">_xlfn.IFERROR(VLOOKUP(ROW(A1218),B$1:G$65536,5,0),"")</f>
        <v>縣立僑和國小</v>
      </c>
    </row>
    <row r="1223" spans="2:7" ht="27">
      <c r="B1223" s="62">
        <f>IF(ISERROR(SEARCH($F$2,F1223)),"",MAX($B$4:B1222)+1)</f>
        <v>1219</v>
      </c>
      <c r="C1223" s="77" t="s">
        <v>2467</v>
      </c>
      <c r="D1223" s="78" t="s">
        <v>919</v>
      </c>
      <c r="E1223" s="79">
        <v>94642</v>
      </c>
      <c r="F1223" s="80" t="s">
        <v>333</v>
      </c>
      <c r="G1223" s="56" t="str">
        <f t="shared" si="19"/>
        <v>縣立育仁國小</v>
      </c>
    </row>
    <row r="1224" spans="2:7" ht="27">
      <c r="B1224" s="63">
        <f>IF(ISERROR(SEARCH($F$2,F1224)),"",MAX($B$4:B1223)+1)</f>
        <v>1220</v>
      </c>
      <c r="C1224" s="82" t="s">
        <v>2467</v>
      </c>
      <c r="D1224" s="83" t="s">
        <v>919</v>
      </c>
      <c r="E1224" s="84">
        <v>94643</v>
      </c>
      <c r="F1224" s="85" t="s">
        <v>952</v>
      </c>
      <c r="G1224" s="57" t="str">
        <f t="shared" si="19"/>
        <v>縣立大埤國小</v>
      </c>
    </row>
    <row r="1225" spans="2:7" ht="27">
      <c r="B1225" s="62">
        <f>IF(ISERROR(SEARCH($F$2,F1225)),"",MAX($B$4:B1224)+1)</f>
        <v>1221</v>
      </c>
      <c r="C1225" s="77" t="s">
        <v>2467</v>
      </c>
      <c r="D1225" s="78" t="s">
        <v>919</v>
      </c>
      <c r="E1225" s="79">
        <v>94644</v>
      </c>
      <c r="F1225" s="80" t="s">
        <v>953</v>
      </c>
      <c r="G1225" s="56" t="str">
        <f t="shared" si="19"/>
        <v>縣立舊庄國小</v>
      </c>
    </row>
    <row r="1226" spans="2:7" ht="27">
      <c r="B1226" s="63">
        <f>IF(ISERROR(SEARCH($F$2,F1226)),"",MAX($B$4:B1225)+1)</f>
        <v>1222</v>
      </c>
      <c r="C1226" s="82" t="s">
        <v>2467</v>
      </c>
      <c r="D1226" s="83" t="s">
        <v>919</v>
      </c>
      <c r="E1226" s="84">
        <v>94645</v>
      </c>
      <c r="F1226" s="85" t="s">
        <v>351</v>
      </c>
      <c r="G1226" s="57" t="str">
        <f t="shared" si="19"/>
        <v>縣立仁和國小</v>
      </c>
    </row>
    <row r="1227" spans="2:7" ht="27">
      <c r="B1227" s="62">
        <f>IF(ISERROR(SEARCH($F$2,F1227)),"",MAX($B$4:B1226)+1)</f>
        <v>1223</v>
      </c>
      <c r="C1227" s="77" t="s">
        <v>2467</v>
      </c>
      <c r="D1227" s="78" t="s">
        <v>919</v>
      </c>
      <c r="E1227" s="79">
        <v>94646</v>
      </c>
      <c r="F1227" s="80" t="s">
        <v>412</v>
      </c>
      <c r="G1227" s="56" t="str">
        <f t="shared" si="19"/>
        <v>縣立嘉興國小</v>
      </c>
    </row>
    <row r="1228" spans="2:7" ht="27">
      <c r="B1228" s="63">
        <f>IF(ISERROR(SEARCH($F$2,F1228)),"",MAX($B$4:B1227)+1)</f>
        <v>1224</v>
      </c>
      <c r="C1228" s="82" t="s">
        <v>2467</v>
      </c>
      <c r="D1228" s="83" t="s">
        <v>919</v>
      </c>
      <c r="E1228" s="84">
        <v>94647</v>
      </c>
      <c r="F1228" s="85" t="s">
        <v>954</v>
      </c>
      <c r="G1228" s="57" t="str">
        <f t="shared" si="19"/>
        <v>縣立聯美國小</v>
      </c>
    </row>
    <row r="1229" spans="2:7" ht="27">
      <c r="B1229" s="62">
        <f>IF(ISERROR(SEARCH($F$2,F1229)),"",MAX($B$4:B1228)+1)</f>
        <v>1225</v>
      </c>
      <c r="C1229" s="77" t="s">
        <v>2467</v>
      </c>
      <c r="D1229" s="78" t="s">
        <v>919</v>
      </c>
      <c r="E1229" s="79">
        <v>94648</v>
      </c>
      <c r="F1229" s="80" t="s">
        <v>955</v>
      </c>
      <c r="G1229" s="56" t="str">
        <f t="shared" si="19"/>
        <v>縣立虎尾國小</v>
      </c>
    </row>
    <row r="1230" spans="2:7" ht="27">
      <c r="B1230" s="63">
        <f>IF(ISERROR(SEARCH($F$2,F1230)),"",MAX($B$4:B1229)+1)</f>
        <v>1226</v>
      </c>
      <c r="C1230" s="82" t="s">
        <v>2467</v>
      </c>
      <c r="D1230" s="83" t="s">
        <v>919</v>
      </c>
      <c r="E1230" s="84">
        <v>94649</v>
      </c>
      <c r="F1230" s="85" t="s">
        <v>956</v>
      </c>
      <c r="G1230" s="57" t="str">
        <f t="shared" si="19"/>
        <v>縣立立仁國小</v>
      </c>
    </row>
    <row r="1231" spans="2:7" ht="27">
      <c r="B1231" s="62">
        <f>IF(ISERROR(SEARCH($F$2,F1231)),"",MAX($B$4:B1230)+1)</f>
        <v>1227</v>
      </c>
      <c r="C1231" s="77" t="s">
        <v>2467</v>
      </c>
      <c r="D1231" s="78" t="s">
        <v>919</v>
      </c>
      <c r="E1231" s="79">
        <v>94650</v>
      </c>
      <c r="F1231" s="80" t="s">
        <v>957</v>
      </c>
      <c r="G1231" s="56" t="str">
        <f t="shared" si="19"/>
        <v>縣立大屯國小</v>
      </c>
    </row>
    <row r="1232" spans="2:7" ht="27">
      <c r="B1232" s="63">
        <f>IF(ISERROR(SEARCH($F$2,F1232)),"",MAX($B$4:B1231)+1)</f>
        <v>1228</v>
      </c>
      <c r="C1232" s="82" t="s">
        <v>2467</v>
      </c>
      <c r="D1232" s="83" t="s">
        <v>919</v>
      </c>
      <c r="E1232" s="84">
        <v>94651</v>
      </c>
      <c r="F1232" s="85" t="s">
        <v>958</v>
      </c>
      <c r="G1232" s="57" t="str">
        <f t="shared" si="19"/>
        <v>縣立中溪國小</v>
      </c>
    </row>
    <row r="1233" spans="2:7" ht="27">
      <c r="B1233" s="62">
        <f>IF(ISERROR(SEARCH($F$2,F1233)),"",MAX($B$4:B1232)+1)</f>
        <v>1229</v>
      </c>
      <c r="C1233" s="77" t="s">
        <v>2467</v>
      </c>
      <c r="D1233" s="78" t="s">
        <v>919</v>
      </c>
      <c r="E1233" s="79">
        <v>94652</v>
      </c>
      <c r="F1233" s="80" t="s">
        <v>229</v>
      </c>
      <c r="G1233" s="56" t="str">
        <f t="shared" si="19"/>
        <v>縣立光復國小</v>
      </c>
    </row>
    <row r="1234" spans="2:7" ht="27">
      <c r="B1234" s="63">
        <f>IF(ISERROR(SEARCH($F$2,F1234)),"",MAX($B$4:B1233)+1)</f>
        <v>1230</v>
      </c>
      <c r="C1234" s="82" t="s">
        <v>2467</v>
      </c>
      <c r="D1234" s="83" t="s">
        <v>919</v>
      </c>
      <c r="E1234" s="84">
        <v>94653</v>
      </c>
      <c r="F1234" s="85" t="s">
        <v>324</v>
      </c>
      <c r="G1234" s="57" t="str">
        <f t="shared" si="19"/>
        <v>縣立中正國小</v>
      </c>
    </row>
    <row r="1235" spans="2:7" ht="27">
      <c r="B1235" s="62">
        <f>IF(ISERROR(SEARCH($F$2,F1235)),"",MAX($B$4:B1234)+1)</f>
        <v>1231</v>
      </c>
      <c r="C1235" s="77" t="s">
        <v>2467</v>
      </c>
      <c r="D1235" s="78" t="s">
        <v>919</v>
      </c>
      <c r="E1235" s="79">
        <v>94654</v>
      </c>
      <c r="F1235" s="80" t="s">
        <v>671</v>
      </c>
      <c r="G1235" s="56" t="str">
        <f t="shared" si="19"/>
        <v>縣立平和國小</v>
      </c>
    </row>
    <row r="1236" spans="2:7" ht="27">
      <c r="B1236" s="63">
        <f>IF(ISERROR(SEARCH($F$2,F1236)),"",MAX($B$4:B1235)+1)</f>
        <v>1232</v>
      </c>
      <c r="C1236" s="82" t="s">
        <v>2467</v>
      </c>
      <c r="D1236" s="83" t="s">
        <v>919</v>
      </c>
      <c r="E1236" s="84">
        <v>94655</v>
      </c>
      <c r="F1236" s="85" t="s">
        <v>959</v>
      </c>
      <c r="G1236" s="57" t="str">
        <f t="shared" si="19"/>
        <v>縣立廉使國小</v>
      </c>
    </row>
    <row r="1237" spans="2:7" ht="27">
      <c r="B1237" s="62">
        <f>IF(ISERROR(SEARCH($F$2,F1237)),"",MAX($B$4:B1236)+1)</f>
        <v>1233</v>
      </c>
      <c r="C1237" s="77" t="s">
        <v>2467</v>
      </c>
      <c r="D1237" s="78" t="s">
        <v>919</v>
      </c>
      <c r="E1237" s="79">
        <v>94656</v>
      </c>
      <c r="F1237" s="80" t="s">
        <v>960</v>
      </c>
      <c r="G1237" s="56" t="str">
        <f t="shared" si="19"/>
        <v>縣立惠來國小</v>
      </c>
    </row>
    <row r="1238" spans="2:7" ht="27">
      <c r="B1238" s="63">
        <f>IF(ISERROR(SEARCH($F$2,F1238)),"",MAX($B$4:B1237)+1)</f>
        <v>1234</v>
      </c>
      <c r="C1238" s="82" t="s">
        <v>2467</v>
      </c>
      <c r="D1238" s="83" t="s">
        <v>919</v>
      </c>
      <c r="E1238" s="84">
        <v>94657</v>
      </c>
      <c r="F1238" s="85" t="s">
        <v>2471</v>
      </c>
      <c r="G1238" s="57" t="str">
        <f t="shared" si="19"/>
        <v>縣立拯民國小</v>
      </c>
    </row>
    <row r="1239" spans="2:7" ht="27">
      <c r="B1239" s="62">
        <f>IF(ISERROR(SEARCH($F$2,F1239)),"",MAX($B$4:B1238)+1)</f>
        <v>1235</v>
      </c>
      <c r="C1239" s="77" t="s">
        <v>2467</v>
      </c>
      <c r="D1239" s="78" t="s">
        <v>919</v>
      </c>
      <c r="E1239" s="79">
        <v>94658</v>
      </c>
      <c r="F1239" s="80" t="s">
        <v>961</v>
      </c>
      <c r="G1239" s="56" t="str">
        <f t="shared" si="19"/>
        <v>縣立安慶國小</v>
      </c>
    </row>
    <row r="1240" spans="2:7" ht="27">
      <c r="B1240" s="63">
        <f>IF(ISERROR(SEARCH($F$2,F1240)),"",MAX($B$4:B1239)+1)</f>
        <v>1236</v>
      </c>
      <c r="C1240" s="82" t="s">
        <v>2467</v>
      </c>
      <c r="D1240" s="83" t="s">
        <v>919</v>
      </c>
      <c r="E1240" s="84">
        <v>94659</v>
      </c>
      <c r="F1240" s="85" t="s">
        <v>795</v>
      </c>
      <c r="G1240" s="57" t="str">
        <f t="shared" si="19"/>
        <v>縣立土庫國小</v>
      </c>
    </row>
    <row r="1241" spans="2:7" ht="27">
      <c r="B1241" s="62">
        <f>IF(ISERROR(SEARCH($F$2,F1241)),"",MAX($B$4:B1240)+1)</f>
        <v>1237</v>
      </c>
      <c r="C1241" s="77" t="s">
        <v>2467</v>
      </c>
      <c r="D1241" s="78" t="s">
        <v>919</v>
      </c>
      <c r="E1241" s="79">
        <v>94660</v>
      </c>
      <c r="F1241" s="80" t="s">
        <v>962</v>
      </c>
      <c r="G1241" s="56" t="str">
        <f t="shared" si="19"/>
        <v>縣立馬光國小</v>
      </c>
    </row>
    <row r="1242" spans="2:7" ht="27">
      <c r="B1242" s="63">
        <f>IF(ISERROR(SEARCH($F$2,F1242)),"",MAX($B$4:B1241)+1)</f>
        <v>1238</v>
      </c>
      <c r="C1242" s="82" t="s">
        <v>2467</v>
      </c>
      <c r="D1242" s="83" t="s">
        <v>919</v>
      </c>
      <c r="E1242" s="84">
        <v>94661</v>
      </c>
      <c r="F1242" s="85" t="s">
        <v>963</v>
      </c>
      <c r="G1242" s="57" t="str">
        <f t="shared" si="19"/>
        <v>縣立埤腳國小</v>
      </c>
    </row>
    <row r="1243" spans="2:7" ht="27">
      <c r="B1243" s="62">
        <f>IF(ISERROR(SEARCH($F$2,F1243)),"",MAX($B$4:B1242)+1)</f>
        <v>1239</v>
      </c>
      <c r="C1243" s="77" t="s">
        <v>2467</v>
      </c>
      <c r="D1243" s="78" t="s">
        <v>919</v>
      </c>
      <c r="E1243" s="79">
        <v>94662</v>
      </c>
      <c r="F1243" s="80" t="s">
        <v>964</v>
      </c>
      <c r="G1243" s="56" t="str">
        <f t="shared" si="19"/>
        <v>縣立後埔國小</v>
      </c>
    </row>
    <row r="1244" spans="2:7" ht="27">
      <c r="B1244" s="63">
        <f>IF(ISERROR(SEARCH($F$2,F1244)),"",MAX($B$4:B1243)+1)</f>
        <v>1240</v>
      </c>
      <c r="C1244" s="82" t="s">
        <v>2467</v>
      </c>
      <c r="D1244" s="83" t="s">
        <v>919</v>
      </c>
      <c r="E1244" s="84">
        <v>94663</v>
      </c>
      <c r="F1244" s="85" t="s">
        <v>965</v>
      </c>
      <c r="G1244" s="57" t="str">
        <f t="shared" si="19"/>
        <v>縣立秀潭國小</v>
      </c>
    </row>
    <row r="1245" spans="2:7" ht="27">
      <c r="B1245" s="62">
        <f>IF(ISERROR(SEARCH($F$2,F1245)),"",MAX($B$4:B1244)+1)</f>
        <v>1241</v>
      </c>
      <c r="C1245" s="77" t="s">
        <v>2467</v>
      </c>
      <c r="D1245" s="78" t="s">
        <v>919</v>
      </c>
      <c r="E1245" s="79">
        <v>94664</v>
      </c>
      <c r="F1245" s="80" t="s">
        <v>693</v>
      </c>
      <c r="G1245" s="56" t="str">
        <f t="shared" si="19"/>
        <v>縣立新庄國小</v>
      </c>
    </row>
    <row r="1246" spans="2:7" ht="27">
      <c r="B1246" s="63">
        <f>IF(ISERROR(SEARCH($F$2,F1246)),"",MAX($B$4:B1245)+1)</f>
        <v>1242</v>
      </c>
      <c r="C1246" s="82" t="s">
        <v>2467</v>
      </c>
      <c r="D1246" s="83" t="s">
        <v>919</v>
      </c>
      <c r="E1246" s="84">
        <v>94665</v>
      </c>
      <c r="F1246" s="85" t="s">
        <v>966</v>
      </c>
      <c r="G1246" s="57" t="str">
        <f t="shared" si="19"/>
        <v>縣立宏崙國小</v>
      </c>
    </row>
    <row r="1247" spans="2:7" ht="27">
      <c r="B1247" s="62">
        <f>IF(ISERROR(SEARCH($F$2,F1247)),"",MAX($B$4:B1246)+1)</f>
        <v>1243</v>
      </c>
      <c r="C1247" s="77" t="s">
        <v>2467</v>
      </c>
      <c r="D1247" s="78" t="s">
        <v>919</v>
      </c>
      <c r="E1247" s="79">
        <v>94666</v>
      </c>
      <c r="F1247" s="80" t="s">
        <v>967</v>
      </c>
      <c r="G1247" s="56" t="str">
        <f t="shared" si="19"/>
        <v>縣立褒忠國小</v>
      </c>
    </row>
    <row r="1248" spans="2:7" ht="27">
      <c r="B1248" s="63">
        <f>IF(ISERROR(SEARCH($F$2,F1248)),"",MAX($B$4:B1247)+1)</f>
        <v>1244</v>
      </c>
      <c r="C1248" s="82" t="s">
        <v>2467</v>
      </c>
      <c r="D1248" s="83" t="s">
        <v>919</v>
      </c>
      <c r="E1248" s="84">
        <v>94667</v>
      </c>
      <c r="F1248" s="85" t="s">
        <v>968</v>
      </c>
      <c r="G1248" s="57" t="str">
        <f t="shared" si="19"/>
        <v>縣立龍巖國小</v>
      </c>
    </row>
    <row r="1249" spans="2:7" ht="27">
      <c r="B1249" s="62">
        <f>IF(ISERROR(SEARCH($F$2,F1249)),"",MAX($B$4:B1248)+1)</f>
        <v>1245</v>
      </c>
      <c r="C1249" s="77" t="s">
        <v>2467</v>
      </c>
      <c r="D1249" s="78" t="s">
        <v>919</v>
      </c>
      <c r="E1249" s="79">
        <v>94668</v>
      </c>
      <c r="F1249" s="80" t="s">
        <v>758</v>
      </c>
      <c r="G1249" s="56" t="str">
        <f t="shared" si="19"/>
        <v>縣立復興國小</v>
      </c>
    </row>
    <row r="1250" spans="2:7" ht="27">
      <c r="B1250" s="63">
        <f>IF(ISERROR(SEARCH($F$2,F1250)),"",MAX($B$4:B1249)+1)</f>
        <v>1246</v>
      </c>
      <c r="C1250" s="82" t="s">
        <v>2467</v>
      </c>
      <c r="D1250" s="83" t="s">
        <v>919</v>
      </c>
      <c r="E1250" s="84">
        <v>94669</v>
      </c>
      <c r="F1250" s="85" t="s">
        <v>969</v>
      </c>
      <c r="G1250" s="57" t="str">
        <f t="shared" si="19"/>
        <v>縣立潮厝國小</v>
      </c>
    </row>
    <row r="1251" spans="2:7" ht="27">
      <c r="B1251" s="62">
        <f>IF(ISERROR(SEARCH($F$2,F1251)),"",MAX($B$4:B1250)+1)</f>
        <v>1247</v>
      </c>
      <c r="C1251" s="77" t="s">
        <v>2467</v>
      </c>
      <c r="D1251" s="78" t="s">
        <v>919</v>
      </c>
      <c r="E1251" s="79">
        <v>94670</v>
      </c>
      <c r="F1251" s="80" t="s">
        <v>325</v>
      </c>
      <c r="G1251" s="56" t="str">
        <f t="shared" si="19"/>
        <v>縣立東勢國小</v>
      </c>
    </row>
    <row r="1252" spans="2:7" ht="27">
      <c r="B1252" s="63">
        <f>IF(ISERROR(SEARCH($F$2,F1252)),"",MAX($B$4:B1251)+1)</f>
        <v>1248</v>
      </c>
      <c r="C1252" s="82" t="s">
        <v>2467</v>
      </c>
      <c r="D1252" s="83" t="s">
        <v>919</v>
      </c>
      <c r="E1252" s="84">
        <v>94671</v>
      </c>
      <c r="F1252" s="85" t="s">
        <v>970</v>
      </c>
      <c r="G1252" s="57" t="str">
        <f t="shared" si="19"/>
        <v>縣立安南國小</v>
      </c>
    </row>
    <row r="1253" spans="2:7" ht="27">
      <c r="B1253" s="62">
        <f>IF(ISERROR(SEARCH($F$2,F1253)),"",MAX($B$4:B1252)+1)</f>
        <v>1249</v>
      </c>
      <c r="C1253" s="77" t="s">
        <v>2467</v>
      </c>
      <c r="D1253" s="78" t="s">
        <v>919</v>
      </c>
      <c r="E1253" s="79">
        <v>94672</v>
      </c>
      <c r="F1253" s="80" t="s">
        <v>971</v>
      </c>
      <c r="G1253" s="56" t="str">
        <f t="shared" si="19"/>
        <v>縣立明倫國小</v>
      </c>
    </row>
    <row r="1254" spans="2:7" ht="27">
      <c r="B1254" s="63">
        <f>IF(ISERROR(SEARCH($F$2,F1254)),"",MAX($B$4:B1253)+1)</f>
        <v>1250</v>
      </c>
      <c r="C1254" s="82" t="s">
        <v>2467</v>
      </c>
      <c r="D1254" s="83" t="s">
        <v>919</v>
      </c>
      <c r="E1254" s="84">
        <v>94673</v>
      </c>
      <c r="F1254" s="85" t="s">
        <v>339</v>
      </c>
      <c r="G1254" s="57" t="str">
        <f t="shared" si="19"/>
        <v>縣立同安國小</v>
      </c>
    </row>
    <row r="1255" spans="2:7" ht="27">
      <c r="B1255" s="62">
        <f>IF(ISERROR(SEARCH($F$2,F1255)),"",MAX($B$4:B1254)+1)</f>
        <v>1251</v>
      </c>
      <c r="C1255" s="77" t="s">
        <v>2467</v>
      </c>
      <c r="D1255" s="78" t="s">
        <v>919</v>
      </c>
      <c r="E1255" s="79">
        <v>94674</v>
      </c>
      <c r="F1255" s="80" t="s">
        <v>255</v>
      </c>
      <c r="G1255" s="56" t="str">
        <f t="shared" si="19"/>
        <v>縣立龍潭國小</v>
      </c>
    </row>
    <row r="1256" spans="2:7" ht="27">
      <c r="B1256" s="63">
        <f>IF(ISERROR(SEARCH($F$2,F1256)),"",MAX($B$4:B1255)+1)</f>
        <v>1252</v>
      </c>
      <c r="C1256" s="82" t="s">
        <v>2467</v>
      </c>
      <c r="D1256" s="83" t="s">
        <v>919</v>
      </c>
      <c r="E1256" s="84">
        <v>94675</v>
      </c>
      <c r="F1256" s="85" t="s">
        <v>972</v>
      </c>
      <c r="G1256" s="57" t="str">
        <f t="shared" si="19"/>
        <v>縣立臺西國小</v>
      </c>
    </row>
    <row r="1257" spans="2:7" ht="27">
      <c r="B1257" s="62">
        <f>IF(ISERROR(SEARCH($F$2,F1257)),"",MAX($B$4:B1256)+1)</f>
        <v>1253</v>
      </c>
      <c r="C1257" s="77" t="s">
        <v>2467</v>
      </c>
      <c r="D1257" s="78" t="s">
        <v>919</v>
      </c>
      <c r="E1257" s="79">
        <v>94676</v>
      </c>
      <c r="F1257" s="80" t="s">
        <v>973</v>
      </c>
      <c r="G1257" s="56" t="str">
        <f t="shared" si="19"/>
        <v>縣立崙豐國小</v>
      </c>
    </row>
    <row r="1258" spans="2:7" ht="27">
      <c r="B1258" s="63">
        <f>IF(ISERROR(SEARCH($F$2,F1258)),"",MAX($B$4:B1257)+1)</f>
        <v>1254</v>
      </c>
      <c r="C1258" s="82" t="s">
        <v>2467</v>
      </c>
      <c r="D1258" s="83" t="s">
        <v>919</v>
      </c>
      <c r="E1258" s="84">
        <v>94677</v>
      </c>
      <c r="F1258" s="85" t="s">
        <v>974</v>
      </c>
      <c r="G1258" s="57" t="str">
        <f t="shared" si="19"/>
        <v>縣立泉州國小</v>
      </c>
    </row>
    <row r="1259" spans="2:7" ht="27">
      <c r="B1259" s="62">
        <f>IF(ISERROR(SEARCH($F$2,F1259)),"",MAX($B$4:B1258)+1)</f>
        <v>1255</v>
      </c>
      <c r="C1259" s="77" t="s">
        <v>2467</v>
      </c>
      <c r="D1259" s="78" t="s">
        <v>919</v>
      </c>
      <c r="E1259" s="79">
        <v>94678</v>
      </c>
      <c r="F1259" s="80" t="s">
        <v>310</v>
      </c>
      <c r="G1259" s="56" t="str">
        <f t="shared" si="19"/>
        <v>縣立新興國小</v>
      </c>
    </row>
    <row r="1260" spans="2:7" ht="27">
      <c r="B1260" s="63">
        <f>IF(ISERROR(SEARCH($F$2,F1260)),"",MAX($B$4:B1259)+1)</f>
        <v>1256</v>
      </c>
      <c r="C1260" s="82" t="s">
        <v>2467</v>
      </c>
      <c r="D1260" s="83" t="s">
        <v>919</v>
      </c>
      <c r="E1260" s="84">
        <v>94679</v>
      </c>
      <c r="F1260" s="85" t="s">
        <v>975</v>
      </c>
      <c r="G1260" s="57" t="str">
        <f t="shared" si="19"/>
        <v>縣立尚德國小</v>
      </c>
    </row>
    <row r="1261" spans="2:7" ht="27">
      <c r="B1261" s="62">
        <f>IF(ISERROR(SEARCH($F$2,F1261)),"",MAX($B$4:B1260)+1)</f>
        <v>1257</v>
      </c>
      <c r="C1261" s="77" t="s">
        <v>2467</v>
      </c>
      <c r="D1261" s="78" t="s">
        <v>919</v>
      </c>
      <c r="E1261" s="79">
        <v>94680</v>
      </c>
      <c r="F1261" s="80" t="s">
        <v>706</v>
      </c>
      <c r="G1261" s="56" t="str">
        <f t="shared" si="19"/>
        <v>縣立文昌國小</v>
      </c>
    </row>
    <row r="1262" spans="2:7" ht="27">
      <c r="B1262" s="63">
        <f>IF(ISERROR(SEARCH($F$2,F1262)),"",MAX($B$4:B1261)+1)</f>
        <v>1258</v>
      </c>
      <c r="C1262" s="82" t="s">
        <v>2467</v>
      </c>
      <c r="D1262" s="83" t="s">
        <v>919</v>
      </c>
      <c r="E1262" s="84">
        <v>94681</v>
      </c>
      <c r="F1262" s="85" t="s">
        <v>225</v>
      </c>
      <c r="G1262" s="57" t="str">
        <f t="shared" si="19"/>
        <v>縣立中山國小</v>
      </c>
    </row>
    <row r="1263" spans="2:7" ht="27">
      <c r="B1263" s="62">
        <f>IF(ISERROR(SEARCH($F$2,F1263)),"",MAX($B$4:B1262)+1)</f>
        <v>1259</v>
      </c>
      <c r="C1263" s="77" t="s">
        <v>2467</v>
      </c>
      <c r="D1263" s="78" t="s">
        <v>919</v>
      </c>
      <c r="E1263" s="79">
        <v>94682</v>
      </c>
      <c r="F1263" s="80" t="s">
        <v>280</v>
      </c>
      <c r="G1263" s="56" t="str">
        <f t="shared" si="19"/>
        <v>縣立廣興國小</v>
      </c>
    </row>
    <row r="1264" spans="2:7" ht="27">
      <c r="B1264" s="63">
        <f>IF(ISERROR(SEARCH($F$2,F1264)),"",MAX($B$4:B1263)+1)</f>
        <v>1260</v>
      </c>
      <c r="C1264" s="82" t="s">
        <v>2467</v>
      </c>
      <c r="D1264" s="83" t="s">
        <v>919</v>
      </c>
      <c r="E1264" s="84">
        <v>94683</v>
      </c>
      <c r="F1264" s="85" t="s">
        <v>976</v>
      </c>
      <c r="G1264" s="57" t="str">
        <f t="shared" si="19"/>
        <v>縣立安定國小</v>
      </c>
    </row>
    <row r="1265" spans="2:7" ht="27">
      <c r="B1265" s="62">
        <f>IF(ISERROR(SEARCH($F$2,F1265)),"",MAX($B$4:B1264)+1)</f>
        <v>1261</v>
      </c>
      <c r="C1265" s="77" t="s">
        <v>2467</v>
      </c>
      <c r="D1265" s="78" t="s">
        <v>919</v>
      </c>
      <c r="E1265" s="79">
        <v>94684</v>
      </c>
      <c r="F1265" s="80" t="s">
        <v>977</v>
      </c>
      <c r="G1265" s="56" t="str">
        <f t="shared" si="19"/>
        <v>縣立吳厝國小</v>
      </c>
    </row>
    <row r="1266" spans="2:7" ht="27">
      <c r="B1266" s="63">
        <f>IF(ISERROR(SEARCH($F$2,F1266)),"",MAX($B$4:B1265)+1)</f>
        <v>1262</v>
      </c>
      <c r="C1266" s="82" t="s">
        <v>2467</v>
      </c>
      <c r="D1266" s="83" t="s">
        <v>919</v>
      </c>
      <c r="E1266" s="84">
        <v>94685</v>
      </c>
      <c r="F1266" s="85" t="s">
        <v>763</v>
      </c>
      <c r="G1266" s="57" t="str">
        <f t="shared" si="19"/>
        <v>縣立大新國小</v>
      </c>
    </row>
    <row r="1267" spans="2:7" ht="27">
      <c r="B1267" s="62">
        <f>IF(ISERROR(SEARCH($F$2,F1267)),"",MAX($B$4:B1266)+1)</f>
        <v>1263</v>
      </c>
      <c r="C1267" s="77" t="s">
        <v>2467</v>
      </c>
      <c r="D1267" s="78" t="s">
        <v>919</v>
      </c>
      <c r="E1267" s="79">
        <v>94686</v>
      </c>
      <c r="F1267" s="80" t="s">
        <v>978</v>
      </c>
      <c r="G1267" s="56" t="str">
        <f t="shared" si="19"/>
        <v>縣立文賢國小</v>
      </c>
    </row>
    <row r="1268" spans="2:7" ht="27">
      <c r="B1268" s="63">
        <f>IF(ISERROR(SEARCH($F$2,F1268)),"",MAX($B$4:B1267)+1)</f>
        <v>1264</v>
      </c>
      <c r="C1268" s="82" t="s">
        <v>2467</v>
      </c>
      <c r="D1268" s="83" t="s">
        <v>919</v>
      </c>
      <c r="E1268" s="84">
        <v>94687</v>
      </c>
      <c r="F1268" s="85" t="s">
        <v>979</v>
      </c>
      <c r="G1268" s="57" t="str">
        <f t="shared" si="19"/>
        <v>縣立文興國小</v>
      </c>
    </row>
    <row r="1269" spans="2:7" ht="27">
      <c r="B1269" s="62">
        <f>IF(ISERROR(SEARCH($F$2,F1269)),"",MAX($B$4:B1268)+1)</f>
        <v>1265</v>
      </c>
      <c r="C1269" s="77" t="s">
        <v>2467</v>
      </c>
      <c r="D1269" s="78" t="s">
        <v>919</v>
      </c>
      <c r="E1269" s="79">
        <v>94688</v>
      </c>
      <c r="F1269" s="80" t="s">
        <v>980</v>
      </c>
      <c r="G1269" s="56" t="str">
        <f t="shared" si="19"/>
        <v>縣立二崙國小</v>
      </c>
    </row>
    <row r="1270" spans="2:7" ht="27">
      <c r="B1270" s="63">
        <f>IF(ISERROR(SEARCH($F$2,F1270)),"",MAX($B$4:B1269)+1)</f>
        <v>1266</v>
      </c>
      <c r="C1270" s="82" t="s">
        <v>2467</v>
      </c>
      <c r="D1270" s="83" t="s">
        <v>919</v>
      </c>
      <c r="E1270" s="84">
        <v>94689</v>
      </c>
      <c r="F1270" s="85" t="s">
        <v>335</v>
      </c>
      <c r="G1270" s="57" t="str">
        <f t="shared" si="19"/>
        <v>縣立三和國小</v>
      </c>
    </row>
    <row r="1271" spans="2:7" ht="27">
      <c r="B1271" s="62">
        <f>IF(ISERROR(SEARCH($F$2,F1271)),"",MAX($B$4:B1270)+1)</f>
        <v>1267</v>
      </c>
      <c r="C1271" s="77" t="s">
        <v>2467</v>
      </c>
      <c r="D1271" s="78" t="s">
        <v>919</v>
      </c>
      <c r="E1271" s="79">
        <v>94690</v>
      </c>
      <c r="F1271" s="80" t="s">
        <v>981</v>
      </c>
      <c r="G1271" s="56" t="str">
        <f t="shared" si="19"/>
        <v>縣立油車國小</v>
      </c>
    </row>
    <row r="1272" spans="2:7" ht="27">
      <c r="B1272" s="63">
        <f>IF(ISERROR(SEARCH($F$2,F1272)),"",MAX($B$4:B1271)+1)</f>
        <v>1268</v>
      </c>
      <c r="C1272" s="82" t="s">
        <v>2467</v>
      </c>
      <c r="D1272" s="83" t="s">
        <v>919</v>
      </c>
      <c r="E1272" s="84">
        <v>94691</v>
      </c>
      <c r="F1272" s="85" t="s">
        <v>290</v>
      </c>
      <c r="G1272" s="57" t="str">
        <f t="shared" si="19"/>
        <v>縣立大同國小</v>
      </c>
    </row>
    <row r="1273" spans="2:7" ht="27">
      <c r="B1273" s="62">
        <f>IF(ISERROR(SEARCH($F$2,F1273)),"",MAX($B$4:B1272)+1)</f>
        <v>1269</v>
      </c>
      <c r="C1273" s="77" t="s">
        <v>2467</v>
      </c>
      <c r="D1273" s="78" t="s">
        <v>919</v>
      </c>
      <c r="E1273" s="79">
        <v>94692</v>
      </c>
      <c r="F1273" s="80" t="s">
        <v>982</v>
      </c>
      <c r="G1273" s="56" t="str">
        <f t="shared" si="19"/>
        <v>縣立永定國小</v>
      </c>
    </row>
    <row r="1274" spans="2:7" ht="27">
      <c r="B1274" s="63">
        <f>IF(ISERROR(SEARCH($F$2,F1274)),"",MAX($B$4:B1273)+1)</f>
        <v>1270</v>
      </c>
      <c r="C1274" s="82" t="s">
        <v>2467</v>
      </c>
      <c r="D1274" s="83" t="s">
        <v>919</v>
      </c>
      <c r="E1274" s="84">
        <v>94693</v>
      </c>
      <c r="F1274" s="85" t="s">
        <v>983</v>
      </c>
      <c r="G1274" s="57" t="str">
        <f t="shared" si="19"/>
        <v>縣立義賢國小</v>
      </c>
    </row>
    <row r="1275" spans="2:7" ht="27">
      <c r="B1275" s="62">
        <f>IF(ISERROR(SEARCH($F$2,F1275)),"",MAX($B$4:B1274)+1)</f>
        <v>1271</v>
      </c>
      <c r="C1275" s="77" t="s">
        <v>2467</v>
      </c>
      <c r="D1275" s="78" t="s">
        <v>919</v>
      </c>
      <c r="E1275" s="79">
        <v>94694</v>
      </c>
      <c r="F1275" s="80" t="s">
        <v>984</v>
      </c>
      <c r="G1275" s="56" t="str">
        <f t="shared" si="19"/>
        <v>縣立旭光國小</v>
      </c>
    </row>
    <row r="1276" spans="2:7" ht="27">
      <c r="B1276" s="63">
        <f>IF(ISERROR(SEARCH($F$2,F1276)),"",MAX($B$4:B1275)+1)</f>
        <v>1272</v>
      </c>
      <c r="C1276" s="82" t="s">
        <v>2467</v>
      </c>
      <c r="D1276" s="83" t="s">
        <v>919</v>
      </c>
      <c r="E1276" s="84">
        <v>94695</v>
      </c>
      <c r="F1276" s="85" t="s">
        <v>985</v>
      </c>
      <c r="G1276" s="57" t="str">
        <f t="shared" si="19"/>
        <v>縣立來惠國小</v>
      </c>
    </row>
    <row r="1277" spans="2:7" ht="27">
      <c r="B1277" s="62">
        <f>IF(ISERROR(SEARCH($F$2,F1277)),"",MAX($B$4:B1276)+1)</f>
        <v>1273</v>
      </c>
      <c r="C1277" s="77" t="s">
        <v>2467</v>
      </c>
      <c r="D1277" s="78" t="s">
        <v>919</v>
      </c>
      <c r="E1277" s="79">
        <v>94696</v>
      </c>
      <c r="F1277" s="80" t="s">
        <v>986</v>
      </c>
      <c r="G1277" s="56" t="str">
        <f t="shared" si="19"/>
        <v>縣立崙背國小</v>
      </c>
    </row>
    <row r="1278" spans="2:7" ht="27">
      <c r="B1278" s="63">
        <f>IF(ISERROR(SEARCH($F$2,F1278)),"",MAX($B$4:B1277)+1)</f>
        <v>1274</v>
      </c>
      <c r="C1278" s="82" t="s">
        <v>2467</v>
      </c>
      <c r="D1278" s="83" t="s">
        <v>919</v>
      </c>
      <c r="E1278" s="84">
        <v>94697</v>
      </c>
      <c r="F1278" s="85" t="s">
        <v>987</v>
      </c>
      <c r="G1278" s="57" t="str">
        <f t="shared" si="19"/>
        <v>縣立豐榮國小</v>
      </c>
    </row>
    <row r="1279" spans="2:7" ht="27">
      <c r="B1279" s="62">
        <f>IF(ISERROR(SEARCH($F$2,F1279)),"",MAX($B$4:B1278)+1)</f>
        <v>1275</v>
      </c>
      <c r="C1279" s="77" t="s">
        <v>2467</v>
      </c>
      <c r="D1279" s="78" t="s">
        <v>919</v>
      </c>
      <c r="E1279" s="79">
        <v>94698</v>
      </c>
      <c r="F1279" s="80" t="s">
        <v>341</v>
      </c>
      <c r="G1279" s="56" t="str">
        <f t="shared" si="19"/>
        <v>縣立大有國小</v>
      </c>
    </row>
    <row r="1280" spans="2:7" ht="27">
      <c r="B1280" s="63">
        <f>IF(ISERROR(SEARCH($F$2,F1280)),"",MAX($B$4:B1279)+1)</f>
        <v>1276</v>
      </c>
      <c r="C1280" s="82" t="s">
        <v>2467</v>
      </c>
      <c r="D1280" s="83" t="s">
        <v>919</v>
      </c>
      <c r="E1280" s="84">
        <v>94699</v>
      </c>
      <c r="F1280" s="85" t="s">
        <v>489</v>
      </c>
      <c r="G1280" s="57" t="str">
        <f t="shared" si="19"/>
        <v>縣立中和國小</v>
      </c>
    </row>
    <row r="1281" spans="2:7" ht="27">
      <c r="B1281" s="62">
        <f>IF(ISERROR(SEARCH($F$2,F1281)),"",MAX($B$4:B1280)+1)</f>
        <v>1277</v>
      </c>
      <c r="C1281" s="77" t="s">
        <v>2467</v>
      </c>
      <c r="D1281" s="78" t="s">
        <v>919</v>
      </c>
      <c r="E1281" s="79">
        <v>94700</v>
      </c>
      <c r="F1281" s="80" t="s">
        <v>988</v>
      </c>
      <c r="G1281" s="56" t="str">
        <f t="shared" si="19"/>
        <v>縣立陽明國小</v>
      </c>
    </row>
    <row r="1282" spans="2:7" ht="27">
      <c r="B1282" s="63">
        <f>IF(ISERROR(SEARCH($F$2,F1282)),"",MAX($B$4:B1281)+1)</f>
        <v>1278</v>
      </c>
      <c r="C1282" s="82" t="s">
        <v>2467</v>
      </c>
      <c r="D1282" s="83" t="s">
        <v>919</v>
      </c>
      <c r="E1282" s="84">
        <v>94701</v>
      </c>
      <c r="F1282" s="85" t="s">
        <v>277</v>
      </c>
      <c r="G1282" s="57" t="str">
        <f t="shared" si="19"/>
        <v>縣立東興國小</v>
      </c>
    </row>
    <row r="1283" spans="2:7" ht="27">
      <c r="B1283" s="62">
        <f>IF(ISERROR(SEARCH($F$2,F1283)),"",MAX($B$4:B1282)+1)</f>
        <v>1279</v>
      </c>
      <c r="C1283" s="77" t="s">
        <v>2467</v>
      </c>
      <c r="D1283" s="78" t="s">
        <v>919</v>
      </c>
      <c r="E1283" s="79">
        <v>94702</v>
      </c>
      <c r="F1283" s="80" t="s">
        <v>989</v>
      </c>
      <c r="G1283" s="56" t="str">
        <f t="shared" si="19"/>
        <v>縣立麥寮國小</v>
      </c>
    </row>
    <row r="1284" spans="2:7" ht="27">
      <c r="B1284" s="63">
        <f>IF(ISERROR(SEARCH($F$2,F1284)),"",MAX($B$4:B1283)+1)</f>
        <v>1280</v>
      </c>
      <c r="C1284" s="82" t="s">
        <v>2467</v>
      </c>
      <c r="D1284" s="83" t="s">
        <v>919</v>
      </c>
      <c r="E1284" s="84">
        <v>94703</v>
      </c>
      <c r="F1284" s="85" t="s">
        <v>754</v>
      </c>
      <c r="G1284" s="57" t="str">
        <f t="shared" si="19"/>
        <v>縣立橋頭國小</v>
      </c>
    </row>
    <row r="1285" spans="2:7" ht="27">
      <c r="B1285" s="62">
        <f>IF(ISERROR(SEARCH($F$2,F1285)),"",MAX($B$4:B1284)+1)</f>
        <v>1281</v>
      </c>
      <c r="C1285" s="77" t="s">
        <v>2467</v>
      </c>
      <c r="D1285" s="78" t="s">
        <v>919</v>
      </c>
      <c r="E1285" s="79">
        <v>94704</v>
      </c>
      <c r="F1285" s="80" t="s">
        <v>752</v>
      </c>
      <c r="G1285" s="56" t="str">
        <f t="shared" si="19"/>
        <v>縣立明禮國小</v>
      </c>
    </row>
    <row r="1286" spans="2:7" ht="27">
      <c r="B1286" s="63">
        <f>IF(ISERROR(SEARCH($F$2,F1286)),"",MAX($B$4:B1285)+1)</f>
        <v>1282</v>
      </c>
      <c r="C1286" s="82" t="s">
        <v>2467</v>
      </c>
      <c r="D1286" s="83" t="s">
        <v>919</v>
      </c>
      <c r="E1286" s="84">
        <v>94705</v>
      </c>
      <c r="F1286" s="85" t="s">
        <v>781</v>
      </c>
      <c r="G1286" s="57" t="str">
        <f aca="true" t="shared" si="20" ref="G1286:G1349">_xlfn.IFERROR(VLOOKUP(ROW(A1282),B$1:G$65536,5,0),"")</f>
        <v>縣立興華國小</v>
      </c>
    </row>
    <row r="1287" spans="2:7" ht="27">
      <c r="B1287" s="62">
        <f>IF(ISERROR(SEARCH($F$2,F1287)),"",MAX($B$4:B1286)+1)</f>
        <v>1283</v>
      </c>
      <c r="C1287" s="77" t="s">
        <v>2467</v>
      </c>
      <c r="D1287" s="78" t="s">
        <v>919</v>
      </c>
      <c r="E1287" s="79">
        <v>94706</v>
      </c>
      <c r="F1287" s="80" t="s">
        <v>990</v>
      </c>
      <c r="G1287" s="56" t="str">
        <f t="shared" si="20"/>
        <v>縣立豐安國小</v>
      </c>
    </row>
    <row r="1288" spans="2:7" ht="27">
      <c r="B1288" s="63">
        <f>IF(ISERROR(SEARCH($F$2,F1288)),"",MAX($B$4:B1287)+1)</f>
        <v>1284</v>
      </c>
      <c r="C1288" s="82" t="s">
        <v>2467</v>
      </c>
      <c r="D1288" s="83" t="s">
        <v>919</v>
      </c>
      <c r="E1288" s="84">
        <v>94707</v>
      </c>
      <c r="F1288" s="85" t="s">
        <v>991</v>
      </c>
      <c r="G1288" s="57" t="str">
        <f t="shared" si="20"/>
        <v>縣立南陽國小</v>
      </c>
    </row>
    <row r="1289" spans="2:7" ht="27">
      <c r="B1289" s="62">
        <f>IF(ISERROR(SEARCH($F$2,F1289)),"",MAX($B$4:B1288)+1)</f>
        <v>1285</v>
      </c>
      <c r="C1289" s="77" t="s">
        <v>2467</v>
      </c>
      <c r="D1289" s="78" t="s">
        <v>919</v>
      </c>
      <c r="E1289" s="79">
        <v>94708</v>
      </c>
      <c r="F1289" s="80" t="s">
        <v>992</v>
      </c>
      <c r="G1289" s="56" t="str">
        <f t="shared" si="20"/>
        <v>縣立北辰國小</v>
      </c>
    </row>
    <row r="1290" spans="2:7" ht="27">
      <c r="B1290" s="63">
        <f>IF(ISERROR(SEARCH($F$2,F1290)),"",MAX($B$4:B1289)+1)</f>
        <v>1286</v>
      </c>
      <c r="C1290" s="82" t="s">
        <v>2467</v>
      </c>
      <c r="D1290" s="83" t="s">
        <v>919</v>
      </c>
      <c r="E1290" s="84">
        <v>94709</v>
      </c>
      <c r="F1290" s="85" t="s">
        <v>993</v>
      </c>
      <c r="G1290" s="57" t="str">
        <f t="shared" si="20"/>
        <v>縣立好收國小</v>
      </c>
    </row>
    <row r="1291" spans="2:7" ht="27">
      <c r="B1291" s="62">
        <f>IF(ISERROR(SEARCH($F$2,F1291)),"",MAX($B$4:B1290)+1)</f>
        <v>1287</v>
      </c>
      <c r="C1291" s="77" t="s">
        <v>2467</v>
      </c>
      <c r="D1291" s="78" t="s">
        <v>919</v>
      </c>
      <c r="E1291" s="79">
        <v>94710</v>
      </c>
      <c r="F1291" s="80" t="s">
        <v>246</v>
      </c>
      <c r="G1291" s="56" t="str">
        <f t="shared" si="20"/>
        <v>縣立育英國小</v>
      </c>
    </row>
    <row r="1292" spans="2:7" ht="27">
      <c r="B1292" s="63">
        <f>IF(ISERROR(SEARCH($F$2,F1292)),"",MAX($B$4:B1291)+1)</f>
        <v>1288</v>
      </c>
      <c r="C1292" s="82" t="s">
        <v>2467</v>
      </c>
      <c r="D1292" s="83" t="s">
        <v>919</v>
      </c>
      <c r="E1292" s="84">
        <v>94711</v>
      </c>
      <c r="F1292" s="85" t="s">
        <v>994</v>
      </c>
      <c r="G1292" s="57" t="str">
        <f t="shared" si="20"/>
        <v>縣立東榮國小</v>
      </c>
    </row>
    <row r="1293" spans="2:7" ht="27">
      <c r="B1293" s="62">
        <f>IF(ISERROR(SEARCH($F$2,F1293)),"",MAX($B$4:B1292)+1)</f>
        <v>1289</v>
      </c>
      <c r="C1293" s="77" t="s">
        <v>2467</v>
      </c>
      <c r="D1293" s="78" t="s">
        <v>919</v>
      </c>
      <c r="E1293" s="79">
        <v>94712</v>
      </c>
      <c r="F1293" s="80" t="s">
        <v>995</v>
      </c>
      <c r="G1293" s="56" t="str">
        <f t="shared" si="20"/>
        <v>縣立朝陽國小</v>
      </c>
    </row>
    <row r="1294" spans="2:7" ht="27">
      <c r="B1294" s="63">
        <f>IF(ISERROR(SEARCH($F$2,F1294)),"",MAX($B$4:B1293)+1)</f>
        <v>1290</v>
      </c>
      <c r="C1294" s="82" t="s">
        <v>2467</v>
      </c>
      <c r="D1294" s="83" t="s">
        <v>919</v>
      </c>
      <c r="E1294" s="84">
        <v>94713</v>
      </c>
      <c r="F1294" s="85" t="s">
        <v>996</v>
      </c>
      <c r="G1294" s="57" t="str">
        <f t="shared" si="20"/>
        <v>縣立辰光國小</v>
      </c>
    </row>
    <row r="1295" spans="2:7" ht="27">
      <c r="B1295" s="62">
        <f>IF(ISERROR(SEARCH($F$2,F1295)),"",MAX($B$4:B1294)+1)</f>
        <v>1291</v>
      </c>
      <c r="C1295" s="77" t="s">
        <v>2467</v>
      </c>
      <c r="D1295" s="78" t="s">
        <v>919</v>
      </c>
      <c r="E1295" s="79">
        <v>94714</v>
      </c>
      <c r="F1295" s="80" t="s">
        <v>997</v>
      </c>
      <c r="G1295" s="56" t="str">
        <f t="shared" si="20"/>
        <v>縣立僑美國小</v>
      </c>
    </row>
    <row r="1296" spans="2:7" ht="27">
      <c r="B1296" s="63">
        <f>IF(ISERROR(SEARCH($F$2,F1296)),"",MAX($B$4:B1295)+1)</f>
        <v>1292</v>
      </c>
      <c r="C1296" s="82" t="s">
        <v>2467</v>
      </c>
      <c r="D1296" s="83" t="s">
        <v>919</v>
      </c>
      <c r="E1296" s="84">
        <v>94715</v>
      </c>
      <c r="F1296" s="85" t="s">
        <v>998</v>
      </c>
      <c r="G1296" s="57" t="str">
        <f t="shared" si="20"/>
        <v>縣立元長國小</v>
      </c>
    </row>
    <row r="1297" spans="2:7" ht="27">
      <c r="B1297" s="62">
        <f>IF(ISERROR(SEARCH($F$2,F1297)),"",MAX($B$4:B1296)+1)</f>
        <v>1293</v>
      </c>
      <c r="C1297" s="77" t="s">
        <v>2467</v>
      </c>
      <c r="D1297" s="78" t="s">
        <v>919</v>
      </c>
      <c r="E1297" s="79">
        <v>94716</v>
      </c>
      <c r="F1297" s="80" t="s">
        <v>228</v>
      </c>
      <c r="G1297" s="56" t="str">
        <f t="shared" si="20"/>
        <v>縣立新生國小</v>
      </c>
    </row>
    <row r="1298" spans="2:7" ht="27">
      <c r="B1298" s="63">
        <f>IF(ISERROR(SEARCH($F$2,F1298)),"",MAX($B$4:B1297)+1)</f>
        <v>1294</v>
      </c>
      <c r="C1298" s="82" t="s">
        <v>2467</v>
      </c>
      <c r="D1298" s="83" t="s">
        <v>919</v>
      </c>
      <c r="E1298" s="84">
        <v>94717</v>
      </c>
      <c r="F1298" s="85" t="s">
        <v>999</v>
      </c>
      <c r="G1298" s="57" t="str">
        <f t="shared" si="20"/>
        <v>縣立客厝國小</v>
      </c>
    </row>
    <row r="1299" spans="2:7" ht="27">
      <c r="B1299" s="62">
        <f>IF(ISERROR(SEARCH($F$2,F1299)),"",MAX($B$4:B1298)+1)</f>
        <v>1295</v>
      </c>
      <c r="C1299" s="77" t="s">
        <v>2467</v>
      </c>
      <c r="D1299" s="78" t="s">
        <v>919</v>
      </c>
      <c r="E1299" s="79">
        <v>94718</v>
      </c>
      <c r="F1299" s="80" t="s">
        <v>1000</v>
      </c>
      <c r="G1299" s="56" t="str">
        <f t="shared" si="20"/>
        <v>縣立山內國小</v>
      </c>
    </row>
    <row r="1300" spans="2:7" ht="27">
      <c r="B1300" s="63">
        <f>IF(ISERROR(SEARCH($F$2,F1300)),"",MAX($B$4:B1299)+1)</f>
        <v>1296</v>
      </c>
      <c r="C1300" s="82" t="s">
        <v>2467</v>
      </c>
      <c r="D1300" s="83" t="s">
        <v>919</v>
      </c>
      <c r="E1300" s="84">
        <v>94719</v>
      </c>
      <c r="F1300" s="85" t="s">
        <v>1001</v>
      </c>
      <c r="G1300" s="57" t="str">
        <f t="shared" si="20"/>
        <v>縣立仁德國小</v>
      </c>
    </row>
    <row r="1301" spans="2:7" ht="27">
      <c r="B1301" s="62">
        <f>IF(ISERROR(SEARCH($F$2,F1301)),"",MAX($B$4:B1300)+1)</f>
        <v>1297</v>
      </c>
      <c r="C1301" s="77" t="s">
        <v>2467</v>
      </c>
      <c r="D1301" s="78" t="s">
        <v>919</v>
      </c>
      <c r="E1301" s="79">
        <v>94720</v>
      </c>
      <c r="F1301" s="80" t="s">
        <v>679</v>
      </c>
      <c r="G1301" s="56" t="str">
        <f t="shared" si="20"/>
        <v>縣立忠孝國小</v>
      </c>
    </row>
    <row r="1302" spans="2:7" ht="27">
      <c r="B1302" s="63">
        <f>IF(ISERROR(SEARCH($F$2,F1302)),"",MAX($B$4:B1301)+1)</f>
        <v>1298</v>
      </c>
      <c r="C1302" s="82" t="s">
        <v>2467</v>
      </c>
      <c r="D1302" s="83" t="s">
        <v>919</v>
      </c>
      <c r="E1302" s="84">
        <v>94721</v>
      </c>
      <c r="F1302" s="85" t="s">
        <v>512</v>
      </c>
      <c r="G1302" s="57" t="str">
        <f t="shared" si="20"/>
        <v>縣立仁愛國小</v>
      </c>
    </row>
    <row r="1303" spans="2:7" ht="27">
      <c r="B1303" s="62">
        <f>IF(ISERROR(SEARCH($F$2,F1303)),"",MAX($B$4:B1302)+1)</f>
        <v>1299</v>
      </c>
      <c r="C1303" s="77" t="s">
        <v>2467</v>
      </c>
      <c r="D1303" s="78" t="s">
        <v>919</v>
      </c>
      <c r="E1303" s="79">
        <v>94722</v>
      </c>
      <c r="F1303" s="80" t="s">
        <v>322</v>
      </c>
      <c r="G1303" s="56" t="str">
        <f t="shared" si="20"/>
        <v>縣立信義國小</v>
      </c>
    </row>
    <row r="1304" spans="2:7" ht="27">
      <c r="B1304" s="63">
        <f>IF(ISERROR(SEARCH($F$2,F1304)),"",MAX($B$4:B1303)+1)</f>
        <v>1300</v>
      </c>
      <c r="C1304" s="82" t="s">
        <v>2467</v>
      </c>
      <c r="D1304" s="83" t="s">
        <v>919</v>
      </c>
      <c r="E1304" s="84">
        <v>94723</v>
      </c>
      <c r="F1304" s="85" t="s">
        <v>855</v>
      </c>
      <c r="G1304" s="57" t="str">
        <f t="shared" si="20"/>
        <v>縣立和平國小</v>
      </c>
    </row>
    <row r="1305" spans="2:7" ht="27">
      <c r="B1305" s="62">
        <f>IF(ISERROR(SEARCH($F$2,F1305)),"",MAX($B$4:B1304)+1)</f>
        <v>1301</v>
      </c>
      <c r="C1305" s="77" t="s">
        <v>2467</v>
      </c>
      <c r="D1305" s="78" t="s">
        <v>919</v>
      </c>
      <c r="E1305" s="79">
        <v>94724</v>
      </c>
      <c r="F1305" s="80" t="s">
        <v>1002</v>
      </c>
      <c r="G1305" s="56" t="str">
        <f t="shared" si="20"/>
        <v>縣立四湖國小</v>
      </c>
    </row>
    <row r="1306" spans="2:7" ht="27">
      <c r="B1306" s="63">
        <f>IF(ISERROR(SEARCH($F$2,F1306)),"",MAX($B$4:B1305)+1)</f>
        <v>1302</v>
      </c>
      <c r="C1306" s="82" t="s">
        <v>2467</v>
      </c>
      <c r="D1306" s="83" t="s">
        <v>919</v>
      </c>
      <c r="E1306" s="84">
        <v>94725</v>
      </c>
      <c r="F1306" s="85" t="s">
        <v>360</v>
      </c>
      <c r="G1306" s="57" t="str">
        <f t="shared" si="20"/>
        <v>縣立東光國小</v>
      </c>
    </row>
    <row r="1307" spans="2:7" ht="27">
      <c r="B1307" s="62">
        <f>IF(ISERROR(SEARCH($F$2,F1307)),"",MAX($B$4:B1306)+1)</f>
        <v>1303</v>
      </c>
      <c r="C1307" s="77" t="s">
        <v>2467</v>
      </c>
      <c r="D1307" s="78" t="s">
        <v>919</v>
      </c>
      <c r="E1307" s="79">
        <v>94726</v>
      </c>
      <c r="F1307" s="80" t="s">
        <v>1003</v>
      </c>
      <c r="G1307" s="56" t="str">
        <f t="shared" si="20"/>
        <v>縣立飛沙國小</v>
      </c>
    </row>
    <row r="1308" spans="2:7" ht="27">
      <c r="B1308" s="63">
        <f>IF(ISERROR(SEARCH($F$2,F1308)),"",MAX($B$4:B1307)+1)</f>
        <v>1304</v>
      </c>
      <c r="C1308" s="82" t="s">
        <v>2467</v>
      </c>
      <c r="D1308" s="83" t="s">
        <v>919</v>
      </c>
      <c r="E1308" s="84">
        <v>94727</v>
      </c>
      <c r="F1308" s="85" t="s">
        <v>1004</v>
      </c>
      <c r="G1308" s="57" t="str">
        <f t="shared" si="20"/>
        <v>縣立林厝國小</v>
      </c>
    </row>
    <row r="1309" spans="2:7" ht="27">
      <c r="B1309" s="62">
        <f>IF(ISERROR(SEARCH($F$2,F1309)),"",MAX($B$4:B1308)+1)</f>
        <v>1305</v>
      </c>
      <c r="C1309" s="77" t="s">
        <v>2467</v>
      </c>
      <c r="D1309" s="78" t="s">
        <v>919</v>
      </c>
      <c r="E1309" s="79">
        <v>94728</v>
      </c>
      <c r="F1309" s="80" t="s">
        <v>1005</v>
      </c>
      <c r="G1309" s="56" t="str">
        <f t="shared" si="20"/>
        <v>縣立三崙國小</v>
      </c>
    </row>
    <row r="1310" spans="2:7" ht="27">
      <c r="B1310" s="63">
        <f>IF(ISERROR(SEARCH($F$2,F1310)),"",MAX($B$4:B1309)+1)</f>
        <v>1306</v>
      </c>
      <c r="C1310" s="82" t="s">
        <v>2467</v>
      </c>
      <c r="D1310" s="83" t="s">
        <v>919</v>
      </c>
      <c r="E1310" s="84">
        <v>94729</v>
      </c>
      <c r="F1310" s="85" t="s">
        <v>1006</v>
      </c>
      <c r="G1310" s="57" t="str">
        <f t="shared" si="20"/>
        <v>縣立建陽國小</v>
      </c>
    </row>
    <row r="1311" spans="2:7" ht="27">
      <c r="B1311" s="62">
        <f>IF(ISERROR(SEARCH($F$2,F1311)),"",MAX($B$4:B1310)+1)</f>
        <v>1307</v>
      </c>
      <c r="C1311" s="77" t="s">
        <v>2467</v>
      </c>
      <c r="D1311" s="78" t="s">
        <v>919</v>
      </c>
      <c r="E1311" s="79">
        <v>94730</v>
      </c>
      <c r="F1311" s="80" t="s">
        <v>825</v>
      </c>
      <c r="G1311" s="56" t="str">
        <f t="shared" si="20"/>
        <v>縣立南光國小</v>
      </c>
    </row>
    <row r="1312" spans="2:7" ht="27">
      <c r="B1312" s="63">
        <f>IF(ISERROR(SEARCH($F$2,F1312)),"",MAX($B$4:B1311)+1)</f>
        <v>1308</v>
      </c>
      <c r="C1312" s="82" t="s">
        <v>2467</v>
      </c>
      <c r="D1312" s="83" t="s">
        <v>919</v>
      </c>
      <c r="E1312" s="84">
        <v>94731</v>
      </c>
      <c r="F1312" s="85" t="s">
        <v>1007</v>
      </c>
      <c r="G1312" s="57" t="str">
        <f t="shared" si="20"/>
        <v>縣立鹿場國小</v>
      </c>
    </row>
    <row r="1313" spans="2:7" ht="27">
      <c r="B1313" s="62">
        <f>IF(ISERROR(SEARCH($F$2,F1313)),"",MAX($B$4:B1312)+1)</f>
        <v>1309</v>
      </c>
      <c r="C1313" s="77" t="s">
        <v>2467</v>
      </c>
      <c r="D1313" s="78" t="s">
        <v>919</v>
      </c>
      <c r="E1313" s="79">
        <v>94732</v>
      </c>
      <c r="F1313" s="80" t="s">
        <v>433</v>
      </c>
      <c r="G1313" s="56" t="str">
        <f t="shared" si="20"/>
        <v>縣立明德國小</v>
      </c>
    </row>
    <row r="1314" spans="2:7" ht="27">
      <c r="B1314" s="63">
        <f>IF(ISERROR(SEARCH($F$2,F1314)),"",MAX($B$4:B1313)+1)</f>
        <v>1310</v>
      </c>
      <c r="C1314" s="82" t="s">
        <v>2467</v>
      </c>
      <c r="D1314" s="83" t="s">
        <v>919</v>
      </c>
      <c r="E1314" s="84">
        <v>94733</v>
      </c>
      <c r="F1314" s="85" t="s">
        <v>1008</v>
      </c>
      <c r="G1314" s="57" t="str">
        <f t="shared" si="20"/>
        <v>縣立建華國小</v>
      </c>
    </row>
    <row r="1315" spans="2:7" ht="27">
      <c r="B1315" s="62">
        <f>IF(ISERROR(SEARCH($F$2,F1315)),"",MAX($B$4:B1314)+1)</f>
        <v>1311</v>
      </c>
      <c r="C1315" s="77" t="s">
        <v>2467</v>
      </c>
      <c r="D1315" s="78" t="s">
        <v>919</v>
      </c>
      <c r="E1315" s="79">
        <v>94734</v>
      </c>
      <c r="F1315" s="80" t="s">
        <v>864</v>
      </c>
      <c r="G1315" s="56" t="str">
        <f t="shared" si="20"/>
        <v>縣立內湖國小</v>
      </c>
    </row>
    <row r="1316" spans="2:7" ht="27">
      <c r="B1316" s="63">
        <f>IF(ISERROR(SEARCH($F$2,F1316)),"",MAX($B$4:B1315)+1)</f>
        <v>1312</v>
      </c>
      <c r="C1316" s="82" t="s">
        <v>2467</v>
      </c>
      <c r="D1316" s="83" t="s">
        <v>919</v>
      </c>
      <c r="E1316" s="84">
        <v>94735</v>
      </c>
      <c r="F1316" s="85" t="s">
        <v>1009</v>
      </c>
      <c r="G1316" s="57" t="str">
        <f t="shared" si="20"/>
        <v>縣立口湖國小</v>
      </c>
    </row>
    <row r="1317" spans="2:7" ht="27">
      <c r="B1317" s="62">
        <f>IF(ISERROR(SEARCH($F$2,F1317)),"",MAX($B$4:B1316)+1)</f>
        <v>1313</v>
      </c>
      <c r="C1317" s="77" t="s">
        <v>2467</v>
      </c>
      <c r="D1317" s="78" t="s">
        <v>919</v>
      </c>
      <c r="E1317" s="79">
        <v>94736</v>
      </c>
      <c r="F1317" s="80" t="s">
        <v>1010</v>
      </c>
      <c r="G1317" s="56" t="str">
        <f t="shared" si="20"/>
        <v>縣立文光國小</v>
      </c>
    </row>
    <row r="1318" spans="2:7" ht="27">
      <c r="B1318" s="63">
        <f>IF(ISERROR(SEARCH($F$2,F1318)),"",MAX($B$4:B1317)+1)</f>
        <v>1314</v>
      </c>
      <c r="C1318" s="82" t="s">
        <v>2467</v>
      </c>
      <c r="D1318" s="83" t="s">
        <v>919</v>
      </c>
      <c r="E1318" s="84">
        <v>94737</v>
      </c>
      <c r="F1318" s="85" t="s">
        <v>1011</v>
      </c>
      <c r="G1318" s="57" t="str">
        <f t="shared" si="20"/>
        <v>縣立金湖國小</v>
      </c>
    </row>
    <row r="1319" spans="2:7" ht="27">
      <c r="B1319" s="62">
        <f>IF(ISERROR(SEARCH($F$2,F1319)),"",MAX($B$4:B1318)+1)</f>
        <v>1315</v>
      </c>
      <c r="C1319" s="77" t="s">
        <v>2467</v>
      </c>
      <c r="D1319" s="78" t="s">
        <v>919</v>
      </c>
      <c r="E1319" s="79">
        <v>94738</v>
      </c>
      <c r="F1319" s="80" t="s">
        <v>1012</v>
      </c>
      <c r="G1319" s="56" t="str">
        <f t="shared" si="20"/>
        <v>縣立下崙國小</v>
      </c>
    </row>
    <row r="1320" spans="2:7" ht="27">
      <c r="B1320" s="63">
        <f>IF(ISERROR(SEARCH($F$2,F1320)),"",MAX($B$4:B1319)+1)</f>
        <v>1316</v>
      </c>
      <c r="C1320" s="82" t="s">
        <v>2467</v>
      </c>
      <c r="D1320" s="83" t="s">
        <v>919</v>
      </c>
      <c r="E1320" s="84">
        <v>94739</v>
      </c>
      <c r="F1320" s="85" t="s">
        <v>1013</v>
      </c>
      <c r="G1320" s="57" t="str">
        <f t="shared" si="20"/>
        <v>縣立興南國小</v>
      </c>
    </row>
    <row r="1321" spans="2:7" ht="27">
      <c r="B1321" s="62">
        <f>IF(ISERROR(SEARCH($F$2,F1321)),"",MAX($B$4:B1320)+1)</f>
        <v>1317</v>
      </c>
      <c r="C1321" s="77" t="s">
        <v>2467</v>
      </c>
      <c r="D1321" s="78" t="s">
        <v>919</v>
      </c>
      <c r="E1321" s="79">
        <v>94740</v>
      </c>
      <c r="F1321" s="80" t="s">
        <v>1014</v>
      </c>
      <c r="G1321" s="56" t="str">
        <f t="shared" si="20"/>
        <v>縣立崇文國小</v>
      </c>
    </row>
    <row r="1322" spans="2:7" ht="27">
      <c r="B1322" s="63">
        <f>IF(ISERROR(SEARCH($F$2,F1322)),"",MAX($B$4:B1321)+1)</f>
        <v>1318</v>
      </c>
      <c r="C1322" s="82" t="s">
        <v>2467</v>
      </c>
      <c r="D1322" s="83" t="s">
        <v>919</v>
      </c>
      <c r="E1322" s="84">
        <v>94741</v>
      </c>
      <c r="F1322" s="85" t="s">
        <v>1015</v>
      </c>
      <c r="G1322" s="57" t="str">
        <f t="shared" si="20"/>
        <v>縣立成龍國小</v>
      </c>
    </row>
    <row r="1323" spans="2:7" ht="27">
      <c r="B1323" s="62">
        <f>IF(ISERROR(SEARCH($F$2,F1323)),"",MAX($B$4:B1322)+1)</f>
        <v>1319</v>
      </c>
      <c r="C1323" s="77" t="s">
        <v>2467</v>
      </c>
      <c r="D1323" s="78" t="s">
        <v>919</v>
      </c>
      <c r="E1323" s="79">
        <v>94742</v>
      </c>
      <c r="F1323" s="80" t="s">
        <v>1016</v>
      </c>
      <c r="G1323" s="56" t="str">
        <f t="shared" si="20"/>
        <v>縣立臺興國小</v>
      </c>
    </row>
    <row r="1324" spans="2:7" ht="27">
      <c r="B1324" s="63">
        <f>IF(ISERROR(SEARCH($F$2,F1324)),"",MAX($B$4:B1323)+1)</f>
        <v>1320</v>
      </c>
      <c r="C1324" s="82" t="s">
        <v>2467</v>
      </c>
      <c r="D1324" s="83" t="s">
        <v>919</v>
      </c>
      <c r="E1324" s="84">
        <v>94743</v>
      </c>
      <c r="F1324" s="85" t="s">
        <v>1017</v>
      </c>
      <c r="G1324" s="57" t="str">
        <f t="shared" si="20"/>
        <v>縣立頂湖國小</v>
      </c>
    </row>
    <row r="1325" spans="2:7" ht="27">
      <c r="B1325" s="62">
        <f>IF(ISERROR(SEARCH($F$2,F1325)),"",MAX($B$4:B1324)+1)</f>
        <v>1321</v>
      </c>
      <c r="C1325" s="77" t="s">
        <v>2467</v>
      </c>
      <c r="D1325" s="78" t="s">
        <v>919</v>
      </c>
      <c r="E1325" s="79">
        <v>94746</v>
      </c>
      <c r="F1325" s="80" t="s">
        <v>1018</v>
      </c>
      <c r="G1325" s="56" t="str">
        <f t="shared" si="20"/>
        <v>縣立蔦松國小</v>
      </c>
    </row>
    <row r="1326" spans="2:7" ht="27">
      <c r="B1326" s="63">
        <f>IF(ISERROR(SEARCH($F$2,F1326)),"",MAX($B$4:B1325)+1)</f>
        <v>1322</v>
      </c>
      <c r="C1326" s="82" t="s">
        <v>2467</v>
      </c>
      <c r="D1326" s="83" t="s">
        <v>919</v>
      </c>
      <c r="E1326" s="84">
        <v>94747</v>
      </c>
      <c r="F1326" s="85" t="s">
        <v>464</v>
      </c>
      <c r="G1326" s="57" t="str">
        <f t="shared" si="20"/>
        <v>縣立尖山國小</v>
      </c>
    </row>
    <row r="1327" spans="2:7" ht="27">
      <c r="B1327" s="62">
        <f>IF(ISERROR(SEARCH($F$2,F1327)),"",MAX($B$4:B1326)+1)</f>
        <v>1323</v>
      </c>
      <c r="C1327" s="77" t="s">
        <v>2467</v>
      </c>
      <c r="D1327" s="78" t="s">
        <v>919</v>
      </c>
      <c r="E1327" s="79">
        <v>94748</v>
      </c>
      <c r="F1327" s="80" t="s">
        <v>1019</v>
      </c>
      <c r="G1327" s="56" t="str">
        <f t="shared" si="20"/>
        <v>縣立宏仁國小</v>
      </c>
    </row>
    <row r="1328" spans="2:7" ht="27">
      <c r="B1328" s="63">
        <f>IF(ISERROR(SEARCH($F$2,F1328)),"",MAX($B$4:B1327)+1)</f>
        <v>1324</v>
      </c>
      <c r="C1328" s="82" t="s">
        <v>2467</v>
      </c>
      <c r="D1328" s="83" t="s">
        <v>919</v>
      </c>
      <c r="E1328" s="84">
        <v>94749</v>
      </c>
      <c r="F1328" s="85" t="s">
        <v>1020</v>
      </c>
      <c r="G1328" s="57" t="str">
        <f t="shared" si="20"/>
        <v>縣立文正國小</v>
      </c>
    </row>
    <row r="1329" spans="2:7" ht="27">
      <c r="B1329" s="62">
        <f>IF(ISERROR(SEARCH($F$2,F1329)),"",MAX($B$4:B1328)+1)</f>
        <v>1325</v>
      </c>
      <c r="C1329" s="77" t="s">
        <v>2467</v>
      </c>
      <c r="D1329" s="78" t="s">
        <v>919</v>
      </c>
      <c r="E1329" s="79">
        <v>94750</v>
      </c>
      <c r="F1329" s="80" t="s">
        <v>1021</v>
      </c>
      <c r="G1329" s="56" t="str">
        <f t="shared" si="20"/>
        <v>縣立誠正國小</v>
      </c>
    </row>
    <row r="1330" spans="2:7" ht="27">
      <c r="B1330" s="63">
        <f>IF(ISERROR(SEARCH($F$2,F1330)),"",MAX($B$4:B1329)+1)</f>
        <v>1326</v>
      </c>
      <c r="C1330" s="82" t="s">
        <v>2467</v>
      </c>
      <c r="D1330" s="83" t="s">
        <v>919</v>
      </c>
      <c r="E1330" s="84">
        <v>94751</v>
      </c>
      <c r="F1330" s="85" t="s">
        <v>273</v>
      </c>
      <c r="G1330" s="57" t="str">
        <f t="shared" si="20"/>
        <v>縣立中興國小</v>
      </c>
    </row>
    <row r="1331" spans="2:7" ht="27">
      <c r="B1331" s="62">
        <f>IF(ISERROR(SEARCH($F$2,F1331)),"",MAX($B$4:B1330)+1)</f>
        <v>1327</v>
      </c>
      <c r="C1331" s="77" t="s">
        <v>2467</v>
      </c>
      <c r="D1331" s="78" t="s">
        <v>919</v>
      </c>
      <c r="E1331" s="79">
        <v>94753</v>
      </c>
      <c r="F1331" s="80" t="s">
        <v>1022</v>
      </c>
      <c r="G1331" s="56" t="str">
        <f t="shared" si="20"/>
        <v>縣立水燦林國小</v>
      </c>
    </row>
    <row r="1332" spans="2:7" ht="27">
      <c r="B1332" s="63">
        <f>IF(ISERROR(SEARCH($F$2,F1332)),"",MAX($B$4:B1331)+1)</f>
        <v>1328</v>
      </c>
      <c r="C1332" s="82" t="s">
        <v>2467</v>
      </c>
      <c r="D1332" s="83" t="s">
        <v>919</v>
      </c>
      <c r="E1332" s="84">
        <v>94754</v>
      </c>
      <c r="F1332" s="85" t="s">
        <v>708</v>
      </c>
      <c r="G1332" s="57" t="str">
        <f t="shared" si="20"/>
        <v>縣立大興國小</v>
      </c>
    </row>
    <row r="1333" spans="2:7" ht="27">
      <c r="B1333" s="62">
        <f>IF(ISERROR(SEARCH($F$2,F1333)),"",MAX($B$4:B1332)+1)</f>
        <v>1329</v>
      </c>
      <c r="C1333" s="77" t="s">
        <v>2467</v>
      </c>
      <c r="D1333" s="78" t="s">
        <v>919</v>
      </c>
      <c r="E1333" s="79">
        <v>94755</v>
      </c>
      <c r="F1333" s="80" t="s">
        <v>849</v>
      </c>
      <c r="G1333" s="56" t="str">
        <f t="shared" si="20"/>
        <v>縣立雲林國小</v>
      </c>
    </row>
    <row r="1334" spans="2:7" ht="27">
      <c r="B1334" s="63">
        <f>IF(ISERROR(SEARCH($F$2,F1334)),"",MAX($B$4:B1333)+1)</f>
        <v>1330</v>
      </c>
      <c r="C1334" s="82" t="s">
        <v>2467</v>
      </c>
      <c r="D1334" s="83" t="s">
        <v>919</v>
      </c>
      <c r="E1334" s="84">
        <v>94756</v>
      </c>
      <c r="F1334" s="85" t="s">
        <v>1023</v>
      </c>
      <c r="G1334" s="57" t="str">
        <f t="shared" si="20"/>
        <v>縣立斗六國小</v>
      </c>
    </row>
    <row r="1335" spans="2:7" ht="27">
      <c r="B1335" s="62">
        <f>IF(ISERROR(SEARCH($F$2,F1335)),"",MAX($B$4:B1334)+1)</f>
        <v>1331</v>
      </c>
      <c r="C1335" s="77" t="s">
        <v>2472</v>
      </c>
      <c r="D1335" s="78" t="s">
        <v>1024</v>
      </c>
      <c r="E1335" s="79">
        <v>104601</v>
      </c>
      <c r="F1335" s="80" t="s">
        <v>1025</v>
      </c>
      <c r="G1335" s="56" t="str">
        <f t="shared" si="20"/>
        <v>縣立朴子國小</v>
      </c>
    </row>
    <row r="1336" spans="2:7" ht="27">
      <c r="B1336" s="63">
        <f>IF(ISERROR(SEARCH($F$2,F1336)),"",MAX($B$4:B1335)+1)</f>
        <v>1332</v>
      </c>
      <c r="C1336" s="82" t="s">
        <v>2472</v>
      </c>
      <c r="D1336" s="83" t="s">
        <v>1024</v>
      </c>
      <c r="E1336" s="84">
        <v>104602</v>
      </c>
      <c r="F1336" s="85" t="s">
        <v>290</v>
      </c>
      <c r="G1336" s="57" t="str">
        <f t="shared" si="20"/>
        <v>縣立大同國小</v>
      </c>
    </row>
    <row r="1337" spans="2:7" ht="27">
      <c r="B1337" s="62">
        <f>IF(ISERROR(SEARCH($F$2,F1337)),"",MAX($B$4:B1336)+1)</f>
        <v>1333</v>
      </c>
      <c r="C1337" s="77" t="s">
        <v>2472</v>
      </c>
      <c r="D1337" s="78" t="s">
        <v>1024</v>
      </c>
      <c r="E1337" s="79">
        <v>104603</v>
      </c>
      <c r="F1337" s="80" t="s">
        <v>406</v>
      </c>
      <c r="G1337" s="56" t="str">
        <f t="shared" si="20"/>
        <v>縣立雙溪國小</v>
      </c>
    </row>
    <row r="1338" spans="2:7" ht="27">
      <c r="B1338" s="63">
        <f>IF(ISERROR(SEARCH($F$2,F1338)),"",MAX($B$4:B1337)+1)</f>
        <v>1334</v>
      </c>
      <c r="C1338" s="82" t="s">
        <v>2472</v>
      </c>
      <c r="D1338" s="83" t="s">
        <v>1024</v>
      </c>
      <c r="E1338" s="84">
        <v>104604</v>
      </c>
      <c r="F1338" s="85" t="s">
        <v>1026</v>
      </c>
      <c r="G1338" s="57" t="str">
        <f t="shared" si="20"/>
        <v>縣立竹村國小</v>
      </c>
    </row>
    <row r="1339" spans="2:7" ht="27">
      <c r="B1339" s="62">
        <f>IF(ISERROR(SEARCH($F$2,F1339)),"",MAX($B$4:B1338)+1)</f>
        <v>1335</v>
      </c>
      <c r="C1339" s="77" t="s">
        <v>2472</v>
      </c>
      <c r="D1339" s="78" t="s">
        <v>1024</v>
      </c>
      <c r="E1339" s="79">
        <v>104605</v>
      </c>
      <c r="F1339" s="80" t="s">
        <v>1027</v>
      </c>
      <c r="G1339" s="56" t="str">
        <f t="shared" si="20"/>
        <v>縣立松梅國小</v>
      </c>
    </row>
    <row r="1340" spans="2:7" ht="27">
      <c r="B1340" s="63">
        <f>IF(ISERROR(SEARCH($F$2,F1340)),"",MAX($B$4:B1339)+1)</f>
        <v>1336</v>
      </c>
      <c r="C1340" s="82" t="s">
        <v>2472</v>
      </c>
      <c r="D1340" s="83" t="s">
        <v>1024</v>
      </c>
      <c r="E1340" s="84">
        <v>104606</v>
      </c>
      <c r="F1340" s="85" t="s">
        <v>1028</v>
      </c>
      <c r="G1340" s="57" t="str">
        <f t="shared" si="20"/>
        <v>縣立大鄉國小</v>
      </c>
    </row>
    <row r="1341" spans="2:7" ht="27">
      <c r="B1341" s="62">
        <f>IF(ISERROR(SEARCH($F$2,F1341)),"",MAX($B$4:B1340)+1)</f>
        <v>1337</v>
      </c>
      <c r="C1341" s="77" t="s">
        <v>2472</v>
      </c>
      <c r="D1341" s="78" t="s">
        <v>1024</v>
      </c>
      <c r="E1341" s="79">
        <v>104607</v>
      </c>
      <c r="F1341" s="80" t="s">
        <v>1029</v>
      </c>
      <c r="G1341" s="56" t="str">
        <f t="shared" si="20"/>
        <v>縣立布袋國小</v>
      </c>
    </row>
    <row r="1342" spans="2:7" ht="27">
      <c r="B1342" s="63">
        <f>IF(ISERROR(SEARCH($F$2,F1342)),"",MAX($B$4:B1341)+1)</f>
        <v>1338</v>
      </c>
      <c r="C1342" s="82" t="s">
        <v>2472</v>
      </c>
      <c r="D1342" s="83" t="s">
        <v>1024</v>
      </c>
      <c r="E1342" s="84">
        <v>104608</v>
      </c>
      <c r="F1342" s="85" t="s">
        <v>502</v>
      </c>
      <c r="G1342" s="57" t="str">
        <f t="shared" si="20"/>
        <v>縣立景山國小</v>
      </c>
    </row>
    <row r="1343" spans="2:7" ht="27">
      <c r="B1343" s="62">
        <f>IF(ISERROR(SEARCH($F$2,F1343)),"",MAX($B$4:B1342)+1)</f>
        <v>1339</v>
      </c>
      <c r="C1343" s="77" t="s">
        <v>2472</v>
      </c>
      <c r="D1343" s="78" t="s">
        <v>1024</v>
      </c>
      <c r="E1343" s="79">
        <v>104609</v>
      </c>
      <c r="F1343" s="80" t="s">
        <v>329</v>
      </c>
      <c r="G1343" s="56" t="str">
        <f t="shared" si="20"/>
        <v>縣立永安國小</v>
      </c>
    </row>
    <row r="1344" spans="2:7" ht="27">
      <c r="B1344" s="63">
        <f>IF(ISERROR(SEARCH($F$2,F1344)),"",MAX($B$4:B1343)+1)</f>
        <v>1340</v>
      </c>
      <c r="C1344" s="82" t="s">
        <v>2472</v>
      </c>
      <c r="D1344" s="83" t="s">
        <v>1024</v>
      </c>
      <c r="E1344" s="84">
        <v>104610</v>
      </c>
      <c r="F1344" s="85" t="s">
        <v>1030</v>
      </c>
      <c r="G1344" s="57" t="str">
        <f t="shared" si="20"/>
        <v>縣立過溝國小</v>
      </c>
    </row>
    <row r="1345" spans="2:7" ht="27">
      <c r="B1345" s="62">
        <f>IF(ISERROR(SEARCH($F$2,F1345)),"",MAX($B$4:B1344)+1)</f>
        <v>1341</v>
      </c>
      <c r="C1345" s="77" t="s">
        <v>2472</v>
      </c>
      <c r="D1345" s="78" t="s">
        <v>1024</v>
      </c>
      <c r="E1345" s="79">
        <v>104611</v>
      </c>
      <c r="F1345" s="80" t="s">
        <v>1031</v>
      </c>
      <c r="G1345" s="56" t="str">
        <f t="shared" si="20"/>
        <v>縣立貴林國小</v>
      </c>
    </row>
    <row r="1346" spans="2:7" ht="27">
      <c r="B1346" s="63">
        <f>IF(ISERROR(SEARCH($F$2,F1346)),"",MAX($B$4:B1345)+1)</f>
        <v>1342</v>
      </c>
      <c r="C1346" s="82" t="s">
        <v>2472</v>
      </c>
      <c r="D1346" s="83" t="s">
        <v>1024</v>
      </c>
      <c r="E1346" s="84">
        <v>104612</v>
      </c>
      <c r="F1346" s="85" t="s">
        <v>1032</v>
      </c>
      <c r="G1346" s="57" t="str">
        <f t="shared" si="20"/>
        <v>縣立新塭國小</v>
      </c>
    </row>
    <row r="1347" spans="2:7" ht="27">
      <c r="B1347" s="62">
        <f>IF(ISERROR(SEARCH($F$2,F1347)),"",MAX($B$4:B1346)+1)</f>
        <v>1343</v>
      </c>
      <c r="C1347" s="77" t="s">
        <v>2472</v>
      </c>
      <c r="D1347" s="78" t="s">
        <v>1024</v>
      </c>
      <c r="E1347" s="79">
        <v>104613</v>
      </c>
      <c r="F1347" s="80" t="s">
        <v>1033</v>
      </c>
      <c r="G1347" s="56" t="str">
        <f t="shared" si="20"/>
        <v>縣立新岑國小</v>
      </c>
    </row>
    <row r="1348" spans="2:7" ht="27">
      <c r="B1348" s="63">
        <f>IF(ISERROR(SEARCH($F$2,F1348)),"",MAX($B$4:B1347)+1)</f>
        <v>1344</v>
      </c>
      <c r="C1348" s="82" t="s">
        <v>2472</v>
      </c>
      <c r="D1348" s="83" t="s">
        <v>1024</v>
      </c>
      <c r="E1348" s="84">
        <v>104614</v>
      </c>
      <c r="F1348" s="85" t="s">
        <v>1034</v>
      </c>
      <c r="G1348" s="57" t="str">
        <f t="shared" si="20"/>
        <v>縣立好美國小</v>
      </c>
    </row>
    <row r="1349" spans="2:7" ht="27">
      <c r="B1349" s="62">
        <f>IF(ISERROR(SEARCH($F$2,F1349)),"",MAX($B$4:B1348)+1)</f>
        <v>1345</v>
      </c>
      <c r="C1349" s="77" t="s">
        <v>2472</v>
      </c>
      <c r="D1349" s="78" t="s">
        <v>1024</v>
      </c>
      <c r="E1349" s="79">
        <v>104615</v>
      </c>
      <c r="F1349" s="80" t="s">
        <v>1035</v>
      </c>
      <c r="G1349" s="56" t="str">
        <f t="shared" si="20"/>
        <v>縣立大林國小</v>
      </c>
    </row>
    <row r="1350" spans="2:7" ht="27">
      <c r="B1350" s="63">
        <f>IF(ISERROR(SEARCH($F$2,F1350)),"",MAX($B$4:B1349)+1)</f>
        <v>1346</v>
      </c>
      <c r="C1350" s="82" t="s">
        <v>2472</v>
      </c>
      <c r="D1350" s="83" t="s">
        <v>1024</v>
      </c>
      <c r="E1350" s="84">
        <v>104616</v>
      </c>
      <c r="F1350" s="85" t="s">
        <v>335</v>
      </c>
      <c r="G1350" s="57" t="str">
        <f aca="true" t="shared" si="21" ref="G1350:G1413">_xlfn.IFERROR(VLOOKUP(ROW(A1346),B$1:G$65536,5,0),"")</f>
        <v>縣立三和國小</v>
      </c>
    </row>
    <row r="1351" spans="2:7" ht="27">
      <c r="B1351" s="62">
        <f>IF(ISERROR(SEARCH($F$2,F1351)),"",MAX($B$4:B1350)+1)</f>
        <v>1347</v>
      </c>
      <c r="C1351" s="77" t="s">
        <v>2472</v>
      </c>
      <c r="D1351" s="78" t="s">
        <v>1024</v>
      </c>
      <c r="E1351" s="79">
        <v>104617</v>
      </c>
      <c r="F1351" s="80" t="s">
        <v>1036</v>
      </c>
      <c r="G1351" s="56" t="str">
        <f t="shared" si="21"/>
        <v>縣立中林國小</v>
      </c>
    </row>
    <row r="1352" spans="2:7" ht="27">
      <c r="B1352" s="63">
        <f>IF(ISERROR(SEARCH($F$2,F1352)),"",MAX($B$4:B1351)+1)</f>
        <v>1348</v>
      </c>
      <c r="C1352" s="82" t="s">
        <v>2472</v>
      </c>
      <c r="D1352" s="83" t="s">
        <v>1024</v>
      </c>
      <c r="E1352" s="84">
        <v>104618</v>
      </c>
      <c r="F1352" s="85" t="s">
        <v>1037</v>
      </c>
      <c r="G1352" s="57" t="str">
        <f t="shared" si="21"/>
        <v>縣立排路國小</v>
      </c>
    </row>
    <row r="1353" spans="2:7" ht="27">
      <c r="B1353" s="62">
        <f>IF(ISERROR(SEARCH($F$2,F1353)),"",MAX($B$4:B1352)+1)</f>
        <v>1349</v>
      </c>
      <c r="C1353" s="77" t="s">
        <v>2472</v>
      </c>
      <c r="D1353" s="78" t="s">
        <v>1024</v>
      </c>
      <c r="E1353" s="79">
        <v>104620</v>
      </c>
      <c r="F1353" s="80" t="s">
        <v>1038</v>
      </c>
      <c r="G1353" s="56" t="str">
        <f t="shared" si="21"/>
        <v>縣立社團國小</v>
      </c>
    </row>
    <row r="1354" spans="2:7" ht="27">
      <c r="B1354" s="63">
        <f>IF(ISERROR(SEARCH($F$2,F1354)),"",MAX($B$4:B1353)+1)</f>
        <v>1350</v>
      </c>
      <c r="C1354" s="82" t="s">
        <v>2472</v>
      </c>
      <c r="D1354" s="83" t="s">
        <v>1024</v>
      </c>
      <c r="E1354" s="84">
        <v>104621</v>
      </c>
      <c r="F1354" s="85" t="s">
        <v>1039</v>
      </c>
      <c r="G1354" s="57" t="str">
        <f t="shared" si="21"/>
        <v>縣立民雄國小</v>
      </c>
    </row>
    <row r="1355" spans="2:7" ht="27">
      <c r="B1355" s="62">
        <f>IF(ISERROR(SEARCH($F$2,F1355)),"",MAX($B$4:B1354)+1)</f>
        <v>1351</v>
      </c>
      <c r="C1355" s="77" t="s">
        <v>2472</v>
      </c>
      <c r="D1355" s="78" t="s">
        <v>1024</v>
      </c>
      <c r="E1355" s="79">
        <v>104622</v>
      </c>
      <c r="F1355" s="80" t="s">
        <v>994</v>
      </c>
      <c r="G1355" s="56" t="str">
        <f t="shared" si="21"/>
        <v>縣立東榮國小</v>
      </c>
    </row>
    <row r="1356" spans="2:7" ht="27">
      <c r="B1356" s="63">
        <f>IF(ISERROR(SEARCH($F$2,F1356)),"",MAX($B$4:B1355)+1)</f>
        <v>1352</v>
      </c>
      <c r="C1356" s="82" t="s">
        <v>2472</v>
      </c>
      <c r="D1356" s="83" t="s">
        <v>1024</v>
      </c>
      <c r="E1356" s="84">
        <v>104623</v>
      </c>
      <c r="F1356" s="85" t="s">
        <v>1040</v>
      </c>
      <c r="G1356" s="57" t="str">
        <f t="shared" si="21"/>
        <v>縣立三興國小</v>
      </c>
    </row>
    <row r="1357" spans="2:7" ht="27">
      <c r="B1357" s="62">
        <f>IF(ISERROR(SEARCH($F$2,F1357)),"",MAX($B$4:B1356)+1)</f>
        <v>1353</v>
      </c>
      <c r="C1357" s="77" t="s">
        <v>2472</v>
      </c>
      <c r="D1357" s="78" t="s">
        <v>1024</v>
      </c>
      <c r="E1357" s="79">
        <v>104624</v>
      </c>
      <c r="F1357" s="80" t="s">
        <v>1041</v>
      </c>
      <c r="G1357" s="56" t="str">
        <f t="shared" si="21"/>
        <v>縣立菁埔國小</v>
      </c>
    </row>
    <row r="1358" spans="2:7" ht="27">
      <c r="B1358" s="63">
        <f>IF(ISERROR(SEARCH($F$2,F1358)),"",MAX($B$4:B1357)+1)</f>
        <v>1354</v>
      </c>
      <c r="C1358" s="82" t="s">
        <v>2472</v>
      </c>
      <c r="D1358" s="83" t="s">
        <v>1024</v>
      </c>
      <c r="E1358" s="84">
        <v>104625</v>
      </c>
      <c r="F1358" s="85" t="s">
        <v>1042</v>
      </c>
      <c r="G1358" s="57" t="str">
        <f t="shared" si="21"/>
        <v>縣立興中國小</v>
      </c>
    </row>
    <row r="1359" spans="2:7" ht="27">
      <c r="B1359" s="62">
        <f>IF(ISERROR(SEARCH($F$2,F1359)),"",MAX($B$4:B1358)+1)</f>
        <v>1355</v>
      </c>
      <c r="C1359" s="77" t="s">
        <v>2472</v>
      </c>
      <c r="D1359" s="78" t="s">
        <v>1024</v>
      </c>
      <c r="E1359" s="79">
        <v>104626</v>
      </c>
      <c r="F1359" s="80" t="s">
        <v>848</v>
      </c>
      <c r="G1359" s="56" t="str">
        <f t="shared" si="21"/>
        <v>縣立秀林國小</v>
      </c>
    </row>
    <row r="1360" spans="2:7" ht="27">
      <c r="B1360" s="63">
        <f>IF(ISERROR(SEARCH($F$2,F1360)),"",MAX($B$4:B1359)+1)</f>
        <v>1356</v>
      </c>
      <c r="C1360" s="82" t="s">
        <v>2472</v>
      </c>
      <c r="D1360" s="83" t="s">
        <v>1024</v>
      </c>
      <c r="E1360" s="84">
        <v>104627</v>
      </c>
      <c r="F1360" s="85" t="s">
        <v>1043</v>
      </c>
      <c r="G1360" s="57" t="str">
        <f t="shared" si="21"/>
        <v>縣立松山國小</v>
      </c>
    </row>
    <row r="1361" spans="2:7" ht="27">
      <c r="B1361" s="62">
        <f>IF(ISERROR(SEARCH($F$2,F1361)),"",MAX($B$4:B1360)+1)</f>
        <v>1357</v>
      </c>
      <c r="C1361" s="77" t="s">
        <v>2472</v>
      </c>
      <c r="D1361" s="78" t="s">
        <v>1024</v>
      </c>
      <c r="E1361" s="79">
        <v>104628</v>
      </c>
      <c r="F1361" s="80" t="s">
        <v>1044</v>
      </c>
      <c r="G1361" s="56" t="str">
        <f t="shared" si="21"/>
        <v>縣立大崎國小</v>
      </c>
    </row>
    <row r="1362" spans="2:7" ht="27">
      <c r="B1362" s="63">
        <f>IF(ISERROR(SEARCH($F$2,F1362)),"",MAX($B$4:B1361)+1)</f>
        <v>1358</v>
      </c>
      <c r="C1362" s="82" t="s">
        <v>2472</v>
      </c>
      <c r="D1362" s="83" t="s">
        <v>1024</v>
      </c>
      <c r="E1362" s="84">
        <v>104629</v>
      </c>
      <c r="F1362" s="85" t="s">
        <v>1045</v>
      </c>
      <c r="G1362" s="57" t="str">
        <f t="shared" si="21"/>
        <v>縣立溪口國小</v>
      </c>
    </row>
    <row r="1363" spans="2:7" ht="27">
      <c r="B1363" s="62">
        <f>IF(ISERROR(SEARCH($F$2,F1363)),"",MAX($B$4:B1362)+1)</f>
        <v>1359</v>
      </c>
      <c r="C1363" s="77" t="s">
        <v>2472</v>
      </c>
      <c r="D1363" s="78" t="s">
        <v>1024</v>
      </c>
      <c r="E1363" s="79">
        <v>104630</v>
      </c>
      <c r="F1363" s="80" t="s">
        <v>1046</v>
      </c>
      <c r="G1363" s="56" t="str">
        <f t="shared" si="21"/>
        <v>縣立美林國小</v>
      </c>
    </row>
    <row r="1364" spans="2:7" ht="27">
      <c r="B1364" s="63">
        <f>IF(ISERROR(SEARCH($F$2,F1364)),"",MAX($B$4:B1363)+1)</f>
        <v>1360</v>
      </c>
      <c r="C1364" s="82" t="s">
        <v>2472</v>
      </c>
      <c r="D1364" s="83" t="s">
        <v>1024</v>
      </c>
      <c r="E1364" s="84">
        <v>104631</v>
      </c>
      <c r="F1364" s="85" t="s">
        <v>1047</v>
      </c>
      <c r="G1364" s="57" t="str">
        <f t="shared" si="21"/>
        <v>縣立柴林國小</v>
      </c>
    </row>
    <row r="1365" spans="2:7" ht="27">
      <c r="B1365" s="62">
        <f>IF(ISERROR(SEARCH($F$2,F1365)),"",MAX($B$4:B1364)+1)</f>
        <v>1361</v>
      </c>
      <c r="C1365" s="77" t="s">
        <v>2472</v>
      </c>
      <c r="D1365" s="78" t="s">
        <v>1024</v>
      </c>
      <c r="E1365" s="79">
        <v>104632</v>
      </c>
      <c r="F1365" s="80" t="s">
        <v>1048</v>
      </c>
      <c r="G1365" s="56" t="str">
        <f t="shared" si="21"/>
        <v>縣立柳溝國小</v>
      </c>
    </row>
    <row r="1366" spans="2:7" ht="27">
      <c r="B1366" s="63">
        <f>IF(ISERROR(SEARCH($F$2,F1366)),"",MAX($B$4:B1365)+1)</f>
        <v>1362</v>
      </c>
      <c r="C1366" s="82" t="s">
        <v>2472</v>
      </c>
      <c r="D1366" s="83" t="s">
        <v>1024</v>
      </c>
      <c r="E1366" s="84">
        <v>104633</v>
      </c>
      <c r="F1366" s="85" t="s">
        <v>382</v>
      </c>
      <c r="G1366" s="57" t="str">
        <f t="shared" si="21"/>
        <v>縣立新港國小</v>
      </c>
    </row>
    <row r="1367" spans="2:7" ht="27">
      <c r="B1367" s="62">
        <f>IF(ISERROR(SEARCH($F$2,F1367)),"",MAX($B$4:B1366)+1)</f>
        <v>1363</v>
      </c>
      <c r="C1367" s="77" t="s">
        <v>2472</v>
      </c>
      <c r="D1367" s="78" t="s">
        <v>1024</v>
      </c>
      <c r="E1367" s="79">
        <v>104634</v>
      </c>
      <c r="F1367" s="80" t="s">
        <v>706</v>
      </c>
      <c r="G1367" s="56" t="str">
        <f t="shared" si="21"/>
        <v>縣立文昌國小</v>
      </c>
    </row>
    <row r="1368" spans="2:7" ht="27">
      <c r="B1368" s="63">
        <f>IF(ISERROR(SEARCH($F$2,F1368)),"",MAX($B$4:B1367)+1)</f>
        <v>1364</v>
      </c>
      <c r="C1368" s="82" t="s">
        <v>2472</v>
      </c>
      <c r="D1368" s="83" t="s">
        <v>1024</v>
      </c>
      <c r="E1368" s="84">
        <v>104635</v>
      </c>
      <c r="F1368" s="85" t="s">
        <v>1049</v>
      </c>
      <c r="G1368" s="57" t="str">
        <f t="shared" si="21"/>
        <v>縣立月眉國小</v>
      </c>
    </row>
    <row r="1369" spans="2:7" ht="27">
      <c r="B1369" s="62">
        <f>IF(ISERROR(SEARCH($F$2,F1369)),"",MAX($B$4:B1368)+1)</f>
        <v>1365</v>
      </c>
      <c r="C1369" s="77" t="s">
        <v>2472</v>
      </c>
      <c r="D1369" s="78" t="s">
        <v>1024</v>
      </c>
      <c r="E1369" s="79">
        <v>104636</v>
      </c>
      <c r="F1369" s="80" t="s">
        <v>1050</v>
      </c>
      <c r="G1369" s="56" t="str">
        <f t="shared" si="21"/>
        <v>縣立古民國小</v>
      </c>
    </row>
    <row r="1370" spans="2:7" ht="27">
      <c r="B1370" s="63">
        <f>IF(ISERROR(SEARCH($F$2,F1370)),"",MAX($B$4:B1369)+1)</f>
        <v>1366</v>
      </c>
      <c r="C1370" s="82" t="s">
        <v>2472</v>
      </c>
      <c r="D1370" s="83" t="s">
        <v>1024</v>
      </c>
      <c r="E1370" s="84">
        <v>104637</v>
      </c>
      <c r="F1370" s="85" t="s">
        <v>758</v>
      </c>
      <c r="G1370" s="57" t="str">
        <f t="shared" si="21"/>
        <v>縣立復興國小</v>
      </c>
    </row>
    <row r="1371" spans="2:7" ht="27">
      <c r="B1371" s="62">
        <f>IF(ISERROR(SEARCH($F$2,F1371)),"",MAX($B$4:B1370)+1)</f>
        <v>1367</v>
      </c>
      <c r="C1371" s="77" t="s">
        <v>2472</v>
      </c>
      <c r="D1371" s="78" t="s">
        <v>1024</v>
      </c>
      <c r="E1371" s="79">
        <v>104638</v>
      </c>
      <c r="F1371" s="80" t="s">
        <v>1051</v>
      </c>
      <c r="G1371" s="56" t="str">
        <f t="shared" si="21"/>
        <v>縣立安和國小</v>
      </c>
    </row>
    <row r="1372" spans="2:7" ht="27">
      <c r="B1372" s="63">
        <f>IF(ISERROR(SEARCH($F$2,F1372)),"",MAX($B$4:B1371)+1)</f>
        <v>1368</v>
      </c>
      <c r="C1372" s="82" t="s">
        <v>2472</v>
      </c>
      <c r="D1372" s="83" t="s">
        <v>1024</v>
      </c>
      <c r="E1372" s="84">
        <v>104639</v>
      </c>
      <c r="F1372" s="85" t="s">
        <v>1052</v>
      </c>
      <c r="G1372" s="57" t="str">
        <f t="shared" si="21"/>
        <v>縣立蒜頭國小</v>
      </c>
    </row>
    <row r="1373" spans="2:7" ht="27">
      <c r="B1373" s="62">
        <f>IF(ISERROR(SEARCH($F$2,F1373)),"",MAX($B$4:B1372)+1)</f>
        <v>1369</v>
      </c>
      <c r="C1373" s="77" t="s">
        <v>2472</v>
      </c>
      <c r="D1373" s="78" t="s">
        <v>1024</v>
      </c>
      <c r="E1373" s="79">
        <v>104640</v>
      </c>
      <c r="F1373" s="80" t="s">
        <v>1053</v>
      </c>
      <c r="G1373" s="56" t="str">
        <f t="shared" si="21"/>
        <v>縣立六腳國小</v>
      </c>
    </row>
    <row r="1374" spans="2:7" ht="27">
      <c r="B1374" s="63">
        <f>IF(ISERROR(SEARCH($F$2,F1374)),"",MAX($B$4:B1373)+1)</f>
        <v>1370</v>
      </c>
      <c r="C1374" s="82" t="s">
        <v>2472</v>
      </c>
      <c r="D1374" s="83" t="s">
        <v>1024</v>
      </c>
      <c r="E1374" s="84">
        <v>104641</v>
      </c>
      <c r="F1374" s="85" t="s">
        <v>1054</v>
      </c>
      <c r="G1374" s="57" t="str">
        <f t="shared" si="21"/>
        <v>縣立六美國小</v>
      </c>
    </row>
    <row r="1375" spans="2:7" ht="27">
      <c r="B1375" s="62">
        <f>IF(ISERROR(SEARCH($F$2,F1375)),"",MAX($B$4:B1374)+1)</f>
        <v>1371</v>
      </c>
      <c r="C1375" s="77" t="s">
        <v>2472</v>
      </c>
      <c r="D1375" s="78" t="s">
        <v>1024</v>
      </c>
      <c r="E1375" s="79">
        <v>104642</v>
      </c>
      <c r="F1375" s="80" t="s">
        <v>1055</v>
      </c>
      <c r="G1375" s="56" t="str">
        <f t="shared" si="21"/>
        <v>縣立灣內國小</v>
      </c>
    </row>
    <row r="1376" spans="2:7" ht="27">
      <c r="B1376" s="63">
        <f>IF(ISERROR(SEARCH($F$2,F1376)),"",MAX($B$4:B1375)+1)</f>
        <v>1372</v>
      </c>
      <c r="C1376" s="82" t="s">
        <v>2472</v>
      </c>
      <c r="D1376" s="83" t="s">
        <v>1024</v>
      </c>
      <c r="E1376" s="84">
        <v>104643</v>
      </c>
      <c r="F1376" s="85" t="s">
        <v>1056</v>
      </c>
      <c r="G1376" s="57" t="str">
        <f t="shared" si="21"/>
        <v>縣立更寮國小</v>
      </c>
    </row>
    <row r="1377" spans="2:7" ht="27">
      <c r="B1377" s="62">
        <f>IF(ISERROR(SEARCH($F$2,F1377)),"",MAX($B$4:B1376)+1)</f>
        <v>1373</v>
      </c>
      <c r="C1377" s="77" t="s">
        <v>2472</v>
      </c>
      <c r="D1377" s="78" t="s">
        <v>1024</v>
      </c>
      <c r="E1377" s="79">
        <v>104645</v>
      </c>
      <c r="F1377" s="80" t="s">
        <v>1057</v>
      </c>
      <c r="G1377" s="56" t="str">
        <f t="shared" si="21"/>
        <v>縣立北美國小</v>
      </c>
    </row>
    <row r="1378" spans="2:7" ht="27">
      <c r="B1378" s="63">
        <f>IF(ISERROR(SEARCH($F$2,F1378)),"",MAX($B$4:B1377)+1)</f>
        <v>1374</v>
      </c>
      <c r="C1378" s="82" t="s">
        <v>2472</v>
      </c>
      <c r="D1378" s="83" t="s">
        <v>1024</v>
      </c>
      <c r="E1378" s="84">
        <v>104647</v>
      </c>
      <c r="F1378" s="85" t="s">
        <v>1058</v>
      </c>
      <c r="G1378" s="57" t="str">
        <f t="shared" si="21"/>
        <v>縣立東石國小</v>
      </c>
    </row>
    <row r="1379" spans="2:7" ht="27">
      <c r="B1379" s="62">
        <f>IF(ISERROR(SEARCH($F$2,F1379)),"",MAX($B$4:B1378)+1)</f>
        <v>1375</v>
      </c>
      <c r="C1379" s="77" t="s">
        <v>2472</v>
      </c>
      <c r="D1379" s="78" t="s">
        <v>1024</v>
      </c>
      <c r="E1379" s="79">
        <v>104648</v>
      </c>
      <c r="F1379" s="80" t="s">
        <v>1059</v>
      </c>
      <c r="G1379" s="56" t="str">
        <f t="shared" si="21"/>
        <v>縣立塭港國小</v>
      </c>
    </row>
    <row r="1380" spans="2:7" ht="27">
      <c r="B1380" s="63">
        <f>IF(ISERROR(SEARCH($F$2,F1380)),"",MAX($B$4:B1379)+1)</f>
        <v>1376</v>
      </c>
      <c r="C1380" s="82" t="s">
        <v>2472</v>
      </c>
      <c r="D1380" s="83" t="s">
        <v>1024</v>
      </c>
      <c r="E1380" s="84">
        <v>104649</v>
      </c>
      <c r="F1380" s="85" t="s">
        <v>1060</v>
      </c>
      <c r="G1380" s="57" t="str">
        <f t="shared" si="21"/>
        <v>縣立三江國小</v>
      </c>
    </row>
    <row r="1381" spans="2:7" ht="27">
      <c r="B1381" s="62">
        <f>IF(ISERROR(SEARCH($F$2,F1381)),"",MAX($B$4:B1380)+1)</f>
        <v>1377</v>
      </c>
      <c r="C1381" s="77" t="s">
        <v>2472</v>
      </c>
      <c r="D1381" s="78" t="s">
        <v>1024</v>
      </c>
      <c r="E1381" s="79">
        <v>104650</v>
      </c>
      <c r="F1381" s="80" t="s">
        <v>1061</v>
      </c>
      <c r="G1381" s="56" t="str">
        <f t="shared" si="21"/>
        <v>縣立龍港國小</v>
      </c>
    </row>
    <row r="1382" spans="2:7" ht="27">
      <c r="B1382" s="63">
        <f>IF(ISERROR(SEARCH($F$2,F1382)),"",MAX($B$4:B1381)+1)</f>
        <v>1378</v>
      </c>
      <c r="C1382" s="82" t="s">
        <v>2472</v>
      </c>
      <c r="D1382" s="83" t="s">
        <v>1024</v>
      </c>
      <c r="E1382" s="84">
        <v>104651</v>
      </c>
      <c r="F1382" s="85" t="s">
        <v>1062</v>
      </c>
      <c r="G1382" s="57" t="str">
        <f t="shared" si="21"/>
        <v>縣立下楫國小</v>
      </c>
    </row>
    <row r="1383" spans="2:7" ht="27">
      <c r="B1383" s="62">
        <f>IF(ISERROR(SEARCH($F$2,F1383)),"",MAX($B$4:B1382)+1)</f>
        <v>1379</v>
      </c>
      <c r="C1383" s="77" t="s">
        <v>2472</v>
      </c>
      <c r="D1383" s="78" t="s">
        <v>1024</v>
      </c>
      <c r="E1383" s="79">
        <v>104652</v>
      </c>
      <c r="F1383" s="80" t="s">
        <v>1063</v>
      </c>
      <c r="G1383" s="56" t="str">
        <f t="shared" si="21"/>
        <v>縣立港墘國小</v>
      </c>
    </row>
    <row r="1384" spans="2:7" ht="27">
      <c r="B1384" s="63">
        <f>IF(ISERROR(SEARCH($F$2,F1384)),"",MAX($B$4:B1383)+1)</f>
        <v>1380</v>
      </c>
      <c r="C1384" s="82" t="s">
        <v>2472</v>
      </c>
      <c r="D1384" s="83" t="s">
        <v>1024</v>
      </c>
      <c r="E1384" s="84">
        <v>104653</v>
      </c>
      <c r="F1384" s="85" t="s">
        <v>1064</v>
      </c>
      <c r="G1384" s="57" t="str">
        <f t="shared" si="21"/>
        <v>縣立龍崗國小</v>
      </c>
    </row>
    <row r="1385" spans="2:7" ht="27">
      <c r="B1385" s="62">
        <f>IF(ISERROR(SEARCH($F$2,F1385)),"",MAX($B$4:B1384)+1)</f>
        <v>1381</v>
      </c>
      <c r="C1385" s="77" t="s">
        <v>2472</v>
      </c>
      <c r="D1385" s="78" t="s">
        <v>1024</v>
      </c>
      <c r="E1385" s="79">
        <v>104654</v>
      </c>
      <c r="F1385" s="80" t="s">
        <v>1065</v>
      </c>
      <c r="G1385" s="56" t="str">
        <f t="shared" si="21"/>
        <v>縣立網寮國小</v>
      </c>
    </row>
    <row r="1386" spans="2:7" ht="27">
      <c r="B1386" s="63">
        <f>IF(ISERROR(SEARCH($F$2,F1386)),"",MAX($B$4:B1385)+1)</f>
        <v>1382</v>
      </c>
      <c r="C1386" s="82" t="s">
        <v>2472</v>
      </c>
      <c r="D1386" s="83" t="s">
        <v>1024</v>
      </c>
      <c r="E1386" s="84">
        <v>104655</v>
      </c>
      <c r="F1386" s="85" t="s">
        <v>1066</v>
      </c>
      <c r="G1386" s="57" t="str">
        <f t="shared" si="21"/>
        <v>縣立鹿草國小</v>
      </c>
    </row>
    <row r="1387" spans="2:7" ht="27">
      <c r="B1387" s="62">
        <f>IF(ISERROR(SEARCH($F$2,F1387)),"",MAX($B$4:B1386)+1)</f>
        <v>1383</v>
      </c>
      <c r="C1387" s="77" t="s">
        <v>2472</v>
      </c>
      <c r="D1387" s="78" t="s">
        <v>1024</v>
      </c>
      <c r="E1387" s="79">
        <v>104656</v>
      </c>
      <c r="F1387" s="80" t="s">
        <v>1067</v>
      </c>
      <c r="G1387" s="56" t="str">
        <f t="shared" si="21"/>
        <v>縣立重寮國小</v>
      </c>
    </row>
    <row r="1388" spans="2:7" ht="27">
      <c r="B1388" s="63">
        <f>IF(ISERROR(SEARCH($F$2,F1388)),"",MAX($B$4:B1387)+1)</f>
        <v>1384</v>
      </c>
      <c r="C1388" s="82" t="s">
        <v>2472</v>
      </c>
      <c r="D1388" s="83" t="s">
        <v>1024</v>
      </c>
      <c r="E1388" s="84">
        <v>104657</v>
      </c>
      <c r="F1388" s="85" t="s">
        <v>1068</v>
      </c>
      <c r="G1388" s="57" t="str">
        <f t="shared" si="21"/>
        <v>縣立下潭國小</v>
      </c>
    </row>
    <row r="1389" spans="2:7" ht="27">
      <c r="B1389" s="62">
        <f>IF(ISERROR(SEARCH($F$2,F1389)),"",MAX($B$4:B1388)+1)</f>
        <v>1385</v>
      </c>
      <c r="C1389" s="77" t="s">
        <v>2472</v>
      </c>
      <c r="D1389" s="78" t="s">
        <v>1024</v>
      </c>
      <c r="E1389" s="79">
        <v>104658</v>
      </c>
      <c r="F1389" s="80" t="s">
        <v>402</v>
      </c>
      <c r="G1389" s="56" t="str">
        <f t="shared" si="21"/>
        <v>縣立碧潭國小</v>
      </c>
    </row>
    <row r="1390" spans="2:7" ht="27">
      <c r="B1390" s="63">
        <f>IF(ISERROR(SEARCH($F$2,F1390)),"",MAX($B$4:B1389)+1)</f>
        <v>1386</v>
      </c>
      <c r="C1390" s="82" t="s">
        <v>2472</v>
      </c>
      <c r="D1390" s="83" t="s">
        <v>1024</v>
      </c>
      <c r="E1390" s="84">
        <v>104659</v>
      </c>
      <c r="F1390" s="85" t="s">
        <v>1069</v>
      </c>
      <c r="G1390" s="57" t="str">
        <f t="shared" si="21"/>
        <v>縣立竹園國小</v>
      </c>
    </row>
    <row r="1391" spans="2:7" ht="27">
      <c r="B1391" s="62">
        <f>IF(ISERROR(SEARCH($F$2,F1391)),"",MAX($B$4:B1390)+1)</f>
        <v>1387</v>
      </c>
      <c r="C1391" s="77" t="s">
        <v>2472</v>
      </c>
      <c r="D1391" s="78" t="s">
        <v>1024</v>
      </c>
      <c r="E1391" s="79">
        <v>104660</v>
      </c>
      <c r="F1391" s="80" t="s">
        <v>1070</v>
      </c>
      <c r="G1391" s="56" t="str">
        <f t="shared" si="21"/>
        <v>縣立後塘國小</v>
      </c>
    </row>
    <row r="1392" spans="2:7" ht="27">
      <c r="B1392" s="63">
        <f>IF(ISERROR(SEARCH($F$2,F1392)),"",MAX($B$4:B1391)+1)</f>
        <v>1388</v>
      </c>
      <c r="C1392" s="82" t="s">
        <v>2472</v>
      </c>
      <c r="D1392" s="83" t="s">
        <v>1024</v>
      </c>
      <c r="E1392" s="84">
        <v>104661</v>
      </c>
      <c r="F1392" s="85" t="s">
        <v>1071</v>
      </c>
      <c r="G1392" s="57" t="str">
        <f t="shared" si="21"/>
        <v>縣立義竹國小</v>
      </c>
    </row>
    <row r="1393" spans="2:7" ht="27">
      <c r="B1393" s="62">
        <f>IF(ISERROR(SEARCH($F$2,F1393)),"",MAX($B$4:B1392)+1)</f>
        <v>1389</v>
      </c>
      <c r="C1393" s="77" t="s">
        <v>2472</v>
      </c>
      <c r="D1393" s="78" t="s">
        <v>1024</v>
      </c>
      <c r="E1393" s="79">
        <v>104663</v>
      </c>
      <c r="F1393" s="80" t="s">
        <v>819</v>
      </c>
      <c r="G1393" s="56" t="str">
        <f t="shared" si="21"/>
        <v>縣立光榮國小</v>
      </c>
    </row>
    <row r="1394" spans="2:7" ht="27">
      <c r="B1394" s="63">
        <f>IF(ISERROR(SEARCH($F$2,F1394)),"",MAX($B$4:B1393)+1)</f>
        <v>1390</v>
      </c>
      <c r="C1394" s="82" t="s">
        <v>2472</v>
      </c>
      <c r="D1394" s="83" t="s">
        <v>1024</v>
      </c>
      <c r="E1394" s="84">
        <v>104665</v>
      </c>
      <c r="F1394" s="85" t="s">
        <v>1072</v>
      </c>
      <c r="G1394" s="57" t="str">
        <f t="shared" si="21"/>
        <v>縣立過路國小</v>
      </c>
    </row>
    <row r="1395" spans="2:7" ht="27">
      <c r="B1395" s="62">
        <f>IF(ISERROR(SEARCH($F$2,F1395)),"",MAX($B$4:B1394)+1)</f>
        <v>1391</v>
      </c>
      <c r="C1395" s="77" t="s">
        <v>2472</v>
      </c>
      <c r="D1395" s="78" t="s">
        <v>1024</v>
      </c>
      <c r="E1395" s="79">
        <v>104666</v>
      </c>
      <c r="F1395" s="80" t="s">
        <v>1073</v>
      </c>
      <c r="G1395" s="56" t="str">
        <f t="shared" si="21"/>
        <v>縣立和順國小</v>
      </c>
    </row>
    <row r="1396" spans="2:7" ht="27">
      <c r="B1396" s="63">
        <f>IF(ISERROR(SEARCH($F$2,F1396)),"",MAX($B$4:B1395)+1)</f>
        <v>1392</v>
      </c>
      <c r="C1396" s="82" t="s">
        <v>2472</v>
      </c>
      <c r="D1396" s="83" t="s">
        <v>1024</v>
      </c>
      <c r="E1396" s="84">
        <v>104668</v>
      </c>
      <c r="F1396" s="85" t="s">
        <v>320</v>
      </c>
      <c r="G1396" s="57" t="str">
        <f t="shared" si="21"/>
        <v>縣立南興國小</v>
      </c>
    </row>
    <row r="1397" spans="2:7" ht="27">
      <c r="B1397" s="62">
        <f>IF(ISERROR(SEARCH($F$2,F1397)),"",MAX($B$4:B1396)+1)</f>
        <v>1393</v>
      </c>
      <c r="C1397" s="77" t="s">
        <v>2472</v>
      </c>
      <c r="D1397" s="78" t="s">
        <v>1024</v>
      </c>
      <c r="E1397" s="79">
        <v>104669</v>
      </c>
      <c r="F1397" s="80" t="s">
        <v>1074</v>
      </c>
      <c r="G1397" s="56" t="str">
        <f t="shared" si="21"/>
        <v>縣立太保國小</v>
      </c>
    </row>
    <row r="1398" spans="2:7" ht="27">
      <c r="B1398" s="63">
        <f>IF(ISERROR(SEARCH($F$2,F1398)),"",MAX($B$4:B1397)+1)</f>
        <v>1394</v>
      </c>
      <c r="C1398" s="82" t="s">
        <v>2472</v>
      </c>
      <c r="D1398" s="83" t="s">
        <v>1024</v>
      </c>
      <c r="E1398" s="84">
        <v>104670</v>
      </c>
      <c r="F1398" s="85" t="s">
        <v>1075</v>
      </c>
      <c r="G1398" s="57" t="str">
        <f t="shared" si="21"/>
        <v>縣立安東國小</v>
      </c>
    </row>
    <row r="1399" spans="2:7" ht="27">
      <c r="B1399" s="62">
        <f>IF(ISERROR(SEARCH($F$2,F1399)),"",MAX($B$4:B1398)+1)</f>
        <v>1395</v>
      </c>
      <c r="C1399" s="77" t="s">
        <v>2472</v>
      </c>
      <c r="D1399" s="78" t="s">
        <v>1024</v>
      </c>
      <c r="E1399" s="79">
        <v>104671</v>
      </c>
      <c r="F1399" s="80" t="s">
        <v>1076</v>
      </c>
      <c r="G1399" s="56" t="str">
        <f t="shared" si="21"/>
        <v>縣立南新國小</v>
      </c>
    </row>
    <row r="1400" spans="2:7" ht="27">
      <c r="B1400" s="63">
        <f>IF(ISERROR(SEARCH($F$2,F1400)),"",MAX($B$4:B1399)+1)</f>
        <v>1396</v>
      </c>
      <c r="C1400" s="82" t="s">
        <v>2472</v>
      </c>
      <c r="D1400" s="83" t="s">
        <v>1024</v>
      </c>
      <c r="E1400" s="84">
        <v>104672</v>
      </c>
      <c r="F1400" s="85" t="s">
        <v>1077</v>
      </c>
      <c r="G1400" s="57" t="str">
        <f t="shared" si="21"/>
        <v>縣立新埤國小</v>
      </c>
    </row>
    <row r="1401" spans="2:7" ht="27">
      <c r="B1401" s="62">
        <f>IF(ISERROR(SEARCH($F$2,F1401)),"",MAX($B$4:B1400)+1)</f>
        <v>1397</v>
      </c>
      <c r="C1401" s="77" t="s">
        <v>2472</v>
      </c>
      <c r="D1401" s="78" t="s">
        <v>1024</v>
      </c>
      <c r="E1401" s="79">
        <v>104673</v>
      </c>
      <c r="F1401" s="80" t="s">
        <v>1078</v>
      </c>
      <c r="G1401" s="56" t="str">
        <f t="shared" si="21"/>
        <v>縣立水上國小</v>
      </c>
    </row>
    <row r="1402" spans="2:7" ht="27">
      <c r="B1402" s="63">
        <f>IF(ISERROR(SEARCH($F$2,F1402)),"",MAX($B$4:B1401)+1)</f>
        <v>1398</v>
      </c>
      <c r="C1402" s="82" t="s">
        <v>2472</v>
      </c>
      <c r="D1402" s="83" t="s">
        <v>1024</v>
      </c>
      <c r="E1402" s="84">
        <v>104674</v>
      </c>
      <c r="F1402" s="85" t="s">
        <v>323</v>
      </c>
      <c r="G1402" s="57" t="str">
        <f t="shared" si="21"/>
        <v>縣立大崙國小</v>
      </c>
    </row>
    <row r="1403" spans="2:7" ht="27">
      <c r="B1403" s="62">
        <f>IF(ISERROR(SEARCH($F$2,F1403)),"",MAX($B$4:B1402)+1)</f>
        <v>1399</v>
      </c>
      <c r="C1403" s="77" t="s">
        <v>2472</v>
      </c>
      <c r="D1403" s="78" t="s">
        <v>1024</v>
      </c>
      <c r="E1403" s="79">
        <v>104675</v>
      </c>
      <c r="F1403" s="80" t="s">
        <v>1079</v>
      </c>
      <c r="G1403" s="56" t="str">
        <f t="shared" si="21"/>
        <v>縣立柳林國小</v>
      </c>
    </row>
    <row r="1404" spans="2:7" ht="27">
      <c r="B1404" s="63">
        <f>IF(ISERROR(SEARCH($F$2,F1404)),"",MAX($B$4:B1403)+1)</f>
        <v>1400</v>
      </c>
      <c r="C1404" s="82" t="s">
        <v>2472</v>
      </c>
      <c r="D1404" s="83" t="s">
        <v>1024</v>
      </c>
      <c r="E1404" s="84">
        <v>104676</v>
      </c>
      <c r="F1404" s="85" t="s">
        <v>1080</v>
      </c>
      <c r="G1404" s="57" t="str">
        <f t="shared" si="21"/>
        <v>縣立忠和國小</v>
      </c>
    </row>
    <row r="1405" spans="2:7" ht="27">
      <c r="B1405" s="62">
        <f>IF(ISERROR(SEARCH($F$2,F1405)),"",MAX($B$4:B1404)+1)</f>
        <v>1401</v>
      </c>
      <c r="C1405" s="77" t="s">
        <v>2472</v>
      </c>
      <c r="D1405" s="78" t="s">
        <v>1024</v>
      </c>
      <c r="E1405" s="79">
        <v>104677</v>
      </c>
      <c r="F1405" s="80" t="s">
        <v>345</v>
      </c>
      <c r="G1405" s="56" t="str">
        <f t="shared" si="21"/>
        <v>縣立義興國小</v>
      </c>
    </row>
    <row r="1406" spans="2:7" ht="27">
      <c r="B1406" s="63">
        <f>IF(ISERROR(SEARCH($F$2,F1406)),"",MAX($B$4:B1405)+1)</f>
        <v>1402</v>
      </c>
      <c r="C1406" s="82" t="s">
        <v>2472</v>
      </c>
      <c r="D1406" s="83" t="s">
        <v>1024</v>
      </c>
      <c r="E1406" s="84">
        <v>104678</v>
      </c>
      <c r="F1406" s="85" t="s">
        <v>235</v>
      </c>
      <c r="G1406" s="57" t="str">
        <f t="shared" si="21"/>
        <v>縣立成功國小</v>
      </c>
    </row>
    <row r="1407" spans="2:7" ht="27">
      <c r="B1407" s="62">
        <f>IF(ISERROR(SEARCH($F$2,F1407)),"",MAX($B$4:B1406)+1)</f>
        <v>1403</v>
      </c>
      <c r="C1407" s="77" t="s">
        <v>2472</v>
      </c>
      <c r="D1407" s="78" t="s">
        <v>1024</v>
      </c>
      <c r="E1407" s="79">
        <v>104679</v>
      </c>
      <c r="F1407" s="80" t="s">
        <v>1081</v>
      </c>
      <c r="G1407" s="56" t="str">
        <f t="shared" si="21"/>
        <v>縣立北回國小</v>
      </c>
    </row>
    <row r="1408" spans="2:7" ht="27">
      <c r="B1408" s="63">
        <f>IF(ISERROR(SEARCH($F$2,F1408)),"",MAX($B$4:B1407)+1)</f>
        <v>1404</v>
      </c>
      <c r="C1408" s="82" t="s">
        <v>2472</v>
      </c>
      <c r="D1408" s="83" t="s">
        <v>1024</v>
      </c>
      <c r="E1408" s="84">
        <v>104680</v>
      </c>
      <c r="F1408" s="85" t="s">
        <v>1082</v>
      </c>
      <c r="G1408" s="57" t="str">
        <f t="shared" si="21"/>
        <v>縣立南靖國小</v>
      </c>
    </row>
    <row r="1409" spans="2:7" ht="27">
      <c r="B1409" s="62">
        <f>IF(ISERROR(SEARCH($F$2,F1409)),"",MAX($B$4:B1408)+1)</f>
        <v>1405</v>
      </c>
      <c r="C1409" s="77" t="s">
        <v>2472</v>
      </c>
      <c r="D1409" s="78" t="s">
        <v>1024</v>
      </c>
      <c r="E1409" s="79">
        <v>104681</v>
      </c>
      <c r="F1409" s="80" t="s">
        <v>305</v>
      </c>
      <c r="G1409" s="56" t="str">
        <f t="shared" si="21"/>
        <v>縣立中埔國小</v>
      </c>
    </row>
    <row r="1410" spans="2:7" ht="27">
      <c r="B1410" s="63">
        <f>IF(ISERROR(SEARCH($F$2,F1410)),"",MAX($B$4:B1409)+1)</f>
        <v>1406</v>
      </c>
      <c r="C1410" s="82" t="s">
        <v>2472</v>
      </c>
      <c r="D1410" s="83" t="s">
        <v>1024</v>
      </c>
      <c r="E1410" s="84">
        <v>104682</v>
      </c>
      <c r="F1410" s="85" t="s">
        <v>341</v>
      </c>
      <c r="G1410" s="57" t="str">
        <f t="shared" si="21"/>
        <v>縣立大有國小</v>
      </c>
    </row>
    <row r="1411" spans="2:7" ht="27">
      <c r="B1411" s="62">
        <f>IF(ISERROR(SEARCH($F$2,F1411)),"",MAX($B$4:B1410)+1)</f>
        <v>1407</v>
      </c>
      <c r="C1411" s="77" t="s">
        <v>2472</v>
      </c>
      <c r="D1411" s="78" t="s">
        <v>1024</v>
      </c>
      <c r="E1411" s="79">
        <v>104683</v>
      </c>
      <c r="F1411" s="80" t="s">
        <v>225</v>
      </c>
      <c r="G1411" s="56" t="str">
        <f t="shared" si="21"/>
        <v>縣立中山國小</v>
      </c>
    </row>
    <row r="1412" spans="2:7" ht="27">
      <c r="B1412" s="63">
        <f>IF(ISERROR(SEARCH($F$2,F1412)),"",MAX($B$4:B1411)+1)</f>
        <v>1408</v>
      </c>
      <c r="C1412" s="82" t="s">
        <v>2472</v>
      </c>
      <c r="D1412" s="83" t="s">
        <v>1024</v>
      </c>
      <c r="E1412" s="84">
        <v>104684</v>
      </c>
      <c r="F1412" s="85" t="s">
        <v>1083</v>
      </c>
      <c r="G1412" s="57" t="str">
        <f t="shared" si="21"/>
        <v>縣立頂六國小</v>
      </c>
    </row>
    <row r="1413" spans="2:7" ht="27">
      <c r="B1413" s="62">
        <f>IF(ISERROR(SEARCH($F$2,F1413)),"",MAX($B$4:B1412)+1)</f>
        <v>1409</v>
      </c>
      <c r="C1413" s="77" t="s">
        <v>2472</v>
      </c>
      <c r="D1413" s="78" t="s">
        <v>1024</v>
      </c>
      <c r="E1413" s="79">
        <v>104685</v>
      </c>
      <c r="F1413" s="80" t="s">
        <v>1084</v>
      </c>
      <c r="G1413" s="56" t="str">
        <f t="shared" si="21"/>
        <v>縣立和睦國小</v>
      </c>
    </row>
    <row r="1414" spans="2:7" ht="27">
      <c r="B1414" s="63">
        <f>IF(ISERROR(SEARCH($F$2,F1414)),"",MAX($B$4:B1413)+1)</f>
        <v>1410</v>
      </c>
      <c r="C1414" s="82" t="s">
        <v>2472</v>
      </c>
      <c r="D1414" s="83" t="s">
        <v>1024</v>
      </c>
      <c r="E1414" s="84">
        <v>104686</v>
      </c>
      <c r="F1414" s="85" t="s">
        <v>1085</v>
      </c>
      <c r="G1414" s="57" t="str">
        <f aca="true" t="shared" si="22" ref="G1414:G1477">_xlfn.IFERROR(VLOOKUP(ROW(A1410),B$1:G$65536,5,0),"")</f>
        <v>縣立同仁國小</v>
      </c>
    </row>
    <row r="1415" spans="2:7" ht="27">
      <c r="B1415" s="62">
        <f>IF(ISERROR(SEARCH($F$2,F1415)),"",MAX($B$4:B1414)+1)</f>
        <v>1411</v>
      </c>
      <c r="C1415" s="77" t="s">
        <v>2472</v>
      </c>
      <c r="D1415" s="78" t="s">
        <v>1024</v>
      </c>
      <c r="E1415" s="79">
        <v>104688</v>
      </c>
      <c r="F1415" s="80" t="s">
        <v>1086</v>
      </c>
      <c r="G1415" s="56" t="str">
        <f t="shared" si="22"/>
        <v>縣立沄水國小</v>
      </c>
    </row>
    <row r="1416" spans="2:7" ht="27">
      <c r="B1416" s="63">
        <f>IF(ISERROR(SEARCH($F$2,F1416)),"",MAX($B$4:B1415)+1)</f>
        <v>1412</v>
      </c>
      <c r="C1416" s="82" t="s">
        <v>2472</v>
      </c>
      <c r="D1416" s="83" t="s">
        <v>1024</v>
      </c>
      <c r="E1416" s="84">
        <v>104690</v>
      </c>
      <c r="F1416" s="85" t="s">
        <v>1087</v>
      </c>
      <c r="G1416" s="57" t="str">
        <f t="shared" si="22"/>
        <v>縣立社口國小</v>
      </c>
    </row>
    <row r="1417" spans="2:7" ht="27">
      <c r="B1417" s="62">
        <f>IF(ISERROR(SEARCH($F$2,F1417)),"",MAX($B$4:B1416)+1)</f>
        <v>1413</v>
      </c>
      <c r="C1417" s="77" t="s">
        <v>2472</v>
      </c>
      <c r="D1417" s="78" t="s">
        <v>1024</v>
      </c>
      <c r="E1417" s="79">
        <v>104692</v>
      </c>
      <c r="F1417" s="80" t="s">
        <v>1088</v>
      </c>
      <c r="G1417" s="56" t="str">
        <f t="shared" si="22"/>
        <v>縣立灣潭國小</v>
      </c>
    </row>
    <row r="1418" spans="2:7" ht="27">
      <c r="B1418" s="63">
        <f>IF(ISERROR(SEARCH($F$2,F1418)),"",MAX($B$4:B1417)+1)</f>
        <v>1414</v>
      </c>
      <c r="C1418" s="82" t="s">
        <v>2472</v>
      </c>
      <c r="D1418" s="83" t="s">
        <v>1024</v>
      </c>
      <c r="E1418" s="84">
        <v>104693</v>
      </c>
      <c r="F1418" s="85" t="s">
        <v>890</v>
      </c>
      <c r="G1418" s="57" t="str">
        <f t="shared" si="22"/>
        <v>縣立民和國小</v>
      </c>
    </row>
    <row r="1419" spans="2:7" ht="27">
      <c r="B1419" s="62">
        <f>IF(ISERROR(SEARCH($F$2,F1419)),"",MAX($B$4:B1418)+1)</f>
        <v>1415</v>
      </c>
      <c r="C1419" s="77" t="s">
        <v>2472</v>
      </c>
      <c r="D1419" s="78" t="s">
        <v>1024</v>
      </c>
      <c r="E1419" s="79">
        <v>104694</v>
      </c>
      <c r="F1419" s="80" t="s">
        <v>1089</v>
      </c>
      <c r="G1419" s="56" t="str">
        <f t="shared" si="22"/>
        <v>縣立內甕國小</v>
      </c>
    </row>
    <row r="1420" spans="2:7" ht="27">
      <c r="B1420" s="63">
        <f>IF(ISERROR(SEARCH($F$2,F1420)),"",MAX($B$4:B1419)+1)</f>
        <v>1416</v>
      </c>
      <c r="C1420" s="82" t="s">
        <v>2472</v>
      </c>
      <c r="D1420" s="83" t="s">
        <v>1024</v>
      </c>
      <c r="E1420" s="84">
        <v>104695</v>
      </c>
      <c r="F1420" s="85" t="s">
        <v>232</v>
      </c>
      <c r="G1420" s="57" t="str">
        <f t="shared" si="22"/>
        <v>縣立黎明國小</v>
      </c>
    </row>
    <row r="1421" spans="2:7" ht="27">
      <c r="B1421" s="62">
        <f>IF(ISERROR(SEARCH($F$2,F1421)),"",MAX($B$4:B1420)+1)</f>
        <v>1417</v>
      </c>
      <c r="C1421" s="77" t="s">
        <v>2472</v>
      </c>
      <c r="D1421" s="78" t="s">
        <v>1024</v>
      </c>
      <c r="E1421" s="79">
        <v>104696</v>
      </c>
      <c r="F1421" s="80" t="s">
        <v>263</v>
      </c>
      <c r="G1421" s="56" t="str">
        <f t="shared" si="22"/>
        <v>縣立大湖國小</v>
      </c>
    </row>
    <row r="1422" spans="2:7" ht="27">
      <c r="B1422" s="63">
        <f>IF(ISERROR(SEARCH($F$2,F1422)),"",MAX($B$4:B1421)+1)</f>
        <v>1418</v>
      </c>
      <c r="C1422" s="82" t="s">
        <v>2472</v>
      </c>
      <c r="D1422" s="83" t="s">
        <v>1024</v>
      </c>
      <c r="E1422" s="84">
        <v>104698</v>
      </c>
      <c r="F1422" s="85" t="s">
        <v>1090</v>
      </c>
      <c r="G1422" s="57" t="str">
        <f t="shared" si="22"/>
        <v>縣立隙頂國小</v>
      </c>
    </row>
    <row r="1423" spans="2:7" ht="27">
      <c r="B1423" s="62">
        <f>IF(ISERROR(SEARCH($F$2,F1423)),"",MAX($B$4:B1422)+1)</f>
        <v>1419</v>
      </c>
      <c r="C1423" s="77" t="s">
        <v>2472</v>
      </c>
      <c r="D1423" s="78" t="s">
        <v>1024</v>
      </c>
      <c r="E1423" s="79">
        <v>104700</v>
      </c>
      <c r="F1423" s="80" t="s">
        <v>1091</v>
      </c>
      <c r="G1423" s="56" t="str">
        <f t="shared" si="22"/>
        <v>縣立竹崎國小</v>
      </c>
    </row>
    <row r="1424" spans="2:7" ht="27">
      <c r="B1424" s="63">
        <f>IF(ISERROR(SEARCH($F$2,F1424)),"",MAX($B$4:B1423)+1)</f>
        <v>1420</v>
      </c>
      <c r="C1424" s="82" t="s">
        <v>2472</v>
      </c>
      <c r="D1424" s="83" t="s">
        <v>1024</v>
      </c>
      <c r="E1424" s="84">
        <v>104702</v>
      </c>
      <c r="F1424" s="85" t="s">
        <v>308</v>
      </c>
      <c r="G1424" s="57" t="str">
        <f t="shared" si="22"/>
        <v>縣立龍山國小</v>
      </c>
    </row>
    <row r="1425" spans="2:7" ht="27">
      <c r="B1425" s="62">
        <f>IF(ISERROR(SEARCH($F$2,F1425)),"",MAX($B$4:B1424)+1)</f>
        <v>1421</v>
      </c>
      <c r="C1425" s="77" t="s">
        <v>2472</v>
      </c>
      <c r="D1425" s="78" t="s">
        <v>1024</v>
      </c>
      <c r="E1425" s="79">
        <v>104704</v>
      </c>
      <c r="F1425" s="80" t="s">
        <v>1092</v>
      </c>
      <c r="G1425" s="56" t="str">
        <f t="shared" si="22"/>
        <v>縣立鹿滿國小</v>
      </c>
    </row>
    <row r="1426" spans="2:7" ht="27">
      <c r="B1426" s="63">
        <f>IF(ISERROR(SEARCH($F$2,F1426)),"",MAX($B$4:B1425)+1)</f>
        <v>1422</v>
      </c>
      <c r="C1426" s="82" t="s">
        <v>2472</v>
      </c>
      <c r="D1426" s="83" t="s">
        <v>1024</v>
      </c>
      <c r="E1426" s="84">
        <v>104705</v>
      </c>
      <c r="F1426" s="85" t="s">
        <v>1093</v>
      </c>
      <c r="G1426" s="57" t="str">
        <f t="shared" si="22"/>
        <v>縣立圓崇國小</v>
      </c>
    </row>
    <row r="1427" spans="2:7" ht="27">
      <c r="B1427" s="62">
        <f>IF(ISERROR(SEARCH($F$2,F1427)),"",MAX($B$4:B1426)+1)</f>
        <v>1423</v>
      </c>
      <c r="C1427" s="77" t="s">
        <v>2472</v>
      </c>
      <c r="D1427" s="78" t="s">
        <v>1024</v>
      </c>
      <c r="E1427" s="79">
        <v>104706</v>
      </c>
      <c r="F1427" s="80" t="s">
        <v>1094</v>
      </c>
      <c r="G1427" s="56" t="str">
        <f t="shared" si="22"/>
        <v>縣立內埔國小</v>
      </c>
    </row>
    <row r="1428" spans="2:7" ht="27">
      <c r="B1428" s="63">
        <f>IF(ISERROR(SEARCH($F$2,F1428)),"",MAX($B$4:B1427)+1)</f>
        <v>1424</v>
      </c>
      <c r="C1428" s="82" t="s">
        <v>2472</v>
      </c>
      <c r="D1428" s="83" t="s">
        <v>1024</v>
      </c>
      <c r="E1428" s="84">
        <v>104707</v>
      </c>
      <c r="F1428" s="85" t="s">
        <v>829</v>
      </c>
      <c r="G1428" s="57" t="str">
        <f t="shared" si="22"/>
        <v>縣立桃源國小</v>
      </c>
    </row>
    <row r="1429" spans="2:7" ht="27">
      <c r="B1429" s="62">
        <f>IF(ISERROR(SEARCH($F$2,F1429)),"",MAX($B$4:B1428)+1)</f>
        <v>1425</v>
      </c>
      <c r="C1429" s="77" t="s">
        <v>2472</v>
      </c>
      <c r="D1429" s="78" t="s">
        <v>1024</v>
      </c>
      <c r="E1429" s="79">
        <v>104708</v>
      </c>
      <c r="F1429" s="80" t="s">
        <v>489</v>
      </c>
      <c r="G1429" s="56" t="str">
        <f t="shared" si="22"/>
        <v>縣立中和國小</v>
      </c>
    </row>
    <row r="1430" spans="2:7" ht="27">
      <c r="B1430" s="63">
        <f>IF(ISERROR(SEARCH($F$2,F1430)),"",MAX($B$4:B1429)+1)</f>
        <v>1426</v>
      </c>
      <c r="C1430" s="82" t="s">
        <v>2472</v>
      </c>
      <c r="D1430" s="83" t="s">
        <v>1024</v>
      </c>
      <c r="E1430" s="84">
        <v>104709</v>
      </c>
      <c r="F1430" s="85" t="s">
        <v>273</v>
      </c>
      <c r="G1430" s="57" t="str">
        <f t="shared" si="22"/>
        <v>縣立中興國小</v>
      </c>
    </row>
    <row r="1431" spans="2:7" ht="27">
      <c r="B1431" s="62">
        <f>IF(ISERROR(SEARCH($F$2,F1431)),"",MAX($B$4:B1430)+1)</f>
        <v>1427</v>
      </c>
      <c r="C1431" s="77" t="s">
        <v>2472</v>
      </c>
      <c r="D1431" s="78" t="s">
        <v>1024</v>
      </c>
      <c r="E1431" s="79">
        <v>104710</v>
      </c>
      <c r="F1431" s="80" t="s">
        <v>336</v>
      </c>
      <c r="G1431" s="56" t="str">
        <f t="shared" si="22"/>
        <v>縣立光華國小</v>
      </c>
    </row>
    <row r="1432" spans="2:7" ht="27">
      <c r="B1432" s="63">
        <f>IF(ISERROR(SEARCH($F$2,F1432)),"",MAX($B$4:B1431)+1)</f>
        <v>1428</v>
      </c>
      <c r="C1432" s="82" t="s">
        <v>2472</v>
      </c>
      <c r="D1432" s="83" t="s">
        <v>1024</v>
      </c>
      <c r="E1432" s="84">
        <v>104712</v>
      </c>
      <c r="F1432" s="85" t="s">
        <v>1095</v>
      </c>
      <c r="G1432" s="57" t="str">
        <f t="shared" si="22"/>
        <v>縣立義仁國小</v>
      </c>
    </row>
    <row r="1433" spans="2:7" ht="27">
      <c r="B1433" s="62">
        <f>IF(ISERROR(SEARCH($F$2,F1433)),"",MAX($B$4:B1432)+1)</f>
        <v>1429</v>
      </c>
      <c r="C1433" s="77" t="s">
        <v>2472</v>
      </c>
      <c r="D1433" s="78" t="s">
        <v>1024</v>
      </c>
      <c r="E1433" s="79">
        <v>104713</v>
      </c>
      <c r="F1433" s="80" t="s">
        <v>394</v>
      </c>
      <c r="G1433" s="56" t="str">
        <f t="shared" si="22"/>
        <v>縣立沙坑國小</v>
      </c>
    </row>
    <row r="1434" spans="2:7" ht="27">
      <c r="B1434" s="63">
        <f>IF(ISERROR(SEARCH($F$2,F1434)),"",MAX($B$4:B1433)+1)</f>
        <v>1430</v>
      </c>
      <c r="C1434" s="82" t="s">
        <v>2472</v>
      </c>
      <c r="D1434" s="83" t="s">
        <v>1024</v>
      </c>
      <c r="E1434" s="84">
        <v>104715</v>
      </c>
      <c r="F1434" s="85" t="s">
        <v>1096</v>
      </c>
      <c r="G1434" s="57" t="str">
        <f t="shared" si="22"/>
        <v>縣立梅山國小</v>
      </c>
    </row>
    <row r="1435" spans="2:7" ht="27">
      <c r="B1435" s="62">
        <f>IF(ISERROR(SEARCH($F$2,F1435)),"",MAX($B$4:B1434)+1)</f>
        <v>1431</v>
      </c>
      <c r="C1435" s="77" t="s">
        <v>2472</v>
      </c>
      <c r="D1435" s="78" t="s">
        <v>1024</v>
      </c>
      <c r="E1435" s="79">
        <v>104716</v>
      </c>
      <c r="F1435" s="80" t="s">
        <v>1097</v>
      </c>
      <c r="G1435" s="56" t="str">
        <f t="shared" si="22"/>
        <v>縣立梅圳國小</v>
      </c>
    </row>
    <row r="1436" spans="2:7" ht="27">
      <c r="B1436" s="63">
        <f>IF(ISERROR(SEARCH($F$2,F1436)),"",MAX($B$4:B1435)+1)</f>
        <v>1432</v>
      </c>
      <c r="C1436" s="82" t="s">
        <v>2472</v>
      </c>
      <c r="D1436" s="83" t="s">
        <v>1024</v>
      </c>
      <c r="E1436" s="84">
        <v>104717</v>
      </c>
      <c r="F1436" s="85" t="s">
        <v>359</v>
      </c>
      <c r="G1436" s="57" t="str">
        <f t="shared" si="22"/>
        <v>縣立太平國小</v>
      </c>
    </row>
    <row r="1437" spans="2:7" ht="27">
      <c r="B1437" s="62">
        <f>IF(ISERROR(SEARCH($F$2,F1437)),"",MAX($B$4:B1436)+1)</f>
        <v>1433</v>
      </c>
      <c r="C1437" s="77" t="s">
        <v>2472</v>
      </c>
      <c r="D1437" s="78" t="s">
        <v>1024</v>
      </c>
      <c r="E1437" s="79">
        <v>104719</v>
      </c>
      <c r="F1437" s="80" t="s">
        <v>1098</v>
      </c>
      <c r="G1437" s="56" t="str">
        <f t="shared" si="22"/>
        <v>縣立太興國小</v>
      </c>
    </row>
    <row r="1438" spans="2:7" ht="27">
      <c r="B1438" s="63">
        <f>IF(ISERROR(SEARCH($F$2,F1438)),"",MAX($B$4:B1437)+1)</f>
        <v>1434</v>
      </c>
      <c r="C1438" s="82" t="s">
        <v>2472</v>
      </c>
      <c r="D1438" s="83" t="s">
        <v>1024</v>
      </c>
      <c r="E1438" s="84">
        <v>104720</v>
      </c>
      <c r="F1438" s="85" t="s">
        <v>1099</v>
      </c>
      <c r="G1438" s="57" t="str">
        <f t="shared" si="22"/>
        <v>縣立瑞里國小</v>
      </c>
    </row>
    <row r="1439" spans="2:7" ht="27">
      <c r="B1439" s="62">
        <f>IF(ISERROR(SEARCH($F$2,F1439)),"",MAX($B$4:B1438)+1)</f>
        <v>1435</v>
      </c>
      <c r="C1439" s="77" t="s">
        <v>2472</v>
      </c>
      <c r="D1439" s="78" t="s">
        <v>1024</v>
      </c>
      <c r="E1439" s="79">
        <v>104721</v>
      </c>
      <c r="F1439" s="80" t="s">
        <v>493</v>
      </c>
      <c r="G1439" s="56" t="str">
        <f t="shared" si="22"/>
        <v>縣立大南國小</v>
      </c>
    </row>
    <row r="1440" spans="2:7" ht="27">
      <c r="B1440" s="63">
        <f>IF(ISERROR(SEARCH($F$2,F1440)),"",MAX($B$4:B1439)+1)</f>
        <v>1436</v>
      </c>
      <c r="C1440" s="82" t="s">
        <v>2472</v>
      </c>
      <c r="D1440" s="83" t="s">
        <v>1024</v>
      </c>
      <c r="E1440" s="84">
        <v>104722</v>
      </c>
      <c r="F1440" s="85" t="s">
        <v>374</v>
      </c>
      <c r="G1440" s="57" t="str">
        <f t="shared" si="22"/>
        <v>縣立瑞峰國小</v>
      </c>
    </row>
    <row r="1441" spans="2:7" ht="27">
      <c r="B1441" s="62">
        <f>IF(ISERROR(SEARCH($F$2,F1441)),"",MAX($B$4:B1440)+1)</f>
        <v>1437</v>
      </c>
      <c r="C1441" s="77" t="s">
        <v>2472</v>
      </c>
      <c r="D1441" s="78" t="s">
        <v>1024</v>
      </c>
      <c r="E1441" s="79">
        <v>104724</v>
      </c>
      <c r="F1441" s="80" t="s">
        <v>1100</v>
      </c>
      <c r="G1441" s="56" t="str">
        <f t="shared" si="22"/>
        <v>縣立太和國小</v>
      </c>
    </row>
    <row r="1442" spans="2:7" ht="27">
      <c r="B1442" s="63">
        <f>IF(ISERROR(SEARCH($F$2,F1442)),"",MAX($B$4:B1441)+1)</f>
        <v>1438</v>
      </c>
      <c r="C1442" s="82" t="s">
        <v>2472</v>
      </c>
      <c r="D1442" s="83" t="s">
        <v>1024</v>
      </c>
      <c r="E1442" s="84">
        <v>104725</v>
      </c>
      <c r="F1442" s="85" t="s">
        <v>351</v>
      </c>
      <c r="G1442" s="57" t="str">
        <f t="shared" si="22"/>
        <v>縣立仁和國小</v>
      </c>
    </row>
    <row r="1443" spans="2:7" ht="27">
      <c r="B1443" s="62">
        <f>IF(ISERROR(SEARCH($F$2,F1443)),"",MAX($B$4:B1442)+1)</f>
        <v>1439</v>
      </c>
      <c r="C1443" s="77" t="s">
        <v>2472</v>
      </c>
      <c r="D1443" s="78" t="s">
        <v>1024</v>
      </c>
      <c r="E1443" s="79">
        <v>104726</v>
      </c>
      <c r="F1443" s="80" t="s">
        <v>2473</v>
      </c>
      <c r="G1443" s="56" t="str">
        <f t="shared" si="22"/>
        <v>縣立大埔國(中)小</v>
      </c>
    </row>
    <row r="1444" spans="2:7" ht="27">
      <c r="B1444" s="63">
        <f>IF(ISERROR(SEARCH($F$2,F1444)),"",MAX($B$4:B1443)+1)</f>
        <v>1440</v>
      </c>
      <c r="C1444" s="82" t="s">
        <v>2472</v>
      </c>
      <c r="D1444" s="83" t="s">
        <v>1024</v>
      </c>
      <c r="E1444" s="84">
        <v>104727</v>
      </c>
      <c r="F1444" s="85" t="s">
        <v>1101</v>
      </c>
      <c r="G1444" s="57" t="str">
        <f t="shared" si="22"/>
        <v>縣立達邦國小</v>
      </c>
    </row>
    <row r="1445" spans="2:7" ht="27">
      <c r="B1445" s="62">
        <f>IF(ISERROR(SEARCH($F$2,F1445)),"",MAX($B$4:B1444)+1)</f>
        <v>1441</v>
      </c>
      <c r="C1445" s="77" t="s">
        <v>2472</v>
      </c>
      <c r="D1445" s="78" t="s">
        <v>1024</v>
      </c>
      <c r="E1445" s="79">
        <v>104729</v>
      </c>
      <c r="F1445" s="80" t="s">
        <v>1102</v>
      </c>
      <c r="G1445" s="56" t="str">
        <f t="shared" si="22"/>
        <v>縣立十字國小</v>
      </c>
    </row>
    <row r="1446" spans="2:7" ht="27">
      <c r="B1446" s="63">
        <f>IF(ISERROR(SEARCH($F$2,F1446)),"",MAX($B$4:B1445)+1)</f>
        <v>1442</v>
      </c>
      <c r="C1446" s="82" t="s">
        <v>2472</v>
      </c>
      <c r="D1446" s="83" t="s">
        <v>1024</v>
      </c>
      <c r="E1446" s="84">
        <v>104730</v>
      </c>
      <c r="F1446" s="85" t="s">
        <v>1103</v>
      </c>
      <c r="G1446" s="57" t="str">
        <f t="shared" si="22"/>
        <v>縣立來吉國小</v>
      </c>
    </row>
    <row r="1447" spans="2:7" ht="27">
      <c r="B1447" s="62">
        <f>IF(ISERROR(SEARCH($F$2,F1447)),"",MAX($B$4:B1446)+1)</f>
        <v>1443</v>
      </c>
      <c r="C1447" s="77" t="s">
        <v>2472</v>
      </c>
      <c r="D1447" s="78" t="s">
        <v>1024</v>
      </c>
      <c r="E1447" s="79">
        <v>104731</v>
      </c>
      <c r="F1447" s="80" t="s">
        <v>2474</v>
      </c>
      <c r="G1447" s="56" t="str">
        <f t="shared" si="22"/>
        <v>縣立豐山實驗國(中)小</v>
      </c>
    </row>
    <row r="1448" spans="2:7" ht="27">
      <c r="B1448" s="63">
        <f>IF(ISERROR(SEARCH($F$2,F1448)),"",MAX($B$4:B1447)+1)</f>
        <v>1444</v>
      </c>
      <c r="C1448" s="82" t="s">
        <v>2472</v>
      </c>
      <c r="D1448" s="83" t="s">
        <v>1024</v>
      </c>
      <c r="E1448" s="84">
        <v>104732</v>
      </c>
      <c r="F1448" s="85" t="s">
        <v>1105</v>
      </c>
      <c r="G1448" s="57" t="str">
        <f t="shared" si="22"/>
        <v>縣立山美國小</v>
      </c>
    </row>
    <row r="1449" spans="2:7" ht="27">
      <c r="B1449" s="62">
        <f>IF(ISERROR(SEARCH($F$2,F1449)),"",MAX($B$4:B1448)+1)</f>
        <v>1445</v>
      </c>
      <c r="C1449" s="77" t="s">
        <v>2472</v>
      </c>
      <c r="D1449" s="78" t="s">
        <v>1024</v>
      </c>
      <c r="E1449" s="79">
        <v>104733</v>
      </c>
      <c r="F1449" s="80" t="s">
        <v>1106</v>
      </c>
      <c r="G1449" s="56" t="str">
        <f t="shared" si="22"/>
        <v>縣立新美國小</v>
      </c>
    </row>
    <row r="1450" spans="2:7" ht="27">
      <c r="B1450" s="63">
        <f>IF(ISERROR(SEARCH($F$2,F1450)),"",MAX($B$4:B1449)+1)</f>
        <v>1446</v>
      </c>
      <c r="C1450" s="82" t="s">
        <v>2472</v>
      </c>
      <c r="D1450" s="83" t="s">
        <v>1024</v>
      </c>
      <c r="E1450" s="84">
        <v>104734</v>
      </c>
      <c r="F1450" s="85" t="s">
        <v>1107</v>
      </c>
      <c r="G1450" s="57" t="str">
        <f t="shared" si="22"/>
        <v>縣立阿里山國(中)小</v>
      </c>
    </row>
    <row r="1451" spans="2:7" ht="27">
      <c r="B1451" s="62">
        <f>IF(ISERROR(SEARCH($F$2,F1451)),"",MAX($B$4:B1450)+1)</f>
        <v>1447</v>
      </c>
      <c r="C1451" s="77" t="s">
        <v>2472</v>
      </c>
      <c r="D1451" s="78" t="s">
        <v>1024</v>
      </c>
      <c r="E1451" s="79">
        <v>104735</v>
      </c>
      <c r="F1451" s="80" t="s">
        <v>1108</v>
      </c>
      <c r="G1451" s="56" t="str">
        <f t="shared" si="22"/>
        <v>縣立香林國小</v>
      </c>
    </row>
    <row r="1452" spans="2:7" ht="27">
      <c r="B1452" s="63">
        <f>IF(ISERROR(SEARCH($F$2,F1452)),"",MAX($B$4:B1451)+1)</f>
        <v>1448</v>
      </c>
      <c r="C1452" s="82" t="s">
        <v>2472</v>
      </c>
      <c r="D1452" s="83" t="s">
        <v>1024</v>
      </c>
      <c r="E1452" s="84">
        <v>104736</v>
      </c>
      <c r="F1452" s="85" t="s">
        <v>1109</v>
      </c>
      <c r="G1452" s="57" t="str">
        <f t="shared" si="22"/>
        <v>縣立布新國小</v>
      </c>
    </row>
    <row r="1453" spans="2:7" ht="27">
      <c r="B1453" s="62">
        <f>IF(ISERROR(SEARCH($F$2,F1453)),"",MAX($B$4:B1452)+1)</f>
        <v>1449</v>
      </c>
      <c r="C1453" s="77" t="s">
        <v>2472</v>
      </c>
      <c r="D1453" s="78" t="s">
        <v>1024</v>
      </c>
      <c r="E1453" s="79">
        <v>104737</v>
      </c>
      <c r="F1453" s="80" t="s">
        <v>1110</v>
      </c>
      <c r="G1453" s="56" t="str">
        <f t="shared" si="22"/>
        <v>縣立茶山國小</v>
      </c>
    </row>
    <row r="1454" spans="2:7" ht="27">
      <c r="B1454" s="63">
        <f>IF(ISERROR(SEARCH($F$2,F1454)),"",MAX($B$4:B1453)+1)</f>
        <v>1450</v>
      </c>
      <c r="C1454" s="82" t="s">
        <v>2472</v>
      </c>
      <c r="D1454" s="83" t="s">
        <v>1024</v>
      </c>
      <c r="E1454" s="84">
        <v>104738</v>
      </c>
      <c r="F1454" s="85" t="s">
        <v>385</v>
      </c>
      <c r="G1454" s="57" t="str">
        <f t="shared" si="22"/>
        <v>縣立和興國小</v>
      </c>
    </row>
    <row r="1455" spans="2:7" ht="27">
      <c r="B1455" s="62">
        <f>IF(ISERROR(SEARCH($F$2,F1455)),"",MAX($B$4:B1454)+1)</f>
        <v>1451</v>
      </c>
      <c r="C1455" s="77" t="s">
        <v>2472</v>
      </c>
      <c r="D1455" s="78" t="s">
        <v>1024</v>
      </c>
      <c r="E1455" s="79">
        <v>104739</v>
      </c>
      <c r="F1455" s="80" t="s">
        <v>838</v>
      </c>
      <c r="G1455" s="56" t="str">
        <f t="shared" si="22"/>
        <v>縣立平林國小</v>
      </c>
    </row>
    <row r="1456" spans="2:7" ht="27">
      <c r="B1456" s="63">
        <f>IF(ISERROR(SEARCH($F$2,F1456)),"",MAX($B$4:B1455)+1)</f>
        <v>1452</v>
      </c>
      <c r="C1456" s="82" t="s">
        <v>2472</v>
      </c>
      <c r="D1456" s="83" t="s">
        <v>1024</v>
      </c>
      <c r="E1456" s="84">
        <v>104740</v>
      </c>
      <c r="F1456" s="85" t="s">
        <v>1111</v>
      </c>
      <c r="G1456" s="57" t="str">
        <f t="shared" si="22"/>
        <v>縣立梅北國小</v>
      </c>
    </row>
    <row r="1457" spans="2:7" ht="27">
      <c r="B1457" s="62">
        <f>IF(ISERROR(SEARCH($F$2,F1457)),"",MAX($B$4:B1456)+1)</f>
        <v>1453</v>
      </c>
      <c r="C1457" s="77" t="s">
        <v>2472</v>
      </c>
      <c r="D1457" s="78" t="s">
        <v>1024</v>
      </c>
      <c r="E1457" s="79">
        <v>104742</v>
      </c>
      <c r="F1457" s="80" t="s">
        <v>1112</v>
      </c>
      <c r="G1457" s="56" t="str">
        <f t="shared" si="22"/>
        <v>縣立祥和國小</v>
      </c>
    </row>
    <row r="1458" spans="2:7" ht="27">
      <c r="B1458" s="63">
        <f>IF(ISERROR(SEARCH($F$2,F1458)),"",MAX($B$4:B1457)+1)</f>
        <v>1454</v>
      </c>
      <c r="C1458" s="82" t="s">
        <v>2472</v>
      </c>
      <c r="D1458" s="83" t="s">
        <v>1024</v>
      </c>
      <c r="E1458" s="84">
        <v>104743</v>
      </c>
      <c r="F1458" s="85" t="s">
        <v>1113</v>
      </c>
      <c r="G1458" s="57" t="str">
        <f t="shared" si="22"/>
        <v>縣立福樂國小</v>
      </c>
    </row>
    <row r="1459" spans="2:7" ht="15.75">
      <c r="B1459" s="62">
        <f>IF(ISERROR(SEARCH($F$2,F1459)),"",MAX($B$4:B1458)+1)</f>
        <v>1455</v>
      </c>
      <c r="C1459" s="77" t="s">
        <v>2475</v>
      </c>
      <c r="D1459" s="78" t="s">
        <v>1114</v>
      </c>
      <c r="E1459" s="79" t="s">
        <v>2227</v>
      </c>
      <c r="F1459" s="80" t="s">
        <v>2476</v>
      </c>
      <c r="G1459" s="56" t="str">
        <f t="shared" si="22"/>
        <v>國立南科國際實驗高中附設國小</v>
      </c>
    </row>
    <row r="1460" spans="2:7" ht="15.75">
      <c r="B1460" s="63">
        <f>IF(ISERROR(SEARCH($F$2,F1460)),"",MAX($B$4:B1459)+1)</f>
        <v>1456</v>
      </c>
      <c r="C1460" s="82" t="s">
        <v>2475</v>
      </c>
      <c r="D1460" s="83" t="s">
        <v>1114</v>
      </c>
      <c r="E1460" s="84">
        <v>114601</v>
      </c>
      <c r="F1460" s="85" t="s">
        <v>1115</v>
      </c>
      <c r="G1460" s="57" t="str">
        <f t="shared" si="22"/>
        <v>市立仁德國小</v>
      </c>
    </row>
    <row r="1461" spans="2:7" ht="15.75">
      <c r="B1461" s="62">
        <f>IF(ISERROR(SEARCH($F$2,F1461)),"",MAX($B$4:B1460)+1)</f>
        <v>1457</v>
      </c>
      <c r="C1461" s="77" t="s">
        <v>2475</v>
      </c>
      <c r="D1461" s="78" t="s">
        <v>1114</v>
      </c>
      <c r="E1461" s="79">
        <v>114602</v>
      </c>
      <c r="F1461" s="80" t="s">
        <v>1116</v>
      </c>
      <c r="G1461" s="56" t="str">
        <f t="shared" si="22"/>
        <v>市立文賢國小</v>
      </c>
    </row>
    <row r="1462" spans="2:7" ht="15.75">
      <c r="B1462" s="63">
        <f>IF(ISERROR(SEARCH($F$2,F1462)),"",MAX($B$4:B1461)+1)</f>
        <v>1458</v>
      </c>
      <c r="C1462" s="82" t="s">
        <v>2475</v>
      </c>
      <c r="D1462" s="83" t="s">
        <v>1114</v>
      </c>
      <c r="E1462" s="84">
        <v>114603</v>
      </c>
      <c r="F1462" s="85" t="s">
        <v>1117</v>
      </c>
      <c r="G1462" s="57" t="str">
        <f t="shared" si="22"/>
        <v>市立長興國小</v>
      </c>
    </row>
    <row r="1463" spans="2:7" ht="15.75">
      <c r="B1463" s="62">
        <f>IF(ISERROR(SEARCH($F$2,F1463)),"",MAX($B$4:B1462)+1)</f>
        <v>1459</v>
      </c>
      <c r="C1463" s="77" t="s">
        <v>2475</v>
      </c>
      <c r="D1463" s="78" t="s">
        <v>1114</v>
      </c>
      <c r="E1463" s="79">
        <v>114604</v>
      </c>
      <c r="F1463" s="80" t="s">
        <v>1118</v>
      </c>
      <c r="G1463" s="56" t="str">
        <f t="shared" si="22"/>
        <v>市立依仁國小</v>
      </c>
    </row>
    <row r="1464" spans="2:7" ht="15.75">
      <c r="B1464" s="63">
        <f>IF(ISERROR(SEARCH($F$2,F1464)),"",MAX($B$4:B1463)+1)</f>
        <v>1460</v>
      </c>
      <c r="C1464" s="82" t="s">
        <v>2475</v>
      </c>
      <c r="D1464" s="83" t="s">
        <v>1114</v>
      </c>
      <c r="E1464" s="84">
        <v>114605</v>
      </c>
      <c r="F1464" s="85" t="s">
        <v>575</v>
      </c>
      <c r="G1464" s="57" t="str">
        <f t="shared" si="22"/>
        <v>市立大甲國小</v>
      </c>
    </row>
    <row r="1465" spans="2:7" ht="15.75">
      <c r="B1465" s="62">
        <f>IF(ISERROR(SEARCH($F$2,F1465)),"",MAX($B$4:B1464)+1)</f>
        <v>1461</v>
      </c>
      <c r="C1465" s="77" t="s">
        <v>2475</v>
      </c>
      <c r="D1465" s="78" t="s">
        <v>1114</v>
      </c>
      <c r="E1465" s="79">
        <v>114606</v>
      </c>
      <c r="F1465" s="80" t="s">
        <v>1119</v>
      </c>
      <c r="G1465" s="56" t="str">
        <f t="shared" si="22"/>
        <v>市立仁和國小</v>
      </c>
    </row>
    <row r="1466" spans="2:7" ht="15.75">
      <c r="B1466" s="63">
        <f>IF(ISERROR(SEARCH($F$2,F1466)),"",MAX($B$4:B1465)+1)</f>
        <v>1462</v>
      </c>
      <c r="C1466" s="82" t="s">
        <v>2475</v>
      </c>
      <c r="D1466" s="83" t="s">
        <v>1114</v>
      </c>
      <c r="E1466" s="84">
        <v>114607</v>
      </c>
      <c r="F1466" s="85" t="s">
        <v>1120</v>
      </c>
      <c r="G1466" s="57" t="str">
        <f t="shared" si="22"/>
        <v>市立德南國小</v>
      </c>
    </row>
    <row r="1467" spans="2:7" ht="15.75">
      <c r="B1467" s="62">
        <f>IF(ISERROR(SEARCH($F$2,F1467)),"",MAX($B$4:B1466)+1)</f>
        <v>1463</v>
      </c>
      <c r="C1467" s="77" t="s">
        <v>2475</v>
      </c>
      <c r="D1467" s="78" t="s">
        <v>1114</v>
      </c>
      <c r="E1467" s="79">
        <v>114608</v>
      </c>
      <c r="F1467" s="80" t="s">
        <v>2477</v>
      </c>
      <c r="G1467" s="56" t="str">
        <f t="shared" si="22"/>
        <v>市立虎山實驗小學</v>
      </c>
    </row>
    <row r="1468" spans="2:7" ht="15.75">
      <c r="B1468" s="63">
        <f>IF(ISERROR(SEARCH($F$2,F1468)),"",MAX($B$4:B1467)+1)</f>
        <v>1464</v>
      </c>
      <c r="C1468" s="82" t="s">
        <v>2475</v>
      </c>
      <c r="D1468" s="83" t="s">
        <v>1114</v>
      </c>
      <c r="E1468" s="84">
        <v>114609</v>
      </c>
      <c r="F1468" s="85" t="s">
        <v>1121</v>
      </c>
      <c r="G1468" s="57" t="str">
        <f t="shared" si="22"/>
        <v>市立歸仁國小</v>
      </c>
    </row>
    <row r="1469" spans="2:7" ht="15.75">
      <c r="B1469" s="62">
        <f>IF(ISERROR(SEARCH($F$2,F1469)),"",MAX($B$4:B1468)+1)</f>
        <v>1465</v>
      </c>
      <c r="C1469" s="77" t="s">
        <v>2475</v>
      </c>
      <c r="D1469" s="78" t="s">
        <v>1114</v>
      </c>
      <c r="E1469" s="79">
        <v>114610</v>
      </c>
      <c r="F1469" s="80" t="s">
        <v>1122</v>
      </c>
      <c r="G1469" s="56" t="str">
        <f t="shared" si="22"/>
        <v>市立歸南國小</v>
      </c>
    </row>
    <row r="1470" spans="2:7" ht="15.75">
      <c r="B1470" s="63">
        <f>IF(ISERROR(SEARCH($F$2,F1470)),"",MAX($B$4:B1469)+1)</f>
        <v>1466</v>
      </c>
      <c r="C1470" s="82" t="s">
        <v>2475</v>
      </c>
      <c r="D1470" s="83" t="s">
        <v>1114</v>
      </c>
      <c r="E1470" s="84">
        <v>114611</v>
      </c>
      <c r="F1470" s="85" t="s">
        <v>1123</v>
      </c>
      <c r="G1470" s="57" t="str">
        <f t="shared" si="22"/>
        <v>市立保西國小</v>
      </c>
    </row>
    <row r="1471" spans="2:7" ht="15.75">
      <c r="B1471" s="62">
        <f>IF(ISERROR(SEARCH($F$2,F1471)),"",MAX($B$4:B1470)+1)</f>
        <v>1467</v>
      </c>
      <c r="C1471" s="77" t="s">
        <v>2475</v>
      </c>
      <c r="D1471" s="78" t="s">
        <v>1114</v>
      </c>
      <c r="E1471" s="79">
        <v>114612</v>
      </c>
      <c r="F1471" s="80" t="s">
        <v>1124</v>
      </c>
      <c r="G1471" s="56" t="str">
        <f t="shared" si="22"/>
        <v>市立大潭國小</v>
      </c>
    </row>
    <row r="1472" spans="2:7" ht="15.75">
      <c r="B1472" s="63">
        <f>IF(ISERROR(SEARCH($F$2,F1472)),"",MAX($B$4:B1471)+1)</f>
        <v>1468</v>
      </c>
      <c r="C1472" s="82" t="s">
        <v>2475</v>
      </c>
      <c r="D1472" s="83" t="s">
        <v>1114</v>
      </c>
      <c r="E1472" s="84">
        <v>114613</v>
      </c>
      <c r="F1472" s="85" t="s">
        <v>1125</v>
      </c>
      <c r="G1472" s="57" t="str">
        <f t="shared" si="22"/>
        <v>市立關廟國小</v>
      </c>
    </row>
    <row r="1473" spans="2:7" ht="15.75">
      <c r="B1473" s="62">
        <f>IF(ISERROR(SEARCH($F$2,F1473)),"",MAX($B$4:B1472)+1)</f>
        <v>1469</v>
      </c>
      <c r="C1473" s="77" t="s">
        <v>2475</v>
      </c>
      <c r="D1473" s="78" t="s">
        <v>1114</v>
      </c>
      <c r="E1473" s="79">
        <v>114614</v>
      </c>
      <c r="F1473" s="80" t="s">
        <v>1126</v>
      </c>
      <c r="G1473" s="56" t="str">
        <f t="shared" si="22"/>
        <v>市立五甲國小</v>
      </c>
    </row>
    <row r="1474" spans="2:7" ht="15.75">
      <c r="B1474" s="63">
        <f>IF(ISERROR(SEARCH($F$2,F1474)),"",MAX($B$4:B1473)+1)</f>
        <v>1470</v>
      </c>
      <c r="C1474" s="82" t="s">
        <v>2475</v>
      </c>
      <c r="D1474" s="83" t="s">
        <v>1114</v>
      </c>
      <c r="E1474" s="84">
        <v>114615</v>
      </c>
      <c r="F1474" s="85" t="s">
        <v>1127</v>
      </c>
      <c r="G1474" s="57" t="str">
        <f t="shared" si="22"/>
        <v>市立保東國小</v>
      </c>
    </row>
    <row r="1475" spans="2:7" ht="15.75">
      <c r="B1475" s="62">
        <f>IF(ISERROR(SEARCH($F$2,F1475)),"",MAX($B$4:B1474)+1)</f>
        <v>1471</v>
      </c>
      <c r="C1475" s="77" t="s">
        <v>2475</v>
      </c>
      <c r="D1475" s="78" t="s">
        <v>1114</v>
      </c>
      <c r="E1475" s="79">
        <v>114616</v>
      </c>
      <c r="F1475" s="80" t="s">
        <v>1128</v>
      </c>
      <c r="G1475" s="56" t="str">
        <f t="shared" si="22"/>
        <v>市立崇和國小</v>
      </c>
    </row>
    <row r="1476" spans="2:7" ht="15.75">
      <c r="B1476" s="63">
        <f>IF(ISERROR(SEARCH($F$2,F1476)),"",MAX($B$4:B1475)+1)</f>
        <v>1472</v>
      </c>
      <c r="C1476" s="82" t="s">
        <v>2475</v>
      </c>
      <c r="D1476" s="83" t="s">
        <v>1114</v>
      </c>
      <c r="E1476" s="84">
        <v>114617</v>
      </c>
      <c r="F1476" s="85" t="s">
        <v>2478</v>
      </c>
      <c r="G1476" s="57" t="str">
        <f t="shared" si="22"/>
        <v>市立文和實驗小學</v>
      </c>
    </row>
    <row r="1477" spans="2:7" ht="15.75">
      <c r="B1477" s="62">
        <f>IF(ISERROR(SEARCH($F$2,F1477)),"",MAX($B$4:B1476)+1)</f>
        <v>1473</v>
      </c>
      <c r="C1477" s="77" t="s">
        <v>2475</v>
      </c>
      <c r="D1477" s="78" t="s">
        <v>1114</v>
      </c>
      <c r="E1477" s="79">
        <v>114618</v>
      </c>
      <c r="F1477" s="80" t="s">
        <v>93</v>
      </c>
      <c r="G1477" s="56" t="str">
        <f t="shared" si="22"/>
        <v>市立深坑國小</v>
      </c>
    </row>
    <row r="1478" spans="2:7" ht="15.75">
      <c r="B1478" s="63">
        <f>IF(ISERROR(SEARCH($F$2,F1478)),"",MAX($B$4:B1477)+1)</f>
        <v>1474</v>
      </c>
      <c r="C1478" s="82" t="s">
        <v>2475</v>
      </c>
      <c r="D1478" s="83" t="s">
        <v>1114</v>
      </c>
      <c r="E1478" s="84">
        <v>114619</v>
      </c>
      <c r="F1478" s="85" t="s">
        <v>630</v>
      </c>
      <c r="G1478" s="57" t="str">
        <f aca="true" t="shared" si="23" ref="G1478:G1541">_xlfn.IFERROR(VLOOKUP(ROW(A1474),B$1:G$65536,5,0),"")</f>
        <v>市立新光國小</v>
      </c>
    </row>
    <row r="1479" spans="2:7" ht="15.75">
      <c r="B1479" s="62">
        <f>IF(ISERROR(SEARCH($F$2,F1479)),"",MAX($B$4:B1478)+1)</f>
        <v>1475</v>
      </c>
      <c r="C1479" s="77" t="s">
        <v>2475</v>
      </c>
      <c r="D1479" s="78" t="s">
        <v>1114</v>
      </c>
      <c r="E1479" s="79">
        <v>114620</v>
      </c>
      <c r="F1479" s="80" t="s">
        <v>1129</v>
      </c>
      <c r="G1479" s="56" t="str">
        <f t="shared" si="23"/>
        <v>市立龍崎國小</v>
      </c>
    </row>
    <row r="1480" spans="2:7" ht="15.75">
      <c r="B1480" s="63">
        <f>IF(ISERROR(SEARCH($F$2,F1480)),"",MAX($B$4:B1479)+1)</f>
        <v>1476</v>
      </c>
      <c r="C1480" s="82" t="s">
        <v>2475</v>
      </c>
      <c r="D1480" s="83" t="s">
        <v>1114</v>
      </c>
      <c r="E1480" s="84">
        <v>114623</v>
      </c>
      <c r="F1480" s="85" t="s">
        <v>1130</v>
      </c>
      <c r="G1480" s="57" t="str">
        <f t="shared" si="23"/>
        <v>市立永康國小</v>
      </c>
    </row>
    <row r="1481" spans="2:7" ht="15.75">
      <c r="B1481" s="62">
        <f>IF(ISERROR(SEARCH($F$2,F1481)),"",MAX($B$4:B1480)+1)</f>
        <v>1477</v>
      </c>
      <c r="C1481" s="77" t="s">
        <v>2475</v>
      </c>
      <c r="D1481" s="78" t="s">
        <v>1114</v>
      </c>
      <c r="E1481" s="79">
        <v>114624</v>
      </c>
      <c r="F1481" s="80" t="s">
        <v>1131</v>
      </c>
      <c r="G1481" s="56" t="str">
        <f t="shared" si="23"/>
        <v>市立大灣國小</v>
      </c>
    </row>
    <row r="1482" spans="2:7" ht="15.75">
      <c r="B1482" s="63">
        <f>IF(ISERROR(SEARCH($F$2,F1482)),"",MAX($B$4:B1481)+1)</f>
        <v>1478</v>
      </c>
      <c r="C1482" s="82" t="s">
        <v>2475</v>
      </c>
      <c r="D1482" s="83" t="s">
        <v>1114</v>
      </c>
      <c r="E1482" s="84">
        <v>114625</v>
      </c>
      <c r="F1482" s="85" t="s">
        <v>1132</v>
      </c>
      <c r="G1482" s="57" t="str">
        <f t="shared" si="23"/>
        <v>市立三村國小</v>
      </c>
    </row>
    <row r="1483" spans="2:7" ht="15.75">
      <c r="B1483" s="62">
        <f>IF(ISERROR(SEARCH($F$2,F1483)),"",MAX($B$4:B1482)+1)</f>
        <v>1479</v>
      </c>
      <c r="C1483" s="77" t="s">
        <v>2475</v>
      </c>
      <c r="D1483" s="78" t="s">
        <v>1114</v>
      </c>
      <c r="E1483" s="79">
        <v>114626</v>
      </c>
      <c r="F1483" s="80" t="s">
        <v>1133</v>
      </c>
      <c r="G1483" s="56" t="str">
        <f t="shared" si="23"/>
        <v>市立西勢國小</v>
      </c>
    </row>
    <row r="1484" spans="2:7" ht="15.75">
      <c r="B1484" s="63">
        <f>IF(ISERROR(SEARCH($F$2,F1484)),"",MAX($B$4:B1483)+1)</f>
        <v>1480</v>
      </c>
      <c r="C1484" s="82" t="s">
        <v>2475</v>
      </c>
      <c r="D1484" s="83" t="s">
        <v>1114</v>
      </c>
      <c r="E1484" s="84">
        <v>114627</v>
      </c>
      <c r="F1484" s="85" t="s">
        <v>1134</v>
      </c>
      <c r="G1484" s="57" t="str">
        <f t="shared" si="23"/>
        <v>市立永康區復興國小</v>
      </c>
    </row>
    <row r="1485" spans="2:7" ht="15.75">
      <c r="B1485" s="62">
        <f>IF(ISERROR(SEARCH($F$2,F1485)),"",MAX($B$4:B1484)+1)</f>
        <v>1481</v>
      </c>
      <c r="C1485" s="77" t="s">
        <v>2475</v>
      </c>
      <c r="D1485" s="78" t="s">
        <v>1114</v>
      </c>
      <c r="E1485" s="79">
        <v>114628</v>
      </c>
      <c r="F1485" s="80" t="s">
        <v>1135</v>
      </c>
      <c r="G1485" s="56" t="str">
        <f t="shared" si="23"/>
        <v>市立龍潭國小</v>
      </c>
    </row>
    <row r="1486" spans="2:7" ht="15.75">
      <c r="B1486" s="63">
        <f>IF(ISERROR(SEARCH($F$2,F1486)),"",MAX($B$4:B1485)+1)</f>
        <v>1482</v>
      </c>
      <c r="C1486" s="82" t="s">
        <v>2475</v>
      </c>
      <c r="D1486" s="83" t="s">
        <v>1114</v>
      </c>
      <c r="E1486" s="84">
        <v>114629</v>
      </c>
      <c r="F1486" s="85" t="s">
        <v>1136</v>
      </c>
      <c r="G1486" s="57" t="str">
        <f t="shared" si="23"/>
        <v>市立大橋國小</v>
      </c>
    </row>
    <row r="1487" spans="2:7" ht="15.75">
      <c r="B1487" s="62">
        <f>IF(ISERROR(SEARCH($F$2,F1487)),"",MAX($B$4:B1486)+1)</f>
        <v>1483</v>
      </c>
      <c r="C1487" s="77" t="s">
        <v>2475</v>
      </c>
      <c r="D1487" s="78" t="s">
        <v>1114</v>
      </c>
      <c r="E1487" s="79">
        <v>114630</v>
      </c>
      <c r="F1487" s="80" t="s">
        <v>1137</v>
      </c>
      <c r="G1487" s="56" t="str">
        <f t="shared" si="23"/>
        <v>市立新化國小</v>
      </c>
    </row>
    <row r="1488" spans="2:7" ht="15.75">
      <c r="B1488" s="63">
        <f>IF(ISERROR(SEARCH($F$2,F1488)),"",MAX($B$4:B1487)+1)</f>
        <v>1484</v>
      </c>
      <c r="C1488" s="82" t="s">
        <v>2475</v>
      </c>
      <c r="D1488" s="83" t="s">
        <v>1114</v>
      </c>
      <c r="E1488" s="84">
        <v>114631</v>
      </c>
      <c r="F1488" s="85" t="s">
        <v>1138</v>
      </c>
      <c r="G1488" s="57" t="str">
        <f t="shared" si="23"/>
        <v>市立那拔國小</v>
      </c>
    </row>
    <row r="1489" spans="2:7" ht="15.75">
      <c r="B1489" s="62">
        <f>IF(ISERROR(SEARCH($F$2,F1489)),"",MAX($B$4:B1488)+1)</f>
        <v>1485</v>
      </c>
      <c r="C1489" s="77" t="s">
        <v>2475</v>
      </c>
      <c r="D1489" s="78" t="s">
        <v>1114</v>
      </c>
      <c r="E1489" s="79">
        <v>114632</v>
      </c>
      <c r="F1489" s="80" t="s">
        <v>2479</v>
      </c>
      <c r="G1489" s="56" t="str">
        <f t="shared" si="23"/>
        <v>市立口埤實驗小學</v>
      </c>
    </row>
    <row r="1490" spans="2:7" ht="15.75">
      <c r="B1490" s="63">
        <f>IF(ISERROR(SEARCH($F$2,F1490)),"",MAX($B$4:B1489)+1)</f>
        <v>1486</v>
      </c>
      <c r="C1490" s="82" t="s">
        <v>2475</v>
      </c>
      <c r="D1490" s="83" t="s">
        <v>1114</v>
      </c>
      <c r="E1490" s="84">
        <v>114633</v>
      </c>
      <c r="F1490" s="85" t="s">
        <v>1139</v>
      </c>
      <c r="G1490" s="57" t="str">
        <f t="shared" si="23"/>
        <v>市立大新國小</v>
      </c>
    </row>
    <row r="1491" spans="2:7" ht="15.75">
      <c r="B1491" s="62">
        <f>IF(ISERROR(SEARCH($F$2,F1491)),"",MAX($B$4:B1490)+1)</f>
        <v>1487</v>
      </c>
      <c r="C1491" s="77" t="s">
        <v>2475</v>
      </c>
      <c r="D1491" s="78" t="s">
        <v>1114</v>
      </c>
      <c r="E1491" s="79">
        <v>114635</v>
      </c>
      <c r="F1491" s="80" t="s">
        <v>1140</v>
      </c>
      <c r="G1491" s="56" t="str">
        <f t="shared" si="23"/>
        <v>市立山上國小</v>
      </c>
    </row>
    <row r="1492" spans="2:7" ht="15.75">
      <c r="B1492" s="63">
        <f>IF(ISERROR(SEARCH($F$2,F1492)),"",MAX($B$4:B1491)+1)</f>
        <v>1488</v>
      </c>
      <c r="C1492" s="82" t="s">
        <v>2475</v>
      </c>
      <c r="D1492" s="83" t="s">
        <v>1114</v>
      </c>
      <c r="E1492" s="84">
        <v>114636</v>
      </c>
      <c r="F1492" s="85" t="s">
        <v>1141</v>
      </c>
      <c r="G1492" s="57" t="str">
        <f t="shared" si="23"/>
        <v>市立玉井國小</v>
      </c>
    </row>
    <row r="1493" spans="2:7" ht="15.75">
      <c r="B1493" s="62">
        <f>IF(ISERROR(SEARCH($F$2,F1493)),"",MAX($B$4:B1492)+1)</f>
        <v>1489</v>
      </c>
      <c r="C1493" s="77" t="s">
        <v>2475</v>
      </c>
      <c r="D1493" s="78" t="s">
        <v>1114</v>
      </c>
      <c r="E1493" s="79">
        <v>114637</v>
      </c>
      <c r="F1493" s="80" t="s">
        <v>1142</v>
      </c>
      <c r="G1493" s="56" t="str">
        <f t="shared" si="23"/>
        <v>市立層林國小</v>
      </c>
    </row>
    <row r="1494" spans="2:7" ht="15.75">
      <c r="B1494" s="63">
        <f>IF(ISERROR(SEARCH($F$2,F1494)),"",MAX($B$4:B1493)+1)</f>
        <v>1490</v>
      </c>
      <c r="C1494" s="82" t="s">
        <v>2475</v>
      </c>
      <c r="D1494" s="83" t="s">
        <v>1114</v>
      </c>
      <c r="E1494" s="84">
        <v>114638</v>
      </c>
      <c r="F1494" s="85" t="s">
        <v>1143</v>
      </c>
      <c r="G1494" s="57" t="str">
        <f t="shared" si="23"/>
        <v>市立楠西國小</v>
      </c>
    </row>
    <row r="1495" spans="2:7" ht="15.75">
      <c r="B1495" s="62">
        <f>IF(ISERROR(SEARCH($F$2,F1495)),"",MAX($B$4:B1494)+1)</f>
        <v>1491</v>
      </c>
      <c r="C1495" s="77" t="s">
        <v>2475</v>
      </c>
      <c r="D1495" s="78" t="s">
        <v>1114</v>
      </c>
      <c r="E1495" s="79">
        <v>114639</v>
      </c>
      <c r="F1495" s="80" t="s">
        <v>1144</v>
      </c>
      <c r="G1495" s="56" t="str">
        <f t="shared" si="23"/>
        <v>市立南化國小</v>
      </c>
    </row>
    <row r="1496" spans="2:7" ht="15.75">
      <c r="B1496" s="63">
        <f>IF(ISERROR(SEARCH($F$2,F1496)),"",MAX($B$4:B1495)+1)</f>
        <v>1492</v>
      </c>
      <c r="C1496" s="82" t="s">
        <v>2475</v>
      </c>
      <c r="D1496" s="83" t="s">
        <v>1114</v>
      </c>
      <c r="E1496" s="84">
        <v>114640</v>
      </c>
      <c r="F1496" s="85" t="s">
        <v>1145</v>
      </c>
      <c r="G1496" s="57" t="str">
        <f t="shared" si="23"/>
        <v>市立北寮國小</v>
      </c>
    </row>
    <row r="1497" spans="2:7" ht="15.75">
      <c r="B1497" s="62">
        <f>IF(ISERROR(SEARCH($F$2,F1497)),"",MAX($B$4:B1496)+1)</f>
        <v>1493</v>
      </c>
      <c r="C1497" s="77" t="s">
        <v>2475</v>
      </c>
      <c r="D1497" s="78" t="s">
        <v>1114</v>
      </c>
      <c r="E1497" s="79">
        <v>114641</v>
      </c>
      <c r="F1497" s="80" t="s">
        <v>1146</v>
      </c>
      <c r="G1497" s="56" t="str">
        <f t="shared" si="23"/>
        <v>市立西埔國小</v>
      </c>
    </row>
    <row r="1498" spans="2:7" ht="15.75">
      <c r="B1498" s="63">
        <f>IF(ISERROR(SEARCH($F$2,F1498)),"",MAX($B$4:B1497)+1)</f>
        <v>1494</v>
      </c>
      <c r="C1498" s="82" t="s">
        <v>2475</v>
      </c>
      <c r="D1498" s="83" t="s">
        <v>1114</v>
      </c>
      <c r="E1498" s="84">
        <v>114642</v>
      </c>
      <c r="F1498" s="85" t="s">
        <v>1147</v>
      </c>
      <c r="G1498" s="57" t="str">
        <f t="shared" si="23"/>
        <v>市立玉山國小</v>
      </c>
    </row>
    <row r="1499" spans="2:7" ht="15.75">
      <c r="B1499" s="62">
        <f>IF(ISERROR(SEARCH($F$2,F1499)),"",MAX($B$4:B1498)+1)</f>
        <v>1495</v>
      </c>
      <c r="C1499" s="77" t="s">
        <v>2475</v>
      </c>
      <c r="D1499" s="78" t="s">
        <v>1114</v>
      </c>
      <c r="E1499" s="79">
        <v>114643</v>
      </c>
      <c r="F1499" s="80" t="s">
        <v>610</v>
      </c>
      <c r="G1499" s="56" t="str">
        <f t="shared" si="23"/>
        <v>市立瑞峰國小</v>
      </c>
    </row>
    <row r="1500" spans="2:7" ht="15.75">
      <c r="B1500" s="63">
        <f>IF(ISERROR(SEARCH($F$2,F1500)),"",MAX($B$4:B1499)+1)</f>
        <v>1496</v>
      </c>
      <c r="C1500" s="82" t="s">
        <v>2475</v>
      </c>
      <c r="D1500" s="83" t="s">
        <v>1114</v>
      </c>
      <c r="E1500" s="84">
        <v>114644</v>
      </c>
      <c r="F1500" s="85" t="s">
        <v>1148</v>
      </c>
      <c r="G1500" s="57" t="str">
        <f t="shared" si="23"/>
        <v>市立左鎮國小</v>
      </c>
    </row>
    <row r="1501" spans="2:7" ht="15.75">
      <c r="B1501" s="62">
        <f>IF(ISERROR(SEARCH($F$2,F1501)),"",MAX($B$4:B1500)+1)</f>
        <v>1497</v>
      </c>
      <c r="C1501" s="77" t="s">
        <v>2475</v>
      </c>
      <c r="D1501" s="78" t="s">
        <v>1114</v>
      </c>
      <c r="E1501" s="79">
        <v>114646</v>
      </c>
      <c r="F1501" s="80" t="s">
        <v>166</v>
      </c>
      <c r="G1501" s="56" t="str">
        <f t="shared" si="23"/>
        <v>市立光榮國小</v>
      </c>
    </row>
    <row r="1502" spans="2:7" ht="15.75">
      <c r="B1502" s="63">
        <f>IF(ISERROR(SEARCH($F$2,F1502)),"",MAX($B$4:B1501)+1)</f>
        <v>1498</v>
      </c>
      <c r="C1502" s="82" t="s">
        <v>2475</v>
      </c>
      <c r="D1502" s="83" t="s">
        <v>1114</v>
      </c>
      <c r="E1502" s="84">
        <v>114647</v>
      </c>
      <c r="F1502" s="85" t="s">
        <v>1149</v>
      </c>
      <c r="G1502" s="57" t="str">
        <f t="shared" si="23"/>
        <v>市立善化國小</v>
      </c>
    </row>
    <row r="1503" spans="2:7" ht="15.75">
      <c r="B1503" s="62">
        <f>IF(ISERROR(SEARCH($F$2,F1503)),"",MAX($B$4:B1502)+1)</f>
        <v>1499</v>
      </c>
      <c r="C1503" s="77" t="s">
        <v>2475</v>
      </c>
      <c r="D1503" s="78" t="s">
        <v>1114</v>
      </c>
      <c r="E1503" s="79">
        <v>114648</v>
      </c>
      <c r="F1503" s="80" t="s">
        <v>1150</v>
      </c>
      <c r="G1503" s="56" t="str">
        <f t="shared" si="23"/>
        <v>市立茄拔國小</v>
      </c>
    </row>
    <row r="1504" spans="2:7" ht="15.75">
      <c r="B1504" s="63">
        <f>IF(ISERROR(SEARCH($F$2,F1504)),"",MAX($B$4:B1503)+1)</f>
        <v>1500</v>
      </c>
      <c r="C1504" s="82" t="s">
        <v>2475</v>
      </c>
      <c r="D1504" s="83" t="s">
        <v>1114</v>
      </c>
      <c r="E1504" s="84">
        <v>114649</v>
      </c>
      <c r="F1504" s="85" t="s">
        <v>1151</v>
      </c>
      <c r="G1504" s="57" t="str">
        <f t="shared" si="23"/>
        <v>市立善化區大同國小</v>
      </c>
    </row>
    <row r="1505" spans="2:7" ht="15.75">
      <c r="B1505" s="62">
        <f>IF(ISERROR(SEARCH($F$2,F1505)),"",MAX($B$4:B1504)+1)</f>
        <v>1501</v>
      </c>
      <c r="C1505" s="77" t="s">
        <v>2475</v>
      </c>
      <c r="D1505" s="78" t="s">
        <v>1114</v>
      </c>
      <c r="E1505" s="79">
        <v>114650</v>
      </c>
      <c r="F1505" s="80" t="s">
        <v>45</v>
      </c>
      <c r="G1505" s="56" t="str">
        <f t="shared" si="23"/>
        <v>市立大成國小</v>
      </c>
    </row>
    <row r="1506" spans="2:7" ht="15.75">
      <c r="B1506" s="63">
        <f>IF(ISERROR(SEARCH($F$2,F1506)),"",MAX($B$4:B1505)+1)</f>
        <v>1502</v>
      </c>
      <c r="C1506" s="82" t="s">
        <v>2475</v>
      </c>
      <c r="D1506" s="83" t="s">
        <v>1114</v>
      </c>
      <c r="E1506" s="84">
        <v>114651</v>
      </c>
      <c r="F1506" s="85" t="s">
        <v>540</v>
      </c>
      <c r="G1506" s="57" t="str">
        <f t="shared" si="23"/>
        <v>市立陽明國小</v>
      </c>
    </row>
    <row r="1507" spans="2:7" ht="15.75">
      <c r="B1507" s="62">
        <f>IF(ISERROR(SEARCH($F$2,F1507)),"",MAX($B$4:B1506)+1)</f>
        <v>1503</v>
      </c>
      <c r="C1507" s="77" t="s">
        <v>2475</v>
      </c>
      <c r="D1507" s="78" t="s">
        <v>1114</v>
      </c>
      <c r="E1507" s="79">
        <v>114652</v>
      </c>
      <c r="F1507" s="80" t="s">
        <v>1152</v>
      </c>
      <c r="G1507" s="56" t="str">
        <f t="shared" si="23"/>
        <v>市立善糖國小</v>
      </c>
    </row>
    <row r="1508" spans="2:7" ht="15.75">
      <c r="B1508" s="63">
        <f>IF(ISERROR(SEARCH($F$2,F1508)),"",MAX($B$4:B1507)+1)</f>
        <v>1504</v>
      </c>
      <c r="C1508" s="82" t="s">
        <v>2475</v>
      </c>
      <c r="D1508" s="83" t="s">
        <v>1114</v>
      </c>
      <c r="E1508" s="84">
        <v>114653</v>
      </c>
      <c r="F1508" s="85" t="s">
        <v>1153</v>
      </c>
      <c r="G1508" s="57" t="str">
        <f t="shared" si="23"/>
        <v>市立小新國小</v>
      </c>
    </row>
    <row r="1509" spans="2:7" ht="15.75">
      <c r="B1509" s="62">
        <f>IF(ISERROR(SEARCH($F$2,F1509)),"",MAX($B$4:B1508)+1)</f>
        <v>1505</v>
      </c>
      <c r="C1509" s="77" t="s">
        <v>2475</v>
      </c>
      <c r="D1509" s="78" t="s">
        <v>1114</v>
      </c>
      <c r="E1509" s="79">
        <v>114654</v>
      </c>
      <c r="F1509" s="80" t="s">
        <v>223</v>
      </c>
      <c r="G1509" s="56" t="str">
        <f t="shared" si="23"/>
        <v>市立新市國小</v>
      </c>
    </row>
    <row r="1510" spans="2:7" ht="15.75">
      <c r="B1510" s="63">
        <f>IF(ISERROR(SEARCH($F$2,F1510)),"",MAX($B$4:B1509)+1)</f>
        <v>1506</v>
      </c>
      <c r="C1510" s="82" t="s">
        <v>2475</v>
      </c>
      <c r="D1510" s="83" t="s">
        <v>1114</v>
      </c>
      <c r="E1510" s="84">
        <v>114655</v>
      </c>
      <c r="F1510" s="85" t="s">
        <v>1154</v>
      </c>
      <c r="G1510" s="57" t="str">
        <f t="shared" si="23"/>
        <v>市立大社國小</v>
      </c>
    </row>
    <row r="1511" spans="2:7" ht="15.75">
      <c r="B1511" s="62">
        <f>IF(ISERROR(SEARCH($F$2,F1511)),"",MAX($B$4:B1510)+1)</f>
        <v>1507</v>
      </c>
      <c r="C1511" s="77" t="s">
        <v>2475</v>
      </c>
      <c r="D1511" s="78" t="s">
        <v>1114</v>
      </c>
      <c r="E1511" s="79">
        <v>114656</v>
      </c>
      <c r="F1511" s="80" t="s">
        <v>546</v>
      </c>
      <c r="G1511" s="56" t="str">
        <f t="shared" si="23"/>
        <v>市立安定國小</v>
      </c>
    </row>
    <row r="1512" spans="2:7" ht="15.75">
      <c r="B1512" s="63">
        <f>IF(ISERROR(SEARCH($F$2,F1512)),"",MAX($B$4:B1511)+1)</f>
        <v>1508</v>
      </c>
      <c r="C1512" s="82" t="s">
        <v>2475</v>
      </c>
      <c r="D1512" s="83" t="s">
        <v>1114</v>
      </c>
      <c r="E1512" s="84">
        <v>114657</v>
      </c>
      <c r="F1512" s="85" t="s">
        <v>1155</v>
      </c>
      <c r="G1512" s="57" t="str">
        <f t="shared" si="23"/>
        <v>市立南安國小</v>
      </c>
    </row>
    <row r="1513" spans="2:7" ht="15.75">
      <c r="B1513" s="62">
        <f>IF(ISERROR(SEARCH($F$2,F1513)),"",MAX($B$4:B1512)+1)</f>
        <v>1509</v>
      </c>
      <c r="C1513" s="77" t="s">
        <v>2475</v>
      </c>
      <c r="D1513" s="78" t="s">
        <v>1114</v>
      </c>
      <c r="E1513" s="79">
        <v>114658</v>
      </c>
      <c r="F1513" s="80" t="s">
        <v>1156</v>
      </c>
      <c r="G1513" s="56" t="str">
        <f t="shared" si="23"/>
        <v>市立安定區南興國小</v>
      </c>
    </row>
    <row r="1514" spans="2:7" ht="15.75">
      <c r="B1514" s="63">
        <f>IF(ISERROR(SEARCH($F$2,F1514)),"",MAX($B$4:B1513)+1)</f>
        <v>1510</v>
      </c>
      <c r="C1514" s="82" t="s">
        <v>2475</v>
      </c>
      <c r="D1514" s="83" t="s">
        <v>1114</v>
      </c>
      <c r="E1514" s="84">
        <v>114659</v>
      </c>
      <c r="F1514" s="85" t="s">
        <v>1157</v>
      </c>
      <c r="G1514" s="57" t="str">
        <f t="shared" si="23"/>
        <v>市立麻豆國小</v>
      </c>
    </row>
    <row r="1515" spans="2:7" ht="15.75">
      <c r="B1515" s="62">
        <f>IF(ISERROR(SEARCH($F$2,F1515)),"",MAX($B$4:B1514)+1)</f>
        <v>1511</v>
      </c>
      <c r="C1515" s="77" t="s">
        <v>2475</v>
      </c>
      <c r="D1515" s="78" t="s">
        <v>1114</v>
      </c>
      <c r="E1515" s="79">
        <v>114660</v>
      </c>
      <c r="F1515" s="80" t="s">
        <v>1158</v>
      </c>
      <c r="G1515" s="56" t="str">
        <f t="shared" si="23"/>
        <v>市立培文國小</v>
      </c>
    </row>
    <row r="1516" spans="2:7" ht="15.75">
      <c r="B1516" s="63">
        <f>IF(ISERROR(SEARCH($F$2,F1516)),"",MAX($B$4:B1515)+1)</f>
        <v>1512</v>
      </c>
      <c r="C1516" s="82" t="s">
        <v>2475</v>
      </c>
      <c r="D1516" s="83" t="s">
        <v>1114</v>
      </c>
      <c r="E1516" s="84">
        <v>114661</v>
      </c>
      <c r="F1516" s="85" t="s">
        <v>1159</v>
      </c>
      <c r="G1516" s="57" t="str">
        <f t="shared" si="23"/>
        <v>市立文正國小</v>
      </c>
    </row>
    <row r="1517" spans="2:7" ht="15.75">
      <c r="B1517" s="62">
        <f>IF(ISERROR(SEARCH($F$2,F1517)),"",MAX($B$4:B1516)+1)</f>
        <v>1513</v>
      </c>
      <c r="C1517" s="77" t="s">
        <v>2475</v>
      </c>
      <c r="D1517" s="78" t="s">
        <v>1114</v>
      </c>
      <c r="E1517" s="79">
        <v>114662</v>
      </c>
      <c r="F1517" s="80" t="s">
        <v>1160</v>
      </c>
      <c r="G1517" s="56" t="str">
        <f t="shared" si="23"/>
        <v>市立大山國小</v>
      </c>
    </row>
    <row r="1518" spans="2:7" ht="15.75">
      <c r="B1518" s="63">
        <f>IF(ISERROR(SEARCH($F$2,F1518)),"",MAX($B$4:B1517)+1)</f>
        <v>1514</v>
      </c>
      <c r="C1518" s="82" t="s">
        <v>2475</v>
      </c>
      <c r="D1518" s="83" t="s">
        <v>1114</v>
      </c>
      <c r="E1518" s="84">
        <v>114663</v>
      </c>
      <c r="F1518" s="85" t="s">
        <v>1161</v>
      </c>
      <c r="G1518" s="57" t="str">
        <f t="shared" si="23"/>
        <v>市立安業國小</v>
      </c>
    </row>
    <row r="1519" spans="2:7" ht="15.75">
      <c r="B1519" s="62">
        <f>IF(ISERROR(SEARCH($F$2,F1519)),"",MAX($B$4:B1518)+1)</f>
        <v>1515</v>
      </c>
      <c r="C1519" s="77" t="s">
        <v>2475</v>
      </c>
      <c r="D1519" s="78" t="s">
        <v>1114</v>
      </c>
      <c r="E1519" s="79">
        <v>114664</v>
      </c>
      <c r="F1519" s="80" t="s">
        <v>588</v>
      </c>
      <c r="G1519" s="56" t="str">
        <f t="shared" si="23"/>
        <v>市立北勢國小</v>
      </c>
    </row>
    <row r="1520" spans="2:7" ht="15.75">
      <c r="B1520" s="63">
        <f>IF(ISERROR(SEARCH($F$2,F1520)),"",MAX($B$4:B1519)+1)</f>
        <v>1516</v>
      </c>
      <c r="C1520" s="82" t="s">
        <v>2475</v>
      </c>
      <c r="D1520" s="83" t="s">
        <v>1114</v>
      </c>
      <c r="E1520" s="84">
        <v>114665</v>
      </c>
      <c r="F1520" s="85" t="s">
        <v>1162</v>
      </c>
      <c r="G1520" s="57" t="str">
        <f t="shared" si="23"/>
        <v>市立港尾國小</v>
      </c>
    </row>
    <row r="1521" spans="2:7" ht="15.75">
      <c r="B1521" s="62">
        <f>IF(ISERROR(SEARCH($F$2,F1521)),"",MAX($B$4:B1520)+1)</f>
        <v>1517</v>
      </c>
      <c r="C1521" s="77" t="s">
        <v>2475</v>
      </c>
      <c r="D1521" s="78" t="s">
        <v>1114</v>
      </c>
      <c r="E1521" s="79">
        <v>114667</v>
      </c>
      <c r="F1521" s="80" t="s">
        <v>1163</v>
      </c>
      <c r="G1521" s="56" t="str">
        <f t="shared" si="23"/>
        <v>市立紀安國小</v>
      </c>
    </row>
    <row r="1522" spans="2:7" ht="15.75">
      <c r="B1522" s="63">
        <f>IF(ISERROR(SEARCH($F$2,F1522)),"",MAX($B$4:B1521)+1)</f>
        <v>1518</v>
      </c>
      <c r="C1522" s="82" t="s">
        <v>2475</v>
      </c>
      <c r="D1522" s="83" t="s">
        <v>1114</v>
      </c>
      <c r="E1522" s="84">
        <v>114668</v>
      </c>
      <c r="F1522" s="85" t="s">
        <v>1164</v>
      </c>
      <c r="G1522" s="57" t="str">
        <f t="shared" si="23"/>
        <v>市立佳里國小</v>
      </c>
    </row>
    <row r="1523" spans="2:7" ht="15.75">
      <c r="B1523" s="62">
        <f>IF(ISERROR(SEARCH($F$2,F1523)),"",MAX($B$4:B1522)+1)</f>
        <v>1519</v>
      </c>
      <c r="C1523" s="77" t="s">
        <v>2475</v>
      </c>
      <c r="D1523" s="78" t="s">
        <v>1114</v>
      </c>
      <c r="E1523" s="79">
        <v>114669</v>
      </c>
      <c r="F1523" s="80" t="s">
        <v>1165</v>
      </c>
      <c r="G1523" s="56" t="str">
        <f t="shared" si="23"/>
        <v>市立佳興國小</v>
      </c>
    </row>
    <row r="1524" spans="2:7" ht="15.75">
      <c r="B1524" s="63">
        <f>IF(ISERROR(SEARCH($F$2,F1524)),"",MAX($B$4:B1523)+1)</f>
        <v>1520</v>
      </c>
      <c r="C1524" s="82" t="s">
        <v>2475</v>
      </c>
      <c r="D1524" s="83" t="s">
        <v>1114</v>
      </c>
      <c r="E1524" s="84">
        <v>114670</v>
      </c>
      <c r="F1524" s="85" t="s">
        <v>1166</v>
      </c>
      <c r="G1524" s="57" t="str">
        <f t="shared" si="23"/>
        <v>市立延平國小</v>
      </c>
    </row>
    <row r="1525" spans="2:7" ht="15.75">
      <c r="B1525" s="62">
        <f>IF(ISERROR(SEARCH($F$2,F1525)),"",MAX($B$4:B1524)+1)</f>
        <v>1521</v>
      </c>
      <c r="C1525" s="77" t="s">
        <v>2475</v>
      </c>
      <c r="D1525" s="78" t="s">
        <v>1114</v>
      </c>
      <c r="E1525" s="79">
        <v>114671</v>
      </c>
      <c r="F1525" s="80" t="s">
        <v>1167</v>
      </c>
      <c r="G1525" s="56" t="str">
        <f t="shared" si="23"/>
        <v>市立塭內國小</v>
      </c>
    </row>
    <row r="1526" spans="2:7" ht="15.75">
      <c r="B1526" s="63">
        <f>IF(ISERROR(SEARCH($F$2,F1526)),"",MAX($B$4:B1525)+1)</f>
        <v>1522</v>
      </c>
      <c r="C1526" s="82" t="s">
        <v>2475</v>
      </c>
      <c r="D1526" s="83" t="s">
        <v>1114</v>
      </c>
      <c r="E1526" s="84">
        <v>114672</v>
      </c>
      <c r="F1526" s="85" t="s">
        <v>1168</v>
      </c>
      <c r="G1526" s="57" t="str">
        <f t="shared" si="23"/>
        <v>市立子龍國小</v>
      </c>
    </row>
    <row r="1527" spans="2:7" ht="15.75">
      <c r="B1527" s="62">
        <f>IF(ISERROR(SEARCH($F$2,F1527)),"",MAX($B$4:B1526)+1)</f>
        <v>1523</v>
      </c>
      <c r="C1527" s="77" t="s">
        <v>2475</v>
      </c>
      <c r="D1527" s="78" t="s">
        <v>1114</v>
      </c>
      <c r="E1527" s="79">
        <v>114673</v>
      </c>
      <c r="F1527" s="80" t="s">
        <v>197</v>
      </c>
      <c r="G1527" s="56" t="str">
        <f t="shared" si="23"/>
        <v>市立仁愛國小</v>
      </c>
    </row>
    <row r="1528" spans="2:7" ht="15.75">
      <c r="B1528" s="63">
        <f>IF(ISERROR(SEARCH($F$2,F1528)),"",MAX($B$4:B1527)+1)</f>
        <v>1524</v>
      </c>
      <c r="C1528" s="82" t="s">
        <v>2475</v>
      </c>
      <c r="D1528" s="83" t="s">
        <v>1114</v>
      </c>
      <c r="E1528" s="84">
        <v>114674</v>
      </c>
      <c r="F1528" s="85" t="s">
        <v>1169</v>
      </c>
      <c r="G1528" s="57" t="str">
        <f t="shared" si="23"/>
        <v>市立通興國小</v>
      </c>
    </row>
    <row r="1529" spans="2:7" ht="15.75">
      <c r="B1529" s="62">
        <f>IF(ISERROR(SEARCH($F$2,F1529)),"",MAX($B$4:B1528)+1)</f>
        <v>1525</v>
      </c>
      <c r="C1529" s="77" t="s">
        <v>2475</v>
      </c>
      <c r="D1529" s="78" t="s">
        <v>1114</v>
      </c>
      <c r="E1529" s="79">
        <v>114675</v>
      </c>
      <c r="F1529" s="80" t="s">
        <v>1170</v>
      </c>
      <c r="G1529" s="56" t="str">
        <f t="shared" si="23"/>
        <v>市立西港國小</v>
      </c>
    </row>
    <row r="1530" spans="2:7" ht="15.75">
      <c r="B1530" s="63">
        <f>IF(ISERROR(SEARCH($F$2,F1530)),"",MAX($B$4:B1529)+1)</f>
        <v>1526</v>
      </c>
      <c r="C1530" s="82" t="s">
        <v>2475</v>
      </c>
      <c r="D1530" s="83" t="s">
        <v>1114</v>
      </c>
      <c r="E1530" s="84">
        <v>114676</v>
      </c>
      <c r="F1530" s="85" t="s">
        <v>1171</v>
      </c>
      <c r="G1530" s="57" t="str">
        <f t="shared" si="23"/>
        <v>市立港東國小</v>
      </c>
    </row>
    <row r="1531" spans="2:7" ht="15.75">
      <c r="B1531" s="62">
        <f>IF(ISERROR(SEARCH($F$2,F1531)),"",MAX($B$4:B1530)+1)</f>
        <v>1527</v>
      </c>
      <c r="C1531" s="77" t="s">
        <v>2475</v>
      </c>
      <c r="D1531" s="78" t="s">
        <v>1114</v>
      </c>
      <c r="E1531" s="79">
        <v>114677</v>
      </c>
      <c r="F1531" s="80" t="s">
        <v>1172</v>
      </c>
      <c r="G1531" s="56" t="str">
        <f t="shared" si="23"/>
        <v>市立西港區成功國小</v>
      </c>
    </row>
    <row r="1532" spans="2:7" ht="15.75">
      <c r="B1532" s="63">
        <f>IF(ISERROR(SEARCH($F$2,F1532)),"",MAX($B$4:B1531)+1)</f>
        <v>1528</v>
      </c>
      <c r="C1532" s="82" t="s">
        <v>2475</v>
      </c>
      <c r="D1532" s="83" t="s">
        <v>1114</v>
      </c>
      <c r="E1532" s="84">
        <v>114678</v>
      </c>
      <c r="F1532" s="85" t="s">
        <v>1173</v>
      </c>
      <c r="G1532" s="57" t="str">
        <f t="shared" si="23"/>
        <v>市立後營國小</v>
      </c>
    </row>
    <row r="1533" spans="2:7" ht="15.75">
      <c r="B1533" s="62">
        <f>IF(ISERROR(SEARCH($F$2,F1533)),"",MAX($B$4:B1532)+1)</f>
        <v>1529</v>
      </c>
      <c r="C1533" s="77" t="s">
        <v>2475</v>
      </c>
      <c r="D1533" s="78" t="s">
        <v>1114</v>
      </c>
      <c r="E1533" s="79">
        <v>114680</v>
      </c>
      <c r="F1533" s="80" t="s">
        <v>1174</v>
      </c>
      <c r="G1533" s="56" t="str">
        <f t="shared" si="23"/>
        <v>市立松林國小</v>
      </c>
    </row>
    <row r="1534" spans="2:7" ht="15.75">
      <c r="B1534" s="63">
        <f>IF(ISERROR(SEARCH($F$2,F1534)),"",MAX($B$4:B1533)+1)</f>
        <v>1530</v>
      </c>
      <c r="C1534" s="82" t="s">
        <v>2475</v>
      </c>
      <c r="D1534" s="83" t="s">
        <v>1114</v>
      </c>
      <c r="E1534" s="84">
        <v>114681</v>
      </c>
      <c r="F1534" s="85" t="s">
        <v>1175</v>
      </c>
      <c r="G1534" s="57" t="str">
        <f t="shared" si="23"/>
        <v>市立七股國小</v>
      </c>
    </row>
    <row r="1535" spans="2:7" ht="15.75">
      <c r="B1535" s="62">
        <f>IF(ISERROR(SEARCH($F$2,F1535)),"",MAX($B$4:B1534)+1)</f>
        <v>1531</v>
      </c>
      <c r="C1535" s="77" t="s">
        <v>2475</v>
      </c>
      <c r="D1535" s="78" t="s">
        <v>1114</v>
      </c>
      <c r="E1535" s="79">
        <v>114682</v>
      </c>
      <c r="F1535" s="80" t="s">
        <v>1176</v>
      </c>
      <c r="G1535" s="56" t="str">
        <f t="shared" si="23"/>
        <v>市立後港國小</v>
      </c>
    </row>
    <row r="1536" spans="2:7" ht="15.75">
      <c r="B1536" s="63">
        <f>IF(ISERROR(SEARCH($F$2,F1536)),"",MAX($B$4:B1535)+1)</f>
        <v>1532</v>
      </c>
      <c r="C1536" s="82" t="s">
        <v>2475</v>
      </c>
      <c r="D1536" s="83" t="s">
        <v>1114</v>
      </c>
      <c r="E1536" s="84">
        <v>114683</v>
      </c>
      <c r="F1536" s="85" t="s">
        <v>1177</v>
      </c>
      <c r="G1536" s="57" t="str">
        <f t="shared" si="23"/>
        <v>市立竹橋國小</v>
      </c>
    </row>
    <row r="1537" spans="2:7" ht="15.75">
      <c r="B1537" s="62">
        <f>IF(ISERROR(SEARCH($F$2,F1537)),"",MAX($B$4:B1536)+1)</f>
        <v>1533</v>
      </c>
      <c r="C1537" s="77" t="s">
        <v>2475</v>
      </c>
      <c r="D1537" s="78" t="s">
        <v>1114</v>
      </c>
      <c r="E1537" s="79">
        <v>114684</v>
      </c>
      <c r="F1537" s="80" t="s">
        <v>1178</v>
      </c>
      <c r="G1537" s="56" t="str">
        <f t="shared" si="23"/>
        <v>市立三股國小</v>
      </c>
    </row>
    <row r="1538" spans="2:7" ht="15.75">
      <c r="B1538" s="63">
        <f>IF(ISERROR(SEARCH($F$2,F1538)),"",MAX($B$4:B1537)+1)</f>
        <v>1534</v>
      </c>
      <c r="C1538" s="82" t="s">
        <v>2475</v>
      </c>
      <c r="D1538" s="83" t="s">
        <v>1114</v>
      </c>
      <c r="E1538" s="84">
        <v>114685</v>
      </c>
      <c r="F1538" s="85" t="s">
        <v>2480</v>
      </c>
      <c r="G1538" s="57" t="str">
        <f t="shared" si="23"/>
        <v>市立光復生態實驗小學</v>
      </c>
    </row>
    <row r="1539" spans="2:7" ht="15.75">
      <c r="B1539" s="62">
        <f>IF(ISERROR(SEARCH($F$2,F1539)),"",MAX($B$4:B1538)+1)</f>
        <v>1535</v>
      </c>
      <c r="C1539" s="77" t="s">
        <v>2475</v>
      </c>
      <c r="D1539" s="78" t="s">
        <v>1114</v>
      </c>
      <c r="E1539" s="79">
        <v>114686</v>
      </c>
      <c r="F1539" s="80" t="s">
        <v>1179</v>
      </c>
      <c r="G1539" s="56" t="str">
        <f t="shared" si="23"/>
        <v>市立篤加國小</v>
      </c>
    </row>
    <row r="1540" spans="2:7" ht="15.75">
      <c r="B1540" s="63">
        <f>IF(ISERROR(SEARCH($F$2,F1540)),"",MAX($B$4:B1539)+1)</f>
        <v>1536</v>
      </c>
      <c r="C1540" s="82" t="s">
        <v>2475</v>
      </c>
      <c r="D1540" s="83" t="s">
        <v>1114</v>
      </c>
      <c r="E1540" s="84">
        <v>114688</v>
      </c>
      <c r="F1540" s="85" t="s">
        <v>595</v>
      </c>
      <c r="G1540" s="57" t="str">
        <f t="shared" si="23"/>
        <v>市立龍山國小</v>
      </c>
    </row>
    <row r="1541" spans="2:7" ht="15.75">
      <c r="B1541" s="62">
        <f>IF(ISERROR(SEARCH($F$2,F1541)),"",MAX($B$4:B1540)+1)</f>
        <v>1537</v>
      </c>
      <c r="C1541" s="77" t="s">
        <v>2475</v>
      </c>
      <c r="D1541" s="78" t="s">
        <v>1114</v>
      </c>
      <c r="E1541" s="79">
        <v>114689</v>
      </c>
      <c r="F1541" s="80" t="s">
        <v>1180</v>
      </c>
      <c r="G1541" s="56" t="str">
        <f t="shared" si="23"/>
        <v>市立建功國小</v>
      </c>
    </row>
    <row r="1542" spans="2:7" ht="15.75">
      <c r="B1542" s="63">
        <f>IF(ISERROR(SEARCH($F$2,F1542)),"",MAX($B$4:B1541)+1)</f>
        <v>1538</v>
      </c>
      <c r="C1542" s="82" t="s">
        <v>2475</v>
      </c>
      <c r="D1542" s="83" t="s">
        <v>1114</v>
      </c>
      <c r="E1542" s="84">
        <v>114691</v>
      </c>
      <c r="F1542" s="85" t="s">
        <v>1181</v>
      </c>
      <c r="G1542" s="57" t="str">
        <f aca="true" t="shared" si="24" ref="G1542:G1605">_xlfn.IFERROR(VLOOKUP(ROW(A1538),B$1:G$65536,5,0),"")</f>
        <v>市立大文國小</v>
      </c>
    </row>
    <row r="1543" spans="2:7" ht="15.75">
      <c r="B1543" s="62">
        <f>IF(ISERROR(SEARCH($F$2,F1543)),"",MAX($B$4:B1542)+1)</f>
        <v>1539</v>
      </c>
      <c r="C1543" s="77" t="s">
        <v>2475</v>
      </c>
      <c r="D1543" s="78" t="s">
        <v>1114</v>
      </c>
      <c r="E1543" s="79">
        <v>114692</v>
      </c>
      <c r="F1543" s="80" t="s">
        <v>30</v>
      </c>
      <c r="G1543" s="56" t="str">
        <f t="shared" si="24"/>
        <v>市立樹林國小</v>
      </c>
    </row>
    <row r="1544" spans="2:7" ht="15.75">
      <c r="B1544" s="63">
        <f>IF(ISERROR(SEARCH($F$2,F1544)),"",MAX($B$4:B1543)+1)</f>
        <v>1540</v>
      </c>
      <c r="C1544" s="82" t="s">
        <v>2475</v>
      </c>
      <c r="D1544" s="83" t="s">
        <v>1114</v>
      </c>
      <c r="E1544" s="84">
        <v>114693</v>
      </c>
      <c r="F1544" s="85" t="s">
        <v>1182</v>
      </c>
      <c r="G1544" s="57" t="str">
        <f t="shared" si="24"/>
        <v>市立將軍國小</v>
      </c>
    </row>
    <row r="1545" spans="2:7" ht="15.75">
      <c r="B1545" s="62">
        <f>IF(ISERROR(SEARCH($F$2,F1545)),"",MAX($B$4:B1544)+1)</f>
        <v>1541</v>
      </c>
      <c r="C1545" s="77" t="s">
        <v>2475</v>
      </c>
      <c r="D1545" s="78" t="s">
        <v>1114</v>
      </c>
      <c r="E1545" s="79">
        <v>114694</v>
      </c>
      <c r="F1545" s="80" t="s">
        <v>1183</v>
      </c>
      <c r="G1545" s="56" t="str">
        <f t="shared" si="24"/>
        <v>市立漚汪國小</v>
      </c>
    </row>
    <row r="1546" spans="2:7" ht="15.75">
      <c r="B1546" s="63">
        <f>IF(ISERROR(SEARCH($F$2,F1546)),"",MAX($B$4:B1545)+1)</f>
        <v>1542</v>
      </c>
      <c r="C1546" s="82" t="s">
        <v>2475</v>
      </c>
      <c r="D1546" s="83" t="s">
        <v>1114</v>
      </c>
      <c r="E1546" s="84">
        <v>114695</v>
      </c>
      <c r="F1546" s="85" t="s">
        <v>1184</v>
      </c>
      <c r="G1546" s="57" t="str">
        <f t="shared" si="24"/>
        <v>市立苓和國小</v>
      </c>
    </row>
    <row r="1547" spans="2:7" ht="15.75">
      <c r="B1547" s="62">
        <f>IF(ISERROR(SEARCH($F$2,F1547)),"",MAX($B$4:B1546)+1)</f>
        <v>1543</v>
      </c>
      <c r="C1547" s="77" t="s">
        <v>2475</v>
      </c>
      <c r="D1547" s="78" t="s">
        <v>1114</v>
      </c>
      <c r="E1547" s="79">
        <v>114696</v>
      </c>
      <c r="F1547" s="80" t="s">
        <v>1185</v>
      </c>
      <c r="G1547" s="56" t="str">
        <f t="shared" si="24"/>
        <v>市立鯤鯓國小</v>
      </c>
    </row>
    <row r="1548" spans="2:7" ht="15.75">
      <c r="B1548" s="63">
        <f>IF(ISERROR(SEARCH($F$2,F1548)),"",MAX($B$4:B1547)+1)</f>
        <v>1544</v>
      </c>
      <c r="C1548" s="82" t="s">
        <v>2475</v>
      </c>
      <c r="D1548" s="83" t="s">
        <v>1114</v>
      </c>
      <c r="E1548" s="84">
        <v>114697</v>
      </c>
      <c r="F1548" s="85" t="s">
        <v>1186</v>
      </c>
      <c r="G1548" s="57" t="str">
        <f t="shared" si="24"/>
        <v>市立長平國小</v>
      </c>
    </row>
    <row r="1549" spans="2:7" ht="15.75">
      <c r="B1549" s="62">
        <f>IF(ISERROR(SEARCH($F$2,F1549)),"",MAX($B$4:B1548)+1)</f>
        <v>1545</v>
      </c>
      <c r="C1549" s="77" t="s">
        <v>2475</v>
      </c>
      <c r="D1549" s="78" t="s">
        <v>1114</v>
      </c>
      <c r="E1549" s="79">
        <v>114699</v>
      </c>
      <c r="F1549" s="80" t="s">
        <v>1187</v>
      </c>
      <c r="G1549" s="56" t="str">
        <f t="shared" si="24"/>
        <v>市立北門國小</v>
      </c>
    </row>
    <row r="1550" spans="2:7" ht="15.75">
      <c r="B1550" s="63">
        <f>IF(ISERROR(SEARCH($F$2,F1550)),"",MAX($B$4:B1549)+1)</f>
        <v>1546</v>
      </c>
      <c r="C1550" s="82" t="s">
        <v>2475</v>
      </c>
      <c r="D1550" s="83" t="s">
        <v>1114</v>
      </c>
      <c r="E1550" s="84">
        <v>114700</v>
      </c>
      <c r="F1550" s="85" t="s">
        <v>1188</v>
      </c>
      <c r="G1550" s="57" t="str">
        <f t="shared" si="24"/>
        <v>市立蚵寮國小</v>
      </c>
    </row>
    <row r="1551" spans="2:7" ht="15.75">
      <c r="B1551" s="62">
        <f>IF(ISERROR(SEARCH($F$2,F1551)),"",MAX($B$4:B1550)+1)</f>
        <v>1547</v>
      </c>
      <c r="C1551" s="77" t="s">
        <v>2475</v>
      </c>
      <c r="D1551" s="78" t="s">
        <v>1114</v>
      </c>
      <c r="E1551" s="79">
        <v>114701</v>
      </c>
      <c r="F1551" s="80" t="s">
        <v>1189</v>
      </c>
      <c r="G1551" s="56" t="str">
        <f t="shared" si="24"/>
        <v>市立文山國小</v>
      </c>
    </row>
    <row r="1552" spans="2:7" ht="15.75">
      <c r="B1552" s="63">
        <f>IF(ISERROR(SEARCH($F$2,F1552)),"",MAX($B$4:B1551)+1)</f>
        <v>1548</v>
      </c>
      <c r="C1552" s="82" t="s">
        <v>2475</v>
      </c>
      <c r="D1552" s="83" t="s">
        <v>1114</v>
      </c>
      <c r="E1552" s="84">
        <v>114702</v>
      </c>
      <c r="F1552" s="85" t="s">
        <v>1190</v>
      </c>
      <c r="G1552" s="57" t="str">
        <f t="shared" si="24"/>
        <v>市立錦湖國小</v>
      </c>
    </row>
    <row r="1553" spans="2:7" ht="15.75">
      <c r="B1553" s="62">
        <f>IF(ISERROR(SEARCH($F$2,F1553)),"",MAX($B$4:B1552)+1)</f>
        <v>1549</v>
      </c>
      <c r="C1553" s="77" t="s">
        <v>2475</v>
      </c>
      <c r="D1553" s="78" t="s">
        <v>1114</v>
      </c>
      <c r="E1553" s="79">
        <v>114703</v>
      </c>
      <c r="F1553" s="80" t="s">
        <v>1191</v>
      </c>
      <c r="G1553" s="56" t="str">
        <f t="shared" si="24"/>
        <v>市立雙春國小</v>
      </c>
    </row>
    <row r="1554" spans="2:7" ht="15.75">
      <c r="B1554" s="63">
        <f>IF(ISERROR(SEARCH($F$2,F1554)),"",MAX($B$4:B1553)+1)</f>
        <v>1550</v>
      </c>
      <c r="C1554" s="82" t="s">
        <v>2475</v>
      </c>
      <c r="D1554" s="83" t="s">
        <v>1114</v>
      </c>
      <c r="E1554" s="84">
        <v>114705</v>
      </c>
      <c r="F1554" s="85" t="s">
        <v>1192</v>
      </c>
      <c r="G1554" s="57" t="str">
        <f t="shared" si="24"/>
        <v>市立三慈國小</v>
      </c>
    </row>
    <row r="1555" spans="2:7" ht="15.75">
      <c r="B1555" s="62">
        <f>IF(ISERROR(SEARCH($F$2,F1555)),"",MAX($B$4:B1554)+1)</f>
        <v>1551</v>
      </c>
      <c r="C1555" s="77" t="s">
        <v>2475</v>
      </c>
      <c r="D1555" s="78" t="s">
        <v>1114</v>
      </c>
      <c r="E1555" s="79">
        <v>114706</v>
      </c>
      <c r="F1555" s="80" t="s">
        <v>1193</v>
      </c>
      <c r="G1555" s="56" t="str">
        <f t="shared" si="24"/>
        <v>市立學甲國小</v>
      </c>
    </row>
    <row r="1556" spans="2:7" ht="15.75">
      <c r="B1556" s="63">
        <f>IF(ISERROR(SEARCH($F$2,F1556)),"",MAX($B$4:B1555)+1)</f>
        <v>1552</v>
      </c>
      <c r="C1556" s="82" t="s">
        <v>2475</v>
      </c>
      <c r="D1556" s="83" t="s">
        <v>1114</v>
      </c>
      <c r="E1556" s="84">
        <v>114707</v>
      </c>
      <c r="F1556" s="85" t="s">
        <v>1194</v>
      </c>
      <c r="G1556" s="57" t="str">
        <f t="shared" si="24"/>
        <v>市立中洲國小</v>
      </c>
    </row>
    <row r="1557" spans="2:7" ht="15.75">
      <c r="B1557" s="62">
        <f>IF(ISERROR(SEARCH($F$2,F1557)),"",MAX($B$4:B1556)+1)</f>
        <v>1553</v>
      </c>
      <c r="C1557" s="77" t="s">
        <v>2475</v>
      </c>
      <c r="D1557" s="78" t="s">
        <v>1114</v>
      </c>
      <c r="E1557" s="79">
        <v>114708</v>
      </c>
      <c r="F1557" s="80" t="s">
        <v>1195</v>
      </c>
      <c r="G1557" s="56" t="str">
        <f t="shared" si="24"/>
        <v>市立宅港國小</v>
      </c>
    </row>
    <row r="1558" spans="2:7" ht="15.75">
      <c r="B1558" s="63">
        <f>IF(ISERROR(SEARCH($F$2,F1558)),"",MAX($B$4:B1557)+1)</f>
        <v>1554</v>
      </c>
      <c r="C1558" s="82" t="s">
        <v>2475</v>
      </c>
      <c r="D1558" s="83" t="s">
        <v>1114</v>
      </c>
      <c r="E1558" s="84">
        <v>114709</v>
      </c>
      <c r="F1558" s="85" t="s">
        <v>1196</v>
      </c>
      <c r="G1558" s="57" t="str">
        <f t="shared" si="24"/>
        <v>市立頂洲國小</v>
      </c>
    </row>
    <row r="1559" spans="2:7" ht="15.75">
      <c r="B1559" s="62">
        <f>IF(ISERROR(SEARCH($F$2,F1559)),"",MAX($B$4:B1558)+1)</f>
        <v>1555</v>
      </c>
      <c r="C1559" s="77" t="s">
        <v>2475</v>
      </c>
      <c r="D1559" s="78" t="s">
        <v>1114</v>
      </c>
      <c r="E1559" s="79">
        <v>114710</v>
      </c>
      <c r="F1559" s="80" t="s">
        <v>584</v>
      </c>
      <c r="G1559" s="56" t="str">
        <f t="shared" si="24"/>
        <v>市立東陽國小</v>
      </c>
    </row>
    <row r="1560" spans="2:7" ht="15.75">
      <c r="B1560" s="63">
        <f>IF(ISERROR(SEARCH($F$2,F1560)),"",MAX($B$4:B1559)+1)</f>
        <v>1556</v>
      </c>
      <c r="C1560" s="82" t="s">
        <v>2475</v>
      </c>
      <c r="D1560" s="83" t="s">
        <v>1114</v>
      </c>
      <c r="E1560" s="84">
        <v>114711</v>
      </c>
      <c r="F1560" s="85" t="s">
        <v>1197</v>
      </c>
      <c r="G1560" s="57" t="str">
        <f t="shared" si="24"/>
        <v>市立下營國小</v>
      </c>
    </row>
    <row r="1561" spans="2:7" ht="15.75">
      <c r="B1561" s="62">
        <f>IF(ISERROR(SEARCH($F$2,F1561)),"",MAX($B$4:B1560)+1)</f>
        <v>1557</v>
      </c>
      <c r="C1561" s="77" t="s">
        <v>2475</v>
      </c>
      <c r="D1561" s="78" t="s">
        <v>1114</v>
      </c>
      <c r="E1561" s="79">
        <v>114712</v>
      </c>
      <c r="F1561" s="80" t="s">
        <v>1198</v>
      </c>
      <c r="G1561" s="56" t="str">
        <f t="shared" si="24"/>
        <v>市立中營國小</v>
      </c>
    </row>
    <row r="1562" spans="2:7" ht="15.75">
      <c r="B1562" s="63">
        <f>IF(ISERROR(SEARCH($F$2,F1562)),"",MAX($B$4:B1561)+1)</f>
        <v>1558</v>
      </c>
      <c r="C1562" s="82" t="s">
        <v>2475</v>
      </c>
      <c r="D1562" s="83" t="s">
        <v>1114</v>
      </c>
      <c r="E1562" s="84">
        <v>114713</v>
      </c>
      <c r="F1562" s="85" t="s">
        <v>1199</v>
      </c>
      <c r="G1562" s="57" t="str">
        <f t="shared" si="24"/>
        <v>市立賀建國小</v>
      </c>
    </row>
    <row r="1563" spans="2:7" ht="15.75">
      <c r="B1563" s="62">
        <f>IF(ISERROR(SEARCH($F$2,F1563)),"",MAX($B$4:B1562)+1)</f>
        <v>1559</v>
      </c>
      <c r="C1563" s="77" t="s">
        <v>2475</v>
      </c>
      <c r="D1563" s="78" t="s">
        <v>1114</v>
      </c>
      <c r="E1563" s="79">
        <v>114714</v>
      </c>
      <c r="F1563" s="80" t="s">
        <v>1200</v>
      </c>
      <c r="G1563" s="56" t="str">
        <f t="shared" si="24"/>
        <v>市立甲中國小</v>
      </c>
    </row>
    <row r="1564" spans="2:7" ht="15.75">
      <c r="B1564" s="63">
        <f>IF(ISERROR(SEARCH($F$2,F1564)),"",MAX($B$4:B1563)+1)</f>
        <v>1560</v>
      </c>
      <c r="C1564" s="82" t="s">
        <v>2475</v>
      </c>
      <c r="D1564" s="83" t="s">
        <v>1114</v>
      </c>
      <c r="E1564" s="84">
        <v>114716</v>
      </c>
      <c r="F1564" s="85" t="s">
        <v>1201</v>
      </c>
      <c r="G1564" s="57" t="str">
        <f t="shared" si="24"/>
        <v>市立東興國小</v>
      </c>
    </row>
    <row r="1565" spans="2:7" ht="15.75">
      <c r="B1565" s="62">
        <f>IF(ISERROR(SEARCH($F$2,F1565)),"",MAX($B$4:B1564)+1)</f>
        <v>1561</v>
      </c>
      <c r="C1565" s="77" t="s">
        <v>2475</v>
      </c>
      <c r="D1565" s="78" t="s">
        <v>1114</v>
      </c>
      <c r="E1565" s="79">
        <v>114717</v>
      </c>
      <c r="F1565" s="80" t="s">
        <v>1202</v>
      </c>
      <c r="G1565" s="56" t="str">
        <f t="shared" si="24"/>
        <v>市立六甲國小</v>
      </c>
    </row>
    <row r="1566" spans="2:7" ht="15.75">
      <c r="B1566" s="63">
        <f>IF(ISERROR(SEARCH($F$2,F1566)),"",MAX($B$4:B1565)+1)</f>
        <v>1562</v>
      </c>
      <c r="C1566" s="82" t="s">
        <v>2475</v>
      </c>
      <c r="D1566" s="83" t="s">
        <v>1114</v>
      </c>
      <c r="E1566" s="84">
        <v>114718</v>
      </c>
      <c r="F1566" s="85" t="s">
        <v>1203</v>
      </c>
      <c r="G1566" s="57" t="str">
        <f t="shared" si="24"/>
        <v>市立林鳳國小</v>
      </c>
    </row>
    <row r="1567" spans="2:7" ht="15.75">
      <c r="B1567" s="62">
        <f>IF(ISERROR(SEARCH($F$2,F1567)),"",MAX($B$4:B1566)+1)</f>
        <v>1563</v>
      </c>
      <c r="C1567" s="77" t="s">
        <v>2475</v>
      </c>
      <c r="D1567" s="78" t="s">
        <v>1114</v>
      </c>
      <c r="E1567" s="79">
        <v>114720</v>
      </c>
      <c r="F1567" s="80" t="s">
        <v>1204</v>
      </c>
      <c r="G1567" s="56" t="str">
        <f t="shared" si="24"/>
        <v>市立官田國小</v>
      </c>
    </row>
    <row r="1568" spans="2:7" ht="15.75">
      <c r="B1568" s="63">
        <f>IF(ISERROR(SEARCH($F$2,F1568)),"",MAX($B$4:B1567)+1)</f>
        <v>1564</v>
      </c>
      <c r="C1568" s="82" t="s">
        <v>2475</v>
      </c>
      <c r="D1568" s="83" t="s">
        <v>1114</v>
      </c>
      <c r="E1568" s="84">
        <v>114721</v>
      </c>
      <c r="F1568" s="85" t="s">
        <v>1205</v>
      </c>
      <c r="G1568" s="57" t="str">
        <f t="shared" si="24"/>
        <v>市立隆田國小</v>
      </c>
    </row>
    <row r="1569" spans="2:7" ht="15.75">
      <c r="B1569" s="62">
        <f>IF(ISERROR(SEARCH($F$2,F1569)),"",MAX($B$4:B1568)+1)</f>
        <v>1565</v>
      </c>
      <c r="C1569" s="77" t="s">
        <v>2475</v>
      </c>
      <c r="D1569" s="78" t="s">
        <v>1114</v>
      </c>
      <c r="E1569" s="79">
        <v>114722</v>
      </c>
      <c r="F1569" s="80" t="s">
        <v>1206</v>
      </c>
      <c r="G1569" s="56" t="str">
        <f t="shared" si="24"/>
        <v>市立嘉南國小</v>
      </c>
    </row>
    <row r="1570" spans="2:7" ht="15.75">
      <c r="B1570" s="63">
        <f>IF(ISERROR(SEARCH($F$2,F1570)),"",MAX($B$4:B1569)+1)</f>
        <v>1566</v>
      </c>
      <c r="C1570" s="82" t="s">
        <v>2475</v>
      </c>
      <c r="D1570" s="83" t="s">
        <v>1114</v>
      </c>
      <c r="E1570" s="84">
        <v>114723</v>
      </c>
      <c r="F1570" s="85" t="s">
        <v>1207</v>
      </c>
      <c r="G1570" s="57" t="str">
        <f t="shared" si="24"/>
        <v>市立渡拔國小</v>
      </c>
    </row>
    <row r="1571" spans="2:7" ht="15.75">
      <c r="B1571" s="62">
        <f>IF(ISERROR(SEARCH($F$2,F1571)),"",MAX($B$4:B1570)+1)</f>
        <v>1567</v>
      </c>
      <c r="C1571" s="77" t="s">
        <v>2475</v>
      </c>
      <c r="D1571" s="78" t="s">
        <v>1114</v>
      </c>
      <c r="E1571" s="79">
        <v>114724</v>
      </c>
      <c r="F1571" s="80" t="s">
        <v>1208</v>
      </c>
      <c r="G1571" s="56" t="str">
        <f t="shared" si="24"/>
        <v>市立大內國小</v>
      </c>
    </row>
    <row r="1572" spans="2:7" ht="15.75">
      <c r="B1572" s="63">
        <f>IF(ISERROR(SEARCH($F$2,F1572)),"",MAX($B$4:B1571)+1)</f>
        <v>1568</v>
      </c>
      <c r="C1572" s="82" t="s">
        <v>2475</v>
      </c>
      <c r="D1572" s="83" t="s">
        <v>1114</v>
      </c>
      <c r="E1572" s="84">
        <v>114726</v>
      </c>
      <c r="F1572" s="85" t="s">
        <v>1209</v>
      </c>
      <c r="G1572" s="57" t="str">
        <f t="shared" si="24"/>
        <v>市立二溪國小</v>
      </c>
    </row>
    <row r="1573" spans="2:7" ht="15.75">
      <c r="B1573" s="62">
        <f>IF(ISERROR(SEARCH($F$2,F1573)),"",MAX($B$4:B1572)+1)</f>
        <v>1569</v>
      </c>
      <c r="C1573" s="77" t="s">
        <v>2475</v>
      </c>
      <c r="D1573" s="78" t="s">
        <v>1114</v>
      </c>
      <c r="E1573" s="79">
        <v>114728</v>
      </c>
      <c r="F1573" s="80" t="s">
        <v>1210</v>
      </c>
      <c r="G1573" s="56" t="str">
        <f t="shared" si="24"/>
        <v>市立新營國小</v>
      </c>
    </row>
    <row r="1574" spans="2:7" ht="15.75">
      <c r="B1574" s="63">
        <f>IF(ISERROR(SEARCH($F$2,F1574)),"",MAX($B$4:B1573)+1)</f>
        <v>1570</v>
      </c>
      <c r="C1574" s="82" t="s">
        <v>2475</v>
      </c>
      <c r="D1574" s="83" t="s">
        <v>1114</v>
      </c>
      <c r="E1574" s="84">
        <v>114729</v>
      </c>
      <c r="F1574" s="85" t="s">
        <v>1211</v>
      </c>
      <c r="G1574" s="57" t="str">
        <f t="shared" si="24"/>
        <v>市立新民國小</v>
      </c>
    </row>
    <row r="1575" spans="2:7" ht="15.75">
      <c r="B1575" s="62">
        <f>IF(ISERROR(SEARCH($F$2,F1575)),"",MAX($B$4:B1574)+1)</f>
        <v>1571</v>
      </c>
      <c r="C1575" s="77" t="s">
        <v>2475</v>
      </c>
      <c r="D1575" s="78" t="s">
        <v>1114</v>
      </c>
      <c r="E1575" s="79">
        <v>114730</v>
      </c>
      <c r="F1575" s="80" t="s">
        <v>1212</v>
      </c>
      <c r="G1575" s="56" t="str">
        <f t="shared" si="24"/>
        <v>市立新橋國小</v>
      </c>
    </row>
    <row r="1576" spans="2:7" ht="15.75">
      <c r="B1576" s="63">
        <f>IF(ISERROR(SEARCH($F$2,F1576)),"",MAX($B$4:B1575)+1)</f>
        <v>1572</v>
      </c>
      <c r="C1576" s="82" t="s">
        <v>2475</v>
      </c>
      <c r="D1576" s="83" t="s">
        <v>1114</v>
      </c>
      <c r="E1576" s="84">
        <v>114731</v>
      </c>
      <c r="F1576" s="85" t="s">
        <v>1213</v>
      </c>
      <c r="G1576" s="57" t="str">
        <f t="shared" si="24"/>
        <v>市立新營區新興國小</v>
      </c>
    </row>
    <row r="1577" spans="2:7" ht="15.75">
      <c r="B1577" s="62">
        <f>IF(ISERROR(SEARCH($F$2,F1577)),"",MAX($B$4:B1576)+1)</f>
        <v>1573</v>
      </c>
      <c r="C1577" s="77" t="s">
        <v>2475</v>
      </c>
      <c r="D1577" s="78" t="s">
        <v>1114</v>
      </c>
      <c r="E1577" s="79">
        <v>114732</v>
      </c>
      <c r="F1577" s="80" t="s">
        <v>1214</v>
      </c>
      <c r="G1577" s="56" t="str">
        <f t="shared" si="24"/>
        <v>市立新進國小</v>
      </c>
    </row>
    <row r="1578" spans="2:7" ht="15.75">
      <c r="B1578" s="63">
        <f>IF(ISERROR(SEARCH($F$2,F1578)),"",MAX($B$4:B1577)+1)</f>
        <v>1574</v>
      </c>
      <c r="C1578" s="82" t="s">
        <v>2475</v>
      </c>
      <c r="D1578" s="83" t="s">
        <v>1114</v>
      </c>
      <c r="E1578" s="84">
        <v>114733</v>
      </c>
      <c r="F1578" s="85" t="s">
        <v>2481</v>
      </c>
      <c r="G1578" s="57" t="str">
        <f t="shared" si="24"/>
        <v>市立南梓實驗小學</v>
      </c>
    </row>
    <row r="1579" spans="2:7" ht="15.75">
      <c r="B1579" s="62">
        <f>IF(ISERROR(SEARCH($F$2,F1579)),"",MAX($B$4:B1578)+1)</f>
        <v>1575</v>
      </c>
      <c r="C1579" s="77" t="s">
        <v>2475</v>
      </c>
      <c r="D1579" s="78" t="s">
        <v>1114</v>
      </c>
      <c r="E1579" s="79">
        <v>114734</v>
      </c>
      <c r="F1579" s="80" t="s">
        <v>1215</v>
      </c>
      <c r="G1579" s="56" t="str">
        <f t="shared" si="24"/>
        <v>市立新生國小</v>
      </c>
    </row>
    <row r="1580" spans="2:7" ht="15.75">
      <c r="B1580" s="63">
        <f>IF(ISERROR(SEARCH($F$2,F1580)),"",MAX($B$4:B1579)+1)</f>
        <v>1576</v>
      </c>
      <c r="C1580" s="82" t="s">
        <v>2475</v>
      </c>
      <c r="D1580" s="83" t="s">
        <v>1114</v>
      </c>
      <c r="E1580" s="84">
        <v>114735</v>
      </c>
      <c r="F1580" s="85" t="s">
        <v>1216</v>
      </c>
      <c r="G1580" s="57" t="str">
        <f t="shared" si="24"/>
        <v>市立土庫國小</v>
      </c>
    </row>
    <row r="1581" spans="2:7" ht="15.75">
      <c r="B1581" s="62">
        <f>IF(ISERROR(SEARCH($F$2,F1581)),"",MAX($B$4:B1580)+1)</f>
        <v>1577</v>
      </c>
      <c r="C1581" s="77" t="s">
        <v>2475</v>
      </c>
      <c r="D1581" s="78" t="s">
        <v>1114</v>
      </c>
      <c r="E1581" s="79">
        <v>114736</v>
      </c>
      <c r="F1581" s="80" t="s">
        <v>1217</v>
      </c>
      <c r="G1581" s="56" t="str">
        <f t="shared" si="24"/>
        <v>市立公誠國小</v>
      </c>
    </row>
    <row r="1582" spans="2:7" ht="15.75">
      <c r="B1582" s="63">
        <f>IF(ISERROR(SEARCH($F$2,F1582)),"",MAX($B$4:B1581)+1)</f>
        <v>1578</v>
      </c>
      <c r="C1582" s="82" t="s">
        <v>2475</v>
      </c>
      <c r="D1582" s="83" t="s">
        <v>1114</v>
      </c>
      <c r="E1582" s="84">
        <v>114737</v>
      </c>
      <c r="F1582" s="85" t="s">
        <v>1218</v>
      </c>
      <c r="G1582" s="57" t="str">
        <f t="shared" si="24"/>
        <v>市立鹽水國小</v>
      </c>
    </row>
    <row r="1583" spans="2:7" ht="15.75">
      <c r="B1583" s="62">
        <f>IF(ISERROR(SEARCH($F$2,F1583)),"",MAX($B$4:B1582)+1)</f>
        <v>1579</v>
      </c>
      <c r="C1583" s="77" t="s">
        <v>2475</v>
      </c>
      <c r="D1583" s="78" t="s">
        <v>1114</v>
      </c>
      <c r="E1583" s="79">
        <v>114738</v>
      </c>
      <c r="F1583" s="80" t="s">
        <v>1219</v>
      </c>
      <c r="G1583" s="56" t="str">
        <f t="shared" si="24"/>
        <v>市立歡雅國小</v>
      </c>
    </row>
    <row r="1584" spans="2:7" ht="15.75">
      <c r="B1584" s="63">
        <f>IF(ISERROR(SEARCH($F$2,F1584)),"",MAX($B$4:B1583)+1)</f>
        <v>1580</v>
      </c>
      <c r="C1584" s="82" t="s">
        <v>2475</v>
      </c>
      <c r="D1584" s="83" t="s">
        <v>1114</v>
      </c>
      <c r="E1584" s="84">
        <v>114739</v>
      </c>
      <c r="F1584" s="85" t="s">
        <v>2482</v>
      </c>
      <c r="G1584" s="57" t="str">
        <f t="shared" si="24"/>
        <v>市立坔頭港國小</v>
      </c>
    </row>
    <row r="1585" spans="2:7" ht="15.75">
      <c r="B1585" s="62">
        <f>IF(ISERROR(SEARCH($F$2,F1585)),"",MAX($B$4:B1584)+1)</f>
        <v>1581</v>
      </c>
      <c r="C1585" s="77" t="s">
        <v>2475</v>
      </c>
      <c r="D1585" s="78" t="s">
        <v>1114</v>
      </c>
      <c r="E1585" s="79">
        <v>114740</v>
      </c>
      <c r="F1585" s="80" t="s">
        <v>1220</v>
      </c>
      <c r="G1585" s="56" t="str">
        <f t="shared" si="24"/>
        <v>市立月津國小</v>
      </c>
    </row>
    <row r="1586" spans="2:7" ht="15.75">
      <c r="B1586" s="63">
        <f>IF(ISERROR(SEARCH($F$2,F1586)),"",MAX($B$4:B1585)+1)</f>
        <v>1582</v>
      </c>
      <c r="C1586" s="82" t="s">
        <v>2475</v>
      </c>
      <c r="D1586" s="83" t="s">
        <v>1114</v>
      </c>
      <c r="E1586" s="84">
        <v>114742</v>
      </c>
      <c r="F1586" s="85" t="s">
        <v>1221</v>
      </c>
      <c r="G1586" s="57" t="str">
        <f t="shared" si="24"/>
        <v>市立竹埔國小</v>
      </c>
    </row>
    <row r="1587" spans="2:7" ht="15.75">
      <c r="B1587" s="62">
        <f>IF(ISERROR(SEARCH($F$2,F1587)),"",MAX($B$4:B1586)+1)</f>
        <v>1583</v>
      </c>
      <c r="C1587" s="77" t="s">
        <v>2475</v>
      </c>
      <c r="D1587" s="78" t="s">
        <v>1114</v>
      </c>
      <c r="E1587" s="79">
        <v>114743</v>
      </c>
      <c r="F1587" s="80" t="s">
        <v>1222</v>
      </c>
      <c r="G1587" s="56" t="str">
        <f t="shared" si="24"/>
        <v>市立仁光國小</v>
      </c>
    </row>
    <row r="1588" spans="2:7" ht="15.75">
      <c r="B1588" s="63">
        <f>IF(ISERROR(SEARCH($F$2,F1588)),"",MAX($B$4:B1587)+1)</f>
        <v>1584</v>
      </c>
      <c r="C1588" s="82" t="s">
        <v>2475</v>
      </c>
      <c r="D1588" s="83" t="s">
        <v>1114</v>
      </c>
      <c r="E1588" s="84">
        <v>114744</v>
      </c>
      <c r="F1588" s="85" t="s">
        <v>1223</v>
      </c>
      <c r="G1588" s="57" t="str">
        <f t="shared" si="24"/>
        <v>市立岸內國小</v>
      </c>
    </row>
    <row r="1589" spans="2:7" ht="15.75">
      <c r="B1589" s="62">
        <f>IF(ISERROR(SEARCH($F$2,F1589)),"",MAX($B$4:B1588)+1)</f>
        <v>1585</v>
      </c>
      <c r="C1589" s="77" t="s">
        <v>2475</v>
      </c>
      <c r="D1589" s="78" t="s">
        <v>1114</v>
      </c>
      <c r="E1589" s="79">
        <v>114747</v>
      </c>
      <c r="F1589" s="80" t="s">
        <v>1224</v>
      </c>
      <c r="G1589" s="56" t="str">
        <f t="shared" si="24"/>
        <v>市立文昌國小</v>
      </c>
    </row>
    <row r="1590" spans="2:7" ht="15.75">
      <c r="B1590" s="63">
        <f>IF(ISERROR(SEARCH($F$2,F1590)),"",MAX($B$4:B1589)+1)</f>
        <v>1586</v>
      </c>
      <c r="C1590" s="82" t="s">
        <v>2475</v>
      </c>
      <c r="D1590" s="83" t="s">
        <v>1114</v>
      </c>
      <c r="E1590" s="84">
        <v>114748</v>
      </c>
      <c r="F1590" s="85" t="s">
        <v>1225</v>
      </c>
      <c r="G1590" s="57" t="str">
        <f t="shared" si="24"/>
        <v>市立白河國小</v>
      </c>
    </row>
    <row r="1591" spans="2:7" ht="15.75">
      <c r="B1591" s="62">
        <f>IF(ISERROR(SEARCH($F$2,F1591)),"",MAX($B$4:B1590)+1)</f>
        <v>1587</v>
      </c>
      <c r="C1591" s="77" t="s">
        <v>2475</v>
      </c>
      <c r="D1591" s="78" t="s">
        <v>1114</v>
      </c>
      <c r="E1591" s="79">
        <v>114749</v>
      </c>
      <c r="F1591" s="80" t="s">
        <v>1226</v>
      </c>
      <c r="G1591" s="56" t="str">
        <f t="shared" si="24"/>
        <v>市立玉豐國小</v>
      </c>
    </row>
    <row r="1592" spans="2:7" ht="15.75">
      <c r="B1592" s="63">
        <f>IF(ISERROR(SEARCH($F$2,F1592)),"",MAX($B$4:B1591)+1)</f>
        <v>1588</v>
      </c>
      <c r="C1592" s="82" t="s">
        <v>2475</v>
      </c>
      <c r="D1592" s="83" t="s">
        <v>1114</v>
      </c>
      <c r="E1592" s="84">
        <v>114750</v>
      </c>
      <c r="F1592" s="85" t="s">
        <v>1227</v>
      </c>
      <c r="G1592" s="57" t="str">
        <f t="shared" si="24"/>
        <v>市立竹門國小</v>
      </c>
    </row>
    <row r="1593" spans="2:7" ht="15.75">
      <c r="B1593" s="62">
        <f>IF(ISERROR(SEARCH($F$2,F1593)),"",MAX($B$4:B1592)+1)</f>
        <v>1589</v>
      </c>
      <c r="C1593" s="77" t="s">
        <v>2475</v>
      </c>
      <c r="D1593" s="78" t="s">
        <v>1114</v>
      </c>
      <c r="E1593" s="79">
        <v>114751</v>
      </c>
      <c r="F1593" s="80" t="s">
        <v>1228</v>
      </c>
      <c r="G1593" s="56" t="str">
        <f t="shared" si="24"/>
        <v>市立內角國小</v>
      </c>
    </row>
    <row r="1594" spans="2:7" ht="15.75">
      <c r="B1594" s="63">
        <f>IF(ISERROR(SEARCH($F$2,F1594)),"",MAX($B$4:B1593)+1)</f>
        <v>1590</v>
      </c>
      <c r="C1594" s="82" t="s">
        <v>2475</v>
      </c>
      <c r="D1594" s="83" t="s">
        <v>1114</v>
      </c>
      <c r="E1594" s="84">
        <v>114753</v>
      </c>
      <c r="F1594" s="85" t="s">
        <v>1229</v>
      </c>
      <c r="G1594" s="57" t="str">
        <f t="shared" si="24"/>
        <v>市立仙草國小</v>
      </c>
    </row>
    <row r="1595" spans="2:7" ht="15.75">
      <c r="B1595" s="62">
        <f>IF(ISERROR(SEARCH($F$2,F1595)),"",MAX($B$4:B1594)+1)</f>
        <v>1591</v>
      </c>
      <c r="C1595" s="77" t="s">
        <v>2475</v>
      </c>
      <c r="D1595" s="78" t="s">
        <v>1114</v>
      </c>
      <c r="E1595" s="79">
        <v>114755</v>
      </c>
      <c r="F1595" s="80" t="s">
        <v>1230</v>
      </c>
      <c r="G1595" s="56" t="str">
        <f t="shared" si="24"/>
        <v>市立河東國小</v>
      </c>
    </row>
    <row r="1596" spans="2:7" ht="15.75">
      <c r="B1596" s="63">
        <f>IF(ISERROR(SEARCH($F$2,F1596)),"",MAX($B$4:B1595)+1)</f>
        <v>1592</v>
      </c>
      <c r="C1596" s="82" t="s">
        <v>2475</v>
      </c>
      <c r="D1596" s="83" t="s">
        <v>1114</v>
      </c>
      <c r="E1596" s="84">
        <v>114756</v>
      </c>
      <c r="F1596" s="85" t="s">
        <v>1231</v>
      </c>
      <c r="G1596" s="57" t="str">
        <f t="shared" si="24"/>
        <v>市立大竹國小</v>
      </c>
    </row>
    <row r="1597" spans="2:7" ht="15.75">
      <c r="B1597" s="62">
        <f>IF(ISERROR(SEARCH($F$2,F1597)),"",MAX($B$4:B1596)+1)</f>
        <v>1593</v>
      </c>
      <c r="C1597" s="77" t="s">
        <v>2475</v>
      </c>
      <c r="D1597" s="78" t="s">
        <v>1114</v>
      </c>
      <c r="E1597" s="79">
        <v>114758</v>
      </c>
      <c r="F1597" s="80" t="s">
        <v>1232</v>
      </c>
      <c r="G1597" s="56" t="str">
        <f t="shared" si="24"/>
        <v>市立柳營國小</v>
      </c>
    </row>
    <row r="1598" spans="2:7" ht="15.75">
      <c r="B1598" s="63">
        <f>IF(ISERROR(SEARCH($F$2,F1598)),"",MAX($B$4:B1597)+1)</f>
        <v>1594</v>
      </c>
      <c r="C1598" s="82" t="s">
        <v>2475</v>
      </c>
      <c r="D1598" s="83" t="s">
        <v>1114</v>
      </c>
      <c r="E1598" s="84">
        <v>114759</v>
      </c>
      <c r="F1598" s="85" t="s">
        <v>1233</v>
      </c>
      <c r="G1598" s="57" t="str">
        <f t="shared" si="24"/>
        <v>市立果毅國小</v>
      </c>
    </row>
    <row r="1599" spans="2:7" ht="15.75">
      <c r="B1599" s="62">
        <f>IF(ISERROR(SEARCH($F$2,F1599)),"",MAX($B$4:B1598)+1)</f>
        <v>1595</v>
      </c>
      <c r="C1599" s="77" t="s">
        <v>2475</v>
      </c>
      <c r="D1599" s="78" t="s">
        <v>1114</v>
      </c>
      <c r="E1599" s="79">
        <v>114760</v>
      </c>
      <c r="F1599" s="80" t="s">
        <v>1234</v>
      </c>
      <c r="G1599" s="56" t="str">
        <f t="shared" si="24"/>
        <v>市立重溪國小</v>
      </c>
    </row>
    <row r="1600" spans="2:7" ht="15.75">
      <c r="B1600" s="63">
        <f>IF(ISERROR(SEARCH($F$2,F1600)),"",MAX($B$4:B1599)+1)</f>
        <v>1596</v>
      </c>
      <c r="C1600" s="82" t="s">
        <v>2475</v>
      </c>
      <c r="D1600" s="83" t="s">
        <v>1114</v>
      </c>
      <c r="E1600" s="84">
        <v>114761</v>
      </c>
      <c r="F1600" s="85" t="s">
        <v>1235</v>
      </c>
      <c r="G1600" s="57" t="str">
        <f t="shared" si="24"/>
        <v>市立太康國小</v>
      </c>
    </row>
    <row r="1601" spans="2:7" ht="15.75">
      <c r="B1601" s="62">
        <f>IF(ISERROR(SEARCH($F$2,F1601)),"",MAX($B$4:B1600)+1)</f>
        <v>1597</v>
      </c>
      <c r="C1601" s="77" t="s">
        <v>2475</v>
      </c>
      <c r="D1601" s="78" t="s">
        <v>1114</v>
      </c>
      <c r="E1601" s="79">
        <v>114762</v>
      </c>
      <c r="F1601" s="80" t="s">
        <v>1236</v>
      </c>
      <c r="G1601" s="56" t="str">
        <f t="shared" si="24"/>
        <v>市立新山國小</v>
      </c>
    </row>
    <row r="1602" spans="2:7" ht="15.75">
      <c r="B1602" s="63">
        <f>IF(ISERROR(SEARCH($F$2,F1602)),"",MAX($B$4:B1601)+1)</f>
        <v>1598</v>
      </c>
      <c r="C1602" s="82" t="s">
        <v>2475</v>
      </c>
      <c r="D1602" s="83" t="s">
        <v>1114</v>
      </c>
      <c r="E1602" s="84">
        <v>114763</v>
      </c>
      <c r="F1602" s="85" t="s">
        <v>1237</v>
      </c>
      <c r="G1602" s="57" t="str">
        <f t="shared" si="24"/>
        <v>市立後壁國小</v>
      </c>
    </row>
    <row r="1603" spans="2:7" ht="15.75">
      <c r="B1603" s="62">
        <f>IF(ISERROR(SEARCH($F$2,F1603)),"",MAX($B$4:B1602)+1)</f>
        <v>1599</v>
      </c>
      <c r="C1603" s="77" t="s">
        <v>2475</v>
      </c>
      <c r="D1603" s="78" t="s">
        <v>1114</v>
      </c>
      <c r="E1603" s="79">
        <v>114764</v>
      </c>
      <c r="F1603" s="80" t="s">
        <v>1238</v>
      </c>
      <c r="G1603" s="56" t="str">
        <f t="shared" si="24"/>
        <v>市立菁寮國小</v>
      </c>
    </row>
    <row r="1604" spans="2:7" ht="15.75">
      <c r="B1604" s="63">
        <f>IF(ISERROR(SEARCH($F$2,F1604)),"",MAX($B$4:B1603)+1)</f>
        <v>1600</v>
      </c>
      <c r="C1604" s="82" t="s">
        <v>2475</v>
      </c>
      <c r="D1604" s="83" t="s">
        <v>1114</v>
      </c>
      <c r="E1604" s="84">
        <v>114765</v>
      </c>
      <c r="F1604" s="85" t="s">
        <v>188</v>
      </c>
      <c r="G1604" s="57" t="str">
        <f t="shared" si="24"/>
        <v>市立安溪國小</v>
      </c>
    </row>
    <row r="1605" spans="2:7" ht="15.75">
      <c r="B1605" s="62">
        <f>IF(ISERROR(SEARCH($F$2,F1605)),"",MAX($B$4:B1604)+1)</f>
        <v>1601</v>
      </c>
      <c r="C1605" s="77" t="s">
        <v>2475</v>
      </c>
      <c r="D1605" s="78" t="s">
        <v>1114</v>
      </c>
      <c r="E1605" s="79">
        <v>114766</v>
      </c>
      <c r="F1605" s="80" t="s">
        <v>1239</v>
      </c>
      <c r="G1605" s="56" t="str">
        <f t="shared" si="24"/>
        <v>市立新東國小</v>
      </c>
    </row>
    <row r="1606" spans="2:7" ht="15.75">
      <c r="B1606" s="63">
        <f>IF(ISERROR(SEARCH($F$2,F1606)),"",MAX($B$4:B1605)+1)</f>
        <v>1602</v>
      </c>
      <c r="C1606" s="82" t="s">
        <v>2475</v>
      </c>
      <c r="D1606" s="83" t="s">
        <v>1114</v>
      </c>
      <c r="E1606" s="84">
        <v>114767</v>
      </c>
      <c r="F1606" s="85" t="s">
        <v>1240</v>
      </c>
      <c r="G1606" s="57" t="str">
        <f aca="true" t="shared" si="25" ref="G1606:G1669">_xlfn.IFERROR(VLOOKUP(ROW(A1602),B$1:G$65536,5,0),"")</f>
        <v>市立永安國小</v>
      </c>
    </row>
    <row r="1607" spans="2:7" ht="15.75">
      <c r="B1607" s="62">
        <f>IF(ISERROR(SEARCH($F$2,F1607)),"",MAX($B$4:B1606)+1)</f>
        <v>1603</v>
      </c>
      <c r="C1607" s="77" t="s">
        <v>2475</v>
      </c>
      <c r="D1607" s="78" t="s">
        <v>1114</v>
      </c>
      <c r="E1607" s="79">
        <v>114768</v>
      </c>
      <c r="F1607" s="80" t="s">
        <v>1241</v>
      </c>
      <c r="G1607" s="56" t="str">
        <f t="shared" si="25"/>
        <v>市立新嘉國小</v>
      </c>
    </row>
    <row r="1608" spans="2:7" ht="15.75">
      <c r="B1608" s="63">
        <f>IF(ISERROR(SEARCH($F$2,F1608)),"",MAX($B$4:B1607)+1)</f>
        <v>1604</v>
      </c>
      <c r="C1608" s="82" t="s">
        <v>2475</v>
      </c>
      <c r="D1608" s="83" t="s">
        <v>1114</v>
      </c>
      <c r="E1608" s="84">
        <v>114769</v>
      </c>
      <c r="F1608" s="85" t="s">
        <v>1242</v>
      </c>
      <c r="G1608" s="57" t="str">
        <f t="shared" si="25"/>
        <v>市立樹人國小</v>
      </c>
    </row>
    <row r="1609" spans="2:7" ht="15.75">
      <c r="B1609" s="62">
        <f>IF(ISERROR(SEARCH($F$2,F1609)),"",MAX($B$4:B1608)+1)</f>
        <v>1605</v>
      </c>
      <c r="C1609" s="77" t="s">
        <v>2475</v>
      </c>
      <c r="D1609" s="78" t="s">
        <v>1114</v>
      </c>
      <c r="E1609" s="79">
        <v>114770</v>
      </c>
      <c r="F1609" s="80" t="s">
        <v>73</v>
      </c>
      <c r="G1609" s="56" t="str">
        <f t="shared" si="25"/>
        <v>市立東山國小</v>
      </c>
    </row>
    <row r="1610" spans="2:7" ht="15.75">
      <c r="B1610" s="63">
        <f>IF(ISERROR(SEARCH($F$2,F1610)),"",MAX($B$4:B1609)+1)</f>
        <v>1606</v>
      </c>
      <c r="C1610" s="82" t="s">
        <v>2475</v>
      </c>
      <c r="D1610" s="83" t="s">
        <v>1114</v>
      </c>
      <c r="E1610" s="84">
        <v>114771</v>
      </c>
      <c r="F1610" s="85" t="s">
        <v>1243</v>
      </c>
      <c r="G1610" s="57" t="str">
        <f t="shared" si="25"/>
        <v>市立聖賢國小</v>
      </c>
    </row>
    <row r="1611" spans="2:7" ht="15.75">
      <c r="B1611" s="62">
        <f>IF(ISERROR(SEARCH($F$2,F1611)),"",MAX($B$4:B1610)+1)</f>
        <v>1607</v>
      </c>
      <c r="C1611" s="77" t="s">
        <v>2475</v>
      </c>
      <c r="D1611" s="78" t="s">
        <v>1114</v>
      </c>
      <c r="E1611" s="79">
        <v>114772</v>
      </c>
      <c r="F1611" s="80" t="s">
        <v>1244</v>
      </c>
      <c r="G1611" s="56" t="str">
        <f t="shared" si="25"/>
        <v>市立東原國小</v>
      </c>
    </row>
    <row r="1612" spans="2:7" ht="15.75">
      <c r="B1612" s="63">
        <f>IF(ISERROR(SEARCH($F$2,F1612)),"",MAX($B$4:B1611)+1)</f>
        <v>1608</v>
      </c>
      <c r="C1612" s="82" t="s">
        <v>2475</v>
      </c>
      <c r="D1612" s="83" t="s">
        <v>1114</v>
      </c>
      <c r="E1612" s="84">
        <v>114774</v>
      </c>
      <c r="F1612" s="85" t="s">
        <v>1245</v>
      </c>
      <c r="G1612" s="57" t="str">
        <f t="shared" si="25"/>
        <v>市立青山國小</v>
      </c>
    </row>
    <row r="1613" spans="2:7" ht="15.75">
      <c r="B1613" s="62">
        <f>IF(ISERROR(SEARCH($F$2,F1613)),"",MAX($B$4:B1612)+1)</f>
        <v>1609</v>
      </c>
      <c r="C1613" s="77" t="s">
        <v>2475</v>
      </c>
      <c r="D1613" s="78" t="s">
        <v>1114</v>
      </c>
      <c r="E1613" s="79">
        <v>114775</v>
      </c>
      <c r="F1613" s="80" t="s">
        <v>1246</v>
      </c>
      <c r="G1613" s="56" t="str">
        <f t="shared" si="25"/>
        <v>市立吉貝耍國小</v>
      </c>
    </row>
    <row r="1614" spans="2:7" ht="15.75">
      <c r="B1614" s="63">
        <f>IF(ISERROR(SEARCH($F$2,F1614)),"",MAX($B$4:B1613)+1)</f>
        <v>1610</v>
      </c>
      <c r="C1614" s="82" t="s">
        <v>2475</v>
      </c>
      <c r="D1614" s="83" t="s">
        <v>1114</v>
      </c>
      <c r="E1614" s="84">
        <v>114776</v>
      </c>
      <c r="F1614" s="85" t="s">
        <v>564</v>
      </c>
      <c r="G1614" s="57" t="str">
        <f t="shared" si="25"/>
        <v>市立崑山國小</v>
      </c>
    </row>
    <row r="1615" spans="2:7" ht="15.75">
      <c r="B1615" s="62">
        <f>IF(ISERROR(SEARCH($F$2,F1615)),"",MAX($B$4:B1614)+1)</f>
        <v>1611</v>
      </c>
      <c r="C1615" s="77" t="s">
        <v>2475</v>
      </c>
      <c r="D1615" s="78" t="s">
        <v>1114</v>
      </c>
      <c r="E1615" s="79">
        <v>114777</v>
      </c>
      <c r="F1615" s="80" t="s">
        <v>1247</v>
      </c>
      <c r="G1615" s="56" t="str">
        <f t="shared" si="25"/>
        <v>市立五王國小</v>
      </c>
    </row>
    <row r="1616" spans="2:7" ht="15.75">
      <c r="B1616" s="63">
        <f>IF(ISERROR(SEARCH($F$2,F1616)),"",MAX($B$4:B1615)+1)</f>
        <v>1612</v>
      </c>
      <c r="C1616" s="82" t="s">
        <v>2475</v>
      </c>
      <c r="D1616" s="83" t="s">
        <v>1114</v>
      </c>
      <c r="E1616" s="84">
        <v>114778</v>
      </c>
      <c r="F1616" s="85" t="s">
        <v>125</v>
      </c>
      <c r="G1616" s="57" t="str">
        <f t="shared" si="25"/>
        <v>市立文化國小</v>
      </c>
    </row>
    <row r="1617" spans="2:7" ht="15.75">
      <c r="B1617" s="62">
        <f>IF(ISERROR(SEARCH($F$2,F1617)),"",MAX($B$4:B1616)+1)</f>
        <v>1613</v>
      </c>
      <c r="C1617" s="77" t="s">
        <v>2475</v>
      </c>
      <c r="D1617" s="78" t="s">
        <v>1114</v>
      </c>
      <c r="E1617" s="79">
        <v>114779</v>
      </c>
      <c r="F1617" s="80" t="s">
        <v>1248</v>
      </c>
      <c r="G1617" s="56" t="str">
        <f t="shared" si="25"/>
        <v>市立正新國小</v>
      </c>
    </row>
    <row r="1618" spans="2:7" ht="15.75">
      <c r="B1618" s="63">
        <f>IF(ISERROR(SEARCH($F$2,F1618)),"",MAX($B$4:B1617)+1)</f>
        <v>1614</v>
      </c>
      <c r="C1618" s="82" t="s">
        <v>2475</v>
      </c>
      <c r="D1618" s="83" t="s">
        <v>1114</v>
      </c>
      <c r="E1618" s="84">
        <v>114780</v>
      </c>
      <c r="F1618" s="85" t="s">
        <v>181</v>
      </c>
      <c r="G1618" s="57" t="str">
        <f t="shared" si="25"/>
        <v>市立信義國小</v>
      </c>
    </row>
    <row r="1619" spans="2:7" ht="15.75">
      <c r="B1619" s="62">
        <f>IF(ISERROR(SEARCH($F$2,F1619)),"",MAX($B$4:B1618)+1)</f>
        <v>1615</v>
      </c>
      <c r="C1619" s="77" t="s">
        <v>2475</v>
      </c>
      <c r="D1619" s="78" t="s">
        <v>1114</v>
      </c>
      <c r="E1619" s="79">
        <v>114781</v>
      </c>
      <c r="F1619" s="80" t="s">
        <v>200</v>
      </c>
      <c r="G1619" s="56" t="str">
        <f t="shared" si="25"/>
        <v>市立新泰國小</v>
      </c>
    </row>
    <row r="1620" spans="2:7" ht="15.75">
      <c r="B1620" s="63">
        <f>IF(ISERROR(SEARCH($F$2,F1620)),"",MAX($B$4:B1619)+1)</f>
        <v>1616</v>
      </c>
      <c r="C1620" s="82" t="s">
        <v>2475</v>
      </c>
      <c r="D1620" s="83" t="s">
        <v>1114</v>
      </c>
      <c r="E1620" s="84">
        <v>114782</v>
      </c>
      <c r="F1620" s="85" t="s">
        <v>1249</v>
      </c>
      <c r="G1620" s="57" t="str">
        <f t="shared" si="25"/>
        <v>市立永信國小</v>
      </c>
    </row>
    <row r="1621" spans="2:7" ht="15.75">
      <c r="B1621" s="62">
        <f>IF(ISERROR(SEARCH($F$2,F1621)),"",MAX($B$4:B1620)+1)</f>
        <v>1617</v>
      </c>
      <c r="C1621" s="77" t="s">
        <v>2475</v>
      </c>
      <c r="D1621" s="78" t="s">
        <v>1114</v>
      </c>
      <c r="E1621" s="79">
        <v>114784</v>
      </c>
      <c r="F1621" s="80" t="s">
        <v>1250</v>
      </c>
      <c r="G1621" s="56" t="str">
        <f t="shared" si="25"/>
        <v>市立永康區勝利國小</v>
      </c>
    </row>
    <row r="1622" spans="2:7" ht="15.75">
      <c r="B1622" s="63">
        <f>IF(ISERROR(SEARCH($F$2,F1622)),"",MAX($B$4:B1621)+1)</f>
        <v>1618</v>
      </c>
      <c r="C1622" s="82" t="s">
        <v>2475</v>
      </c>
      <c r="D1622" s="83" t="s">
        <v>1114</v>
      </c>
      <c r="E1622" s="84">
        <v>114785</v>
      </c>
      <c r="F1622" s="85" t="s">
        <v>1251</v>
      </c>
      <c r="G1622" s="57" t="str">
        <f t="shared" si="25"/>
        <v>市立紅瓦厝國小</v>
      </c>
    </row>
    <row r="1623" spans="2:7" ht="15.75">
      <c r="B1623" s="62">
        <f>IF(ISERROR(SEARCH($F$2,F1623)),"",MAX($B$4:B1622)+1)</f>
        <v>1619</v>
      </c>
      <c r="C1623" s="77" t="s">
        <v>2483</v>
      </c>
      <c r="D1623" s="78" t="s">
        <v>347</v>
      </c>
      <c r="E1623" s="79" t="s">
        <v>2228</v>
      </c>
      <c r="F1623" s="80" t="s">
        <v>2484</v>
      </c>
      <c r="G1623" s="56" t="str">
        <f t="shared" si="25"/>
        <v>私立義大國際高中附設國小</v>
      </c>
    </row>
    <row r="1624" spans="2:7" ht="15.75">
      <c r="B1624" s="63">
        <f>IF(ISERROR(SEARCH($F$2,F1624)),"",MAX($B$4:B1623)+1)</f>
        <v>1620</v>
      </c>
      <c r="C1624" s="82" t="s">
        <v>2483</v>
      </c>
      <c r="D1624" s="83" t="s">
        <v>347</v>
      </c>
      <c r="E1624" s="84" t="s">
        <v>2485</v>
      </c>
      <c r="F1624" s="85" t="s">
        <v>2486</v>
      </c>
      <c r="G1624" s="57" t="str">
        <f t="shared" si="25"/>
        <v>私立光禾華德福實驗學校附設國小</v>
      </c>
    </row>
    <row r="1625" spans="2:7" ht="15.75">
      <c r="B1625" s="62">
        <f>IF(ISERROR(SEARCH($F$2,F1625)),"",MAX($B$4:B1624)+1)</f>
        <v>1621</v>
      </c>
      <c r="C1625" s="77" t="s">
        <v>2483</v>
      </c>
      <c r="D1625" s="78" t="s">
        <v>347</v>
      </c>
      <c r="E1625" s="79">
        <v>124601</v>
      </c>
      <c r="F1625" s="80" t="s">
        <v>1252</v>
      </c>
      <c r="G1625" s="56" t="str">
        <f t="shared" si="25"/>
        <v>市立鳳山國小</v>
      </c>
    </row>
    <row r="1626" spans="2:7" ht="15.75">
      <c r="B1626" s="63">
        <f>IF(ISERROR(SEARCH($F$2,F1626)),"",MAX($B$4:B1625)+1)</f>
        <v>1622</v>
      </c>
      <c r="C1626" s="82" t="s">
        <v>2483</v>
      </c>
      <c r="D1626" s="83" t="s">
        <v>347</v>
      </c>
      <c r="E1626" s="84">
        <v>124602</v>
      </c>
      <c r="F1626" s="85" t="s">
        <v>1253</v>
      </c>
      <c r="G1626" s="57" t="str">
        <f t="shared" si="25"/>
        <v>市立大東國小</v>
      </c>
    </row>
    <row r="1627" spans="2:7" ht="15.75">
      <c r="B1627" s="62">
        <f>IF(ISERROR(SEARCH($F$2,F1627)),"",MAX($B$4:B1626)+1)</f>
        <v>1623</v>
      </c>
      <c r="C1627" s="77" t="s">
        <v>2483</v>
      </c>
      <c r="D1627" s="78" t="s">
        <v>347</v>
      </c>
      <c r="E1627" s="79">
        <v>124603</v>
      </c>
      <c r="F1627" s="80" t="s">
        <v>1189</v>
      </c>
      <c r="G1627" s="56" t="str">
        <f t="shared" si="25"/>
        <v>市立文山國小</v>
      </c>
    </row>
    <row r="1628" spans="2:7" ht="15.75">
      <c r="B1628" s="63">
        <f>IF(ISERROR(SEARCH($F$2,F1628)),"",MAX($B$4:B1627)+1)</f>
        <v>1624</v>
      </c>
      <c r="C1628" s="82" t="s">
        <v>2483</v>
      </c>
      <c r="D1628" s="83" t="s">
        <v>347</v>
      </c>
      <c r="E1628" s="84">
        <v>124604</v>
      </c>
      <c r="F1628" s="85" t="s">
        <v>1254</v>
      </c>
      <c r="G1628" s="57" t="str">
        <f t="shared" si="25"/>
        <v>市立鳳山區中正國小</v>
      </c>
    </row>
    <row r="1629" spans="2:7" ht="15.75">
      <c r="B1629" s="62">
        <f>IF(ISERROR(SEARCH($F$2,F1629)),"",MAX($B$4:B1628)+1)</f>
        <v>1625</v>
      </c>
      <c r="C1629" s="77" t="s">
        <v>2483</v>
      </c>
      <c r="D1629" s="78" t="s">
        <v>347</v>
      </c>
      <c r="E1629" s="79">
        <v>124605</v>
      </c>
      <c r="F1629" s="80" t="s">
        <v>1126</v>
      </c>
      <c r="G1629" s="56" t="str">
        <f t="shared" si="25"/>
        <v>市立五甲國小</v>
      </c>
    </row>
    <row r="1630" spans="2:7" ht="15.75">
      <c r="B1630" s="63">
        <f>IF(ISERROR(SEARCH($F$2,F1630)),"",MAX($B$4:B1629)+1)</f>
        <v>1626</v>
      </c>
      <c r="C1630" s="82" t="s">
        <v>2483</v>
      </c>
      <c r="D1630" s="83" t="s">
        <v>347</v>
      </c>
      <c r="E1630" s="84">
        <v>124606</v>
      </c>
      <c r="F1630" s="85" t="s">
        <v>1255</v>
      </c>
      <c r="G1630" s="57" t="str">
        <f t="shared" si="25"/>
        <v>市立曹公國小</v>
      </c>
    </row>
    <row r="1631" spans="2:7" ht="15.75">
      <c r="B1631" s="62">
        <f>IF(ISERROR(SEARCH($F$2,F1631)),"",MAX($B$4:B1630)+1)</f>
        <v>1627</v>
      </c>
      <c r="C1631" s="77" t="s">
        <v>2483</v>
      </c>
      <c r="D1631" s="78" t="s">
        <v>347</v>
      </c>
      <c r="E1631" s="79">
        <v>124607</v>
      </c>
      <c r="F1631" s="80" t="s">
        <v>1256</v>
      </c>
      <c r="G1631" s="56" t="str">
        <f t="shared" si="25"/>
        <v>市立誠正國小</v>
      </c>
    </row>
    <row r="1632" spans="2:7" ht="15.75">
      <c r="B1632" s="63">
        <f>IF(ISERROR(SEARCH($F$2,F1632)),"",MAX($B$4:B1631)+1)</f>
        <v>1628</v>
      </c>
      <c r="C1632" s="82" t="s">
        <v>2483</v>
      </c>
      <c r="D1632" s="83" t="s">
        <v>347</v>
      </c>
      <c r="E1632" s="84">
        <v>124608</v>
      </c>
      <c r="F1632" s="85" t="s">
        <v>1257</v>
      </c>
      <c r="G1632" s="57" t="str">
        <f t="shared" si="25"/>
        <v>市立南成國小</v>
      </c>
    </row>
    <row r="1633" spans="2:7" ht="15.75">
      <c r="B1633" s="62">
        <f>IF(ISERROR(SEARCH($F$2,F1633)),"",MAX($B$4:B1632)+1)</f>
        <v>1629</v>
      </c>
      <c r="C1633" s="77" t="s">
        <v>2483</v>
      </c>
      <c r="D1633" s="78" t="s">
        <v>347</v>
      </c>
      <c r="E1633" s="79">
        <v>124609</v>
      </c>
      <c r="F1633" s="80" t="s">
        <v>624</v>
      </c>
      <c r="G1633" s="56" t="str">
        <f t="shared" si="25"/>
        <v>市立五福國小</v>
      </c>
    </row>
    <row r="1634" spans="2:7" ht="15.75">
      <c r="B1634" s="63">
        <f>IF(ISERROR(SEARCH($F$2,F1634)),"",MAX($B$4:B1633)+1)</f>
        <v>1630</v>
      </c>
      <c r="C1634" s="82" t="s">
        <v>2483</v>
      </c>
      <c r="D1634" s="83" t="s">
        <v>347</v>
      </c>
      <c r="E1634" s="84">
        <v>124610</v>
      </c>
      <c r="F1634" s="85" t="s">
        <v>1258</v>
      </c>
      <c r="G1634" s="57" t="str">
        <f t="shared" si="25"/>
        <v>市立鳳山區中山國小</v>
      </c>
    </row>
    <row r="1635" spans="2:7" ht="15.75">
      <c r="B1635" s="62">
        <f>IF(ISERROR(SEARCH($F$2,F1635)),"",MAX($B$4:B1634)+1)</f>
        <v>1631</v>
      </c>
      <c r="C1635" s="77" t="s">
        <v>2483</v>
      </c>
      <c r="D1635" s="78" t="s">
        <v>347</v>
      </c>
      <c r="E1635" s="79">
        <v>124611</v>
      </c>
      <c r="F1635" s="80" t="s">
        <v>1259</v>
      </c>
      <c r="G1635" s="56" t="str">
        <f t="shared" si="25"/>
        <v>市立新甲國小</v>
      </c>
    </row>
    <row r="1636" spans="2:7" ht="15.75">
      <c r="B1636" s="63">
        <f>IF(ISERROR(SEARCH($F$2,F1636)),"",MAX($B$4:B1635)+1)</f>
        <v>1632</v>
      </c>
      <c r="C1636" s="82" t="s">
        <v>2483</v>
      </c>
      <c r="D1636" s="83" t="s">
        <v>347</v>
      </c>
      <c r="E1636" s="84">
        <v>124612</v>
      </c>
      <c r="F1636" s="85" t="s">
        <v>1260</v>
      </c>
      <c r="G1636" s="57" t="str">
        <f t="shared" si="25"/>
        <v>市立鳳山區忠孝國小</v>
      </c>
    </row>
    <row r="1637" spans="2:7" ht="15.75">
      <c r="B1637" s="62">
        <f>IF(ISERROR(SEARCH($F$2,F1637)),"",MAX($B$4:B1636)+1)</f>
        <v>1633</v>
      </c>
      <c r="C1637" s="77" t="s">
        <v>2483</v>
      </c>
      <c r="D1637" s="78" t="s">
        <v>347</v>
      </c>
      <c r="E1637" s="79">
        <v>124613</v>
      </c>
      <c r="F1637" s="80" t="s">
        <v>1261</v>
      </c>
      <c r="G1637" s="56" t="str">
        <f t="shared" si="25"/>
        <v>市立林園國小</v>
      </c>
    </row>
    <row r="1638" spans="2:7" ht="15.75">
      <c r="B1638" s="63">
        <f>IF(ISERROR(SEARCH($F$2,F1638)),"",MAX($B$4:B1637)+1)</f>
        <v>1634</v>
      </c>
      <c r="C1638" s="82" t="s">
        <v>2483</v>
      </c>
      <c r="D1638" s="83" t="s">
        <v>347</v>
      </c>
      <c r="E1638" s="84">
        <v>124614</v>
      </c>
      <c r="F1638" s="85" t="s">
        <v>1262</v>
      </c>
      <c r="G1638" s="57" t="str">
        <f t="shared" si="25"/>
        <v>市立中芸國小</v>
      </c>
    </row>
    <row r="1639" spans="2:7" ht="15.75">
      <c r="B1639" s="62">
        <f>IF(ISERROR(SEARCH($F$2,F1639)),"",MAX($B$4:B1638)+1)</f>
        <v>1635</v>
      </c>
      <c r="C1639" s="77" t="s">
        <v>2483</v>
      </c>
      <c r="D1639" s="78" t="s">
        <v>347</v>
      </c>
      <c r="E1639" s="79">
        <v>124615</v>
      </c>
      <c r="F1639" s="80" t="s">
        <v>1263</v>
      </c>
      <c r="G1639" s="56" t="str">
        <f t="shared" si="25"/>
        <v>市立港埔國小</v>
      </c>
    </row>
    <row r="1640" spans="2:7" ht="15.75">
      <c r="B1640" s="63">
        <f>IF(ISERROR(SEARCH($F$2,F1640)),"",MAX($B$4:B1639)+1)</f>
        <v>1636</v>
      </c>
      <c r="C1640" s="82" t="s">
        <v>2483</v>
      </c>
      <c r="D1640" s="83" t="s">
        <v>347</v>
      </c>
      <c r="E1640" s="84">
        <v>124616</v>
      </c>
      <c r="F1640" s="85" t="s">
        <v>1264</v>
      </c>
      <c r="G1640" s="57" t="str">
        <f t="shared" si="25"/>
        <v>市立金潭國小</v>
      </c>
    </row>
    <row r="1641" spans="2:7" ht="15.75">
      <c r="B1641" s="62">
        <f>IF(ISERROR(SEARCH($F$2,F1641)),"",MAX($B$4:B1640)+1)</f>
        <v>1637</v>
      </c>
      <c r="C1641" s="77" t="s">
        <v>2483</v>
      </c>
      <c r="D1641" s="78" t="s">
        <v>347</v>
      </c>
      <c r="E1641" s="79">
        <v>124617</v>
      </c>
      <c r="F1641" s="80" t="s">
        <v>1265</v>
      </c>
      <c r="G1641" s="56" t="str">
        <f t="shared" si="25"/>
        <v>市立汕尾國小</v>
      </c>
    </row>
    <row r="1642" spans="2:7" ht="15.75">
      <c r="B1642" s="63">
        <f>IF(ISERROR(SEARCH($F$2,F1642)),"",MAX($B$4:B1641)+1)</f>
        <v>1638</v>
      </c>
      <c r="C1642" s="82" t="s">
        <v>2483</v>
      </c>
      <c r="D1642" s="83" t="s">
        <v>347</v>
      </c>
      <c r="E1642" s="84">
        <v>124618</v>
      </c>
      <c r="F1642" s="85" t="s">
        <v>1266</v>
      </c>
      <c r="G1642" s="57" t="str">
        <f t="shared" si="25"/>
        <v>市立永芳國小</v>
      </c>
    </row>
    <row r="1643" spans="2:7" ht="15.75">
      <c r="B1643" s="62">
        <f>IF(ISERROR(SEARCH($F$2,F1643)),"",MAX($B$4:B1642)+1)</f>
        <v>1639</v>
      </c>
      <c r="C1643" s="77" t="s">
        <v>2483</v>
      </c>
      <c r="D1643" s="78" t="s">
        <v>347</v>
      </c>
      <c r="E1643" s="79">
        <v>124619</v>
      </c>
      <c r="F1643" s="80" t="s">
        <v>1267</v>
      </c>
      <c r="G1643" s="56" t="str">
        <f t="shared" si="25"/>
        <v>市立翁園國小</v>
      </c>
    </row>
    <row r="1644" spans="2:7" ht="15.75">
      <c r="B1644" s="63">
        <f>IF(ISERROR(SEARCH($F$2,F1644)),"",MAX($B$4:B1643)+1)</f>
        <v>1640</v>
      </c>
      <c r="C1644" s="82" t="s">
        <v>2483</v>
      </c>
      <c r="D1644" s="83" t="s">
        <v>347</v>
      </c>
      <c r="E1644" s="84">
        <v>124620</v>
      </c>
      <c r="F1644" s="85" t="s">
        <v>217</v>
      </c>
      <c r="G1644" s="57" t="str">
        <f t="shared" si="25"/>
        <v>市立忠義國小</v>
      </c>
    </row>
    <row r="1645" spans="2:7" ht="15.75">
      <c r="B1645" s="62">
        <f>IF(ISERROR(SEARCH($F$2,F1645)),"",MAX($B$4:B1644)+1)</f>
        <v>1641</v>
      </c>
      <c r="C1645" s="77" t="s">
        <v>2483</v>
      </c>
      <c r="D1645" s="78" t="s">
        <v>347</v>
      </c>
      <c r="E1645" s="79">
        <v>124621</v>
      </c>
      <c r="F1645" s="80" t="s">
        <v>1268</v>
      </c>
      <c r="G1645" s="56" t="str">
        <f t="shared" si="25"/>
        <v>市立昭明國小</v>
      </c>
    </row>
    <row r="1646" spans="2:7" ht="15.75">
      <c r="B1646" s="63">
        <f>IF(ISERROR(SEARCH($F$2,F1646)),"",MAX($B$4:B1645)+1)</f>
        <v>1642</v>
      </c>
      <c r="C1646" s="82" t="s">
        <v>2483</v>
      </c>
      <c r="D1646" s="83" t="s">
        <v>347</v>
      </c>
      <c r="E1646" s="84">
        <v>124622</v>
      </c>
      <c r="F1646" s="85" t="s">
        <v>1269</v>
      </c>
      <c r="G1646" s="57" t="str">
        <f t="shared" si="25"/>
        <v>市立潮寮國小</v>
      </c>
    </row>
    <row r="1647" spans="2:7" ht="15.75">
      <c r="B1647" s="62">
        <f>IF(ISERROR(SEARCH($F$2,F1647)),"",MAX($B$4:B1646)+1)</f>
        <v>1643</v>
      </c>
      <c r="C1647" s="77" t="s">
        <v>2483</v>
      </c>
      <c r="D1647" s="78" t="s">
        <v>347</v>
      </c>
      <c r="E1647" s="79">
        <v>124623</v>
      </c>
      <c r="F1647" s="80" t="s">
        <v>1270</v>
      </c>
      <c r="G1647" s="56" t="str">
        <f t="shared" si="25"/>
        <v>市立中庄國小</v>
      </c>
    </row>
    <row r="1648" spans="2:7" ht="15.75">
      <c r="B1648" s="63">
        <f>IF(ISERROR(SEARCH($F$2,F1648)),"",MAX($B$4:B1647)+1)</f>
        <v>1644</v>
      </c>
      <c r="C1648" s="82" t="s">
        <v>2483</v>
      </c>
      <c r="D1648" s="83" t="s">
        <v>347</v>
      </c>
      <c r="E1648" s="84">
        <v>124624</v>
      </c>
      <c r="F1648" s="85" t="s">
        <v>1271</v>
      </c>
      <c r="G1648" s="57" t="str">
        <f t="shared" si="25"/>
        <v>市立溪寮國小</v>
      </c>
    </row>
    <row r="1649" spans="2:7" ht="15.75">
      <c r="B1649" s="62">
        <f>IF(ISERROR(SEARCH($F$2,F1649)),"",MAX($B$4:B1648)+1)</f>
        <v>1645</v>
      </c>
      <c r="C1649" s="77" t="s">
        <v>2483</v>
      </c>
      <c r="D1649" s="78" t="s">
        <v>347</v>
      </c>
      <c r="E1649" s="79">
        <v>124625</v>
      </c>
      <c r="F1649" s="80" t="s">
        <v>1272</v>
      </c>
      <c r="G1649" s="56" t="str">
        <f t="shared" si="25"/>
        <v>市立大寮國小</v>
      </c>
    </row>
    <row r="1650" spans="2:7" ht="15.75">
      <c r="B1650" s="63">
        <f>IF(ISERROR(SEARCH($F$2,F1650)),"",MAX($B$4:B1649)+1)</f>
        <v>1646</v>
      </c>
      <c r="C1650" s="82" t="s">
        <v>2483</v>
      </c>
      <c r="D1650" s="83" t="s">
        <v>347</v>
      </c>
      <c r="E1650" s="84">
        <v>124626</v>
      </c>
      <c r="F1650" s="85" t="s">
        <v>1273</v>
      </c>
      <c r="G1650" s="57" t="str">
        <f t="shared" si="25"/>
        <v>市立大樹國小</v>
      </c>
    </row>
    <row r="1651" spans="2:7" ht="15.75">
      <c r="B1651" s="62">
        <f>IF(ISERROR(SEARCH($F$2,F1651)),"",MAX($B$4:B1650)+1)</f>
        <v>1647</v>
      </c>
      <c r="C1651" s="77" t="s">
        <v>2483</v>
      </c>
      <c r="D1651" s="78" t="s">
        <v>347</v>
      </c>
      <c r="E1651" s="79">
        <v>124627</v>
      </c>
      <c r="F1651" s="80" t="s">
        <v>1274</v>
      </c>
      <c r="G1651" s="56" t="str">
        <f t="shared" si="25"/>
        <v>市立九曲國小</v>
      </c>
    </row>
    <row r="1652" spans="2:7" ht="15.75">
      <c r="B1652" s="63">
        <f>IF(ISERROR(SEARCH($F$2,F1652)),"",MAX($B$4:B1651)+1)</f>
        <v>1648</v>
      </c>
      <c r="C1652" s="82" t="s">
        <v>2483</v>
      </c>
      <c r="D1652" s="83" t="s">
        <v>347</v>
      </c>
      <c r="E1652" s="84">
        <v>124628</v>
      </c>
      <c r="F1652" s="85" t="s">
        <v>1275</v>
      </c>
      <c r="G1652" s="57" t="str">
        <f t="shared" si="25"/>
        <v>市立溪埔國小</v>
      </c>
    </row>
    <row r="1653" spans="2:7" ht="15.75">
      <c r="B1653" s="62">
        <f>IF(ISERROR(SEARCH($F$2,F1653)),"",MAX($B$4:B1652)+1)</f>
        <v>1649</v>
      </c>
      <c r="C1653" s="77" t="s">
        <v>2483</v>
      </c>
      <c r="D1653" s="78" t="s">
        <v>347</v>
      </c>
      <c r="E1653" s="79">
        <v>124629</v>
      </c>
      <c r="F1653" s="80" t="s">
        <v>1276</v>
      </c>
      <c r="G1653" s="56" t="str">
        <f t="shared" si="25"/>
        <v>市立姑山國小</v>
      </c>
    </row>
    <row r="1654" spans="2:7" ht="15.75">
      <c r="B1654" s="63">
        <f>IF(ISERROR(SEARCH($F$2,F1654)),"",MAX($B$4:B1653)+1)</f>
        <v>1650</v>
      </c>
      <c r="C1654" s="82" t="s">
        <v>2483</v>
      </c>
      <c r="D1654" s="83" t="s">
        <v>347</v>
      </c>
      <c r="E1654" s="84">
        <v>124630</v>
      </c>
      <c r="F1654" s="85" t="s">
        <v>1277</v>
      </c>
      <c r="G1654" s="57" t="str">
        <f t="shared" si="25"/>
        <v>市立水寮國小</v>
      </c>
    </row>
    <row r="1655" spans="2:7" ht="15.75">
      <c r="B1655" s="62">
        <f>IF(ISERROR(SEARCH($F$2,F1655)),"",MAX($B$4:B1654)+1)</f>
        <v>1651</v>
      </c>
      <c r="C1655" s="77" t="s">
        <v>2483</v>
      </c>
      <c r="D1655" s="78" t="s">
        <v>347</v>
      </c>
      <c r="E1655" s="79">
        <v>124631</v>
      </c>
      <c r="F1655" s="80" t="s">
        <v>1278</v>
      </c>
      <c r="G1655" s="56" t="str">
        <f t="shared" si="25"/>
        <v>市立小坪國小</v>
      </c>
    </row>
    <row r="1656" spans="2:7" ht="15.75">
      <c r="B1656" s="63">
        <f>IF(ISERROR(SEARCH($F$2,F1656)),"",MAX($B$4:B1655)+1)</f>
        <v>1652</v>
      </c>
      <c r="C1656" s="82" t="s">
        <v>2483</v>
      </c>
      <c r="D1656" s="83" t="s">
        <v>347</v>
      </c>
      <c r="E1656" s="84">
        <v>124632</v>
      </c>
      <c r="F1656" s="85" t="s">
        <v>1279</v>
      </c>
      <c r="G1656" s="57" t="str">
        <f t="shared" si="25"/>
        <v>市立興田國小</v>
      </c>
    </row>
    <row r="1657" spans="2:7" ht="15.75">
      <c r="B1657" s="62">
        <f>IF(ISERROR(SEARCH($F$2,F1657)),"",MAX($B$4:B1656)+1)</f>
        <v>1653</v>
      </c>
      <c r="C1657" s="77" t="s">
        <v>2483</v>
      </c>
      <c r="D1657" s="78" t="s">
        <v>347</v>
      </c>
      <c r="E1657" s="79">
        <v>124633</v>
      </c>
      <c r="F1657" s="80" t="s">
        <v>1280</v>
      </c>
      <c r="G1657" s="56" t="str">
        <f t="shared" si="25"/>
        <v>市立龍目國小</v>
      </c>
    </row>
    <row r="1658" spans="2:7" ht="15.75">
      <c r="B1658" s="63">
        <f>IF(ISERROR(SEARCH($F$2,F1658)),"",MAX($B$4:B1657)+1)</f>
        <v>1654</v>
      </c>
      <c r="C1658" s="82" t="s">
        <v>2483</v>
      </c>
      <c r="D1658" s="83" t="s">
        <v>347</v>
      </c>
      <c r="E1658" s="84">
        <v>124634</v>
      </c>
      <c r="F1658" s="85" t="s">
        <v>1281</v>
      </c>
      <c r="G1658" s="57" t="str">
        <f t="shared" si="25"/>
        <v>市立仁武國小</v>
      </c>
    </row>
    <row r="1659" spans="2:7" ht="15.75">
      <c r="B1659" s="62">
        <f>IF(ISERROR(SEARCH($F$2,F1659)),"",MAX($B$4:B1658)+1)</f>
        <v>1655</v>
      </c>
      <c r="C1659" s="77" t="s">
        <v>2483</v>
      </c>
      <c r="D1659" s="78" t="s">
        <v>347</v>
      </c>
      <c r="E1659" s="79">
        <v>124635</v>
      </c>
      <c r="F1659" s="80" t="s">
        <v>1282</v>
      </c>
      <c r="G1659" s="56" t="str">
        <f t="shared" si="25"/>
        <v>市立烏林國小</v>
      </c>
    </row>
    <row r="1660" spans="2:7" ht="15.75">
      <c r="B1660" s="63">
        <f>IF(ISERROR(SEARCH($F$2,F1660)),"",MAX($B$4:B1659)+1)</f>
        <v>1656</v>
      </c>
      <c r="C1660" s="82" t="s">
        <v>2483</v>
      </c>
      <c r="D1660" s="83" t="s">
        <v>347</v>
      </c>
      <c r="E1660" s="84">
        <v>124636</v>
      </c>
      <c r="F1660" s="85" t="s">
        <v>1283</v>
      </c>
      <c r="G1660" s="57" t="str">
        <f t="shared" si="25"/>
        <v>市立八卦國小</v>
      </c>
    </row>
    <row r="1661" spans="2:7" ht="15.75">
      <c r="B1661" s="62">
        <f>IF(ISERROR(SEARCH($F$2,F1661)),"",MAX($B$4:B1660)+1)</f>
        <v>1657</v>
      </c>
      <c r="C1661" s="77" t="s">
        <v>2483</v>
      </c>
      <c r="D1661" s="78" t="s">
        <v>347</v>
      </c>
      <c r="E1661" s="79">
        <v>124637</v>
      </c>
      <c r="F1661" s="80" t="s">
        <v>1284</v>
      </c>
      <c r="G1661" s="56" t="str">
        <f t="shared" si="25"/>
        <v>市立灣內國小</v>
      </c>
    </row>
    <row r="1662" spans="2:7" ht="15.75">
      <c r="B1662" s="63">
        <f>IF(ISERROR(SEARCH($F$2,F1662)),"",MAX($B$4:B1661)+1)</f>
        <v>1658</v>
      </c>
      <c r="C1662" s="82" t="s">
        <v>2483</v>
      </c>
      <c r="D1662" s="83" t="s">
        <v>347</v>
      </c>
      <c r="E1662" s="84">
        <v>124638</v>
      </c>
      <c r="F1662" s="85" t="s">
        <v>1285</v>
      </c>
      <c r="G1662" s="57" t="str">
        <f t="shared" si="25"/>
        <v>市立大社區大社國小</v>
      </c>
    </row>
    <row r="1663" spans="2:7" ht="15.75">
      <c r="B1663" s="62">
        <f>IF(ISERROR(SEARCH($F$2,F1663)),"",MAX($B$4:B1662)+1)</f>
        <v>1659</v>
      </c>
      <c r="C1663" s="77" t="s">
        <v>2483</v>
      </c>
      <c r="D1663" s="78" t="s">
        <v>347</v>
      </c>
      <c r="E1663" s="79">
        <v>124639</v>
      </c>
      <c r="F1663" s="80" t="s">
        <v>1286</v>
      </c>
      <c r="G1663" s="56" t="str">
        <f t="shared" si="25"/>
        <v>市立嘉誠國小</v>
      </c>
    </row>
    <row r="1664" spans="2:7" ht="15.75">
      <c r="B1664" s="63">
        <f>IF(ISERROR(SEARCH($F$2,F1664)),"",MAX($B$4:B1663)+1)</f>
        <v>1660</v>
      </c>
      <c r="C1664" s="82" t="s">
        <v>2483</v>
      </c>
      <c r="D1664" s="83" t="s">
        <v>347</v>
      </c>
      <c r="E1664" s="84">
        <v>124640</v>
      </c>
      <c r="F1664" s="85" t="s">
        <v>1287</v>
      </c>
      <c r="G1664" s="57" t="str">
        <f t="shared" si="25"/>
        <v>市立鳥松國小</v>
      </c>
    </row>
    <row r="1665" spans="2:7" ht="15.75">
      <c r="B1665" s="62">
        <f>IF(ISERROR(SEARCH($F$2,F1665)),"",MAX($B$4:B1664)+1)</f>
        <v>1661</v>
      </c>
      <c r="C1665" s="77" t="s">
        <v>2483</v>
      </c>
      <c r="D1665" s="78" t="s">
        <v>347</v>
      </c>
      <c r="E1665" s="79">
        <v>124641</v>
      </c>
      <c r="F1665" s="80" t="s">
        <v>1288</v>
      </c>
      <c r="G1665" s="56" t="str">
        <f t="shared" si="25"/>
        <v>市立仁美國小</v>
      </c>
    </row>
    <row r="1666" spans="2:7" ht="15.75">
      <c r="B1666" s="63">
        <f>IF(ISERROR(SEARCH($F$2,F1666)),"",MAX($B$4:B1665)+1)</f>
        <v>1662</v>
      </c>
      <c r="C1666" s="82" t="s">
        <v>2483</v>
      </c>
      <c r="D1666" s="83" t="s">
        <v>347</v>
      </c>
      <c r="E1666" s="84">
        <v>124642</v>
      </c>
      <c r="F1666" s="85" t="s">
        <v>1289</v>
      </c>
      <c r="G1666" s="57" t="str">
        <f t="shared" si="25"/>
        <v>市立大華國小</v>
      </c>
    </row>
    <row r="1667" spans="2:7" ht="15.75">
      <c r="B1667" s="62">
        <f>IF(ISERROR(SEARCH($F$2,F1667)),"",MAX($B$4:B1666)+1)</f>
        <v>1663</v>
      </c>
      <c r="C1667" s="77" t="s">
        <v>2483</v>
      </c>
      <c r="D1667" s="78" t="s">
        <v>347</v>
      </c>
      <c r="E1667" s="79">
        <v>124643</v>
      </c>
      <c r="F1667" s="80" t="s">
        <v>1290</v>
      </c>
      <c r="G1667" s="56" t="str">
        <f t="shared" si="25"/>
        <v>市立岡山國小</v>
      </c>
    </row>
    <row r="1668" spans="2:7" ht="15.75">
      <c r="B1668" s="63">
        <f>IF(ISERROR(SEARCH($F$2,F1668)),"",MAX($B$4:B1667)+1)</f>
        <v>1664</v>
      </c>
      <c r="C1668" s="82" t="s">
        <v>2483</v>
      </c>
      <c r="D1668" s="83" t="s">
        <v>347</v>
      </c>
      <c r="E1668" s="84">
        <v>124644</v>
      </c>
      <c r="F1668" s="85" t="s">
        <v>1291</v>
      </c>
      <c r="G1668" s="57" t="str">
        <f t="shared" si="25"/>
        <v>市立前峰國小</v>
      </c>
    </row>
    <row r="1669" spans="2:7" ht="15.75">
      <c r="B1669" s="62">
        <f>IF(ISERROR(SEARCH($F$2,F1669)),"",MAX($B$4:B1668)+1)</f>
        <v>1665</v>
      </c>
      <c r="C1669" s="77" t="s">
        <v>2483</v>
      </c>
      <c r="D1669" s="78" t="s">
        <v>347</v>
      </c>
      <c r="E1669" s="79">
        <v>124645</v>
      </c>
      <c r="F1669" s="80" t="s">
        <v>1292</v>
      </c>
      <c r="G1669" s="56" t="str">
        <f t="shared" si="25"/>
        <v>市立嘉興國小</v>
      </c>
    </row>
    <row r="1670" spans="2:7" ht="15.75">
      <c r="B1670" s="63">
        <f>IF(ISERROR(SEARCH($F$2,F1670)),"",MAX($B$4:B1669)+1)</f>
        <v>1666</v>
      </c>
      <c r="C1670" s="82" t="s">
        <v>2483</v>
      </c>
      <c r="D1670" s="83" t="s">
        <v>347</v>
      </c>
      <c r="E1670" s="84">
        <v>124646</v>
      </c>
      <c r="F1670" s="85" t="s">
        <v>1293</v>
      </c>
      <c r="G1670" s="57" t="str">
        <f aca="true" t="shared" si="26" ref="G1670:G1733">_xlfn.IFERROR(VLOOKUP(ROW(A1666),B$1:G$65536,5,0),"")</f>
        <v>市立兆湘國小</v>
      </c>
    </row>
    <row r="1671" spans="2:7" ht="15.75">
      <c r="B1671" s="62">
        <f>IF(ISERROR(SEARCH($F$2,F1671)),"",MAX($B$4:B1670)+1)</f>
        <v>1667</v>
      </c>
      <c r="C1671" s="77" t="s">
        <v>2483</v>
      </c>
      <c r="D1671" s="78" t="s">
        <v>347</v>
      </c>
      <c r="E1671" s="79">
        <v>124647</v>
      </c>
      <c r="F1671" s="80" t="s">
        <v>1294</v>
      </c>
      <c r="G1671" s="56" t="str">
        <f t="shared" si="26"/>
        <v>市立後紅國小</v>
      </c>
    </row>
    <row r="1672" spans="2:7" ht="15.75">
      <c r="B1672" s="63">
        <f>IF(ISERROR(SEARCH($F$2,F1672)),"",MAX($B$4:B1671)+1)</f>
        <v>1668</v>
      </c>
      <c r="C1672" s="82" t="s">
        <v>2483</v>
      </c>
      <c r="D1672" s="83" t="s">
        <v>347</v>
      </c>
      <c r="E1672" s="84">
        <v>124648</v>
      </c>
      <c r="F1672" s="85" t="s">
        <v>95</v>
      </c>
      <c r="G1672" s="57" t="str">
        <f t="shared" si="26"/>
        <v>市立和平國小</v>
      </c>
    </row>
    <row r="1673" spans="2:7" ht="15.75">
      <c r="B1673" s="62">
        <f>IF(ISERROR(SEARCH($F$2,F1673)),"",MAX($B$4:B1672)+1)</f>
        <v>1669</v>
      </c>
      <c r="C1673" s="77" t="s">
        <v>2483</v>
      </c>
      <c r="D1673" s="78" t="s">
        <v>347</v>
      </c>
      <c r="E1673" s="79">
        <v>124650</v>
      </c>
      <c r="F1673" s="80" t="s">
        <v>1295</v>
      </c>
      <c r="G1673" s="56" t="str">
        <f t="shared" si="26"/>
        <v>市立仕隆國小</v>
      </c>
    </row>
    <row r="1674" spans="2:7" ht="15.75">
      <c r="B1674" s="63">
        <f>IF(ISERROR(SEARCH($F$2,F1674)),"",MAX($B$4:B1673)+1)</f>
        <v>1670</v>
      </c>
      <c r="C1674" s="82" t="s">
        <v>2483</v>
      </c>
      <c r="D1674" s="83" t="s">
        <v>347</v>
      </c>
      <c r="E1674" s="84">
        <v>124651</v>
      </c>
      <c r="F1674" s="85" t="s">
        <v>1296</v>
      </c>
      <c r="G1674" s="57" t="str">
        <f t="shared" si="26"/>
        <v>市立五林國小</v>
      </c>
    </row>
    <row r="1675" spans="2:7" ht="15.75">
      <c r="B1675" s="62">
        <f>IF(ISERROR(SEARCH($F$2,F1675)),"",MAX($B$4:B1674)+1)</f>
        <v>1671</v>
      </c>
      <c r="C1675" s="77" t="s">
        <v>2483</v>
      </c>
      <c r="D1675" s="78" t="s">
        <v>347</v>
      </c>
      <c r="E1675" s="79">
        <v>124652</v>
      </c>
      <c r="F1675" s="80" t="s">
        <v>1297</v>
      </c>
      <c r="G1675" s="56" t="str">
        <f t="shared" si="26"/>
        <v>市立甲圍國小</v>
      </c>
    </row>
    <row r="1676" spans="2:7" ht="15.75">
      <c r="B1676" s="63">
        <f>IF(ISERROR(SEARCH($F$2,F1676)),"",MAX($B$4:B1675)+1)</f>
        <v>1672</v>
      </c>
      <c r="C1676" s="82" t="s">
        <v>2483</v>
      </c>
      <c r="D1676" s="83" t="s">
        <v>347</v>
      </c>
      <c r="E1676" s="84">
        <v>124653</v>
      </c>
      <c r="F1676" s="85" t="s">
        <v>1298</v>
      </c>
      <c r="G1676" s="57" t="str">
        <f t="shared" si="26"/>
        <v>市立興糖國小</v>
      </c>
    </row>
    <row r="1677" spans="2:7" ht="15.75">
      <c r="B1677" s="62">
        <f>IF(ISERROR(SEARCH($F$2,F1677)),"",MAX($B$4:B1676)+1)</f>
        <v>1673</v>
      </c>
      <c r="C1677" s="77" t="s">
        <v>2483</v>
      </c>
      <c r="D1677" s="78" t="s">
        <v>347</v>
      </c>
      <c r="E1677" s="79">
        <v>124654</v>
      </c>
      <c r="F1677" s="80" t="s">
        <v>1299</v>
      </c>
      <c r="G1677" s="56" t="str">
        <f t="shared" si="26"/>
        <v>市立燕巢國小</v>
      </c>
    </row>
    <row r="1678" spans="2:7" ht="15.75">
      <c r="B1678" s="63">
        <f>IF(ISERROR(SEARCH($F$2,F1678)),"",MAX($B$4:B1677)+1)</f>
        <v>1674</v>
      </c>
      <c r="C1678" s="82" t="s">
        <v>2483</v>
      </c>
      <c r="D1678" s="83" t="s">
        <v>347</v>
      </c>
      <c r="E1678" s="84">
        <v>124655</v>
      </c>
      <c r="F1678" s="85" t="s">
        <v>138</v>
      </c>
      <c r="G1678" s="57" t="str">
        <f t="shared" si="26"/>
        <v>市立橫山國小</v>
      </c>
    </row>
    <row r="1679" spans="2:7" ht="15.75">
      <c r="B1679" s="62">
        <f>IF(ISERROR(SEARCH($F$2,F1679)),"",MAX($B$4:B1678)+1)</f>
        <v>1675</v>
      </c>
      <c r="C1679" s="77" t="s">
        <v>2483</v>
      </c>
      <c r="D1679" s="78" t="s">
        <v>347</v>
      </c>
      <c r="E1679" s="79">
        <v>124656</v>
      </c>
      <c r="F1679" s="80" t="s">
        <v>1300</v>
      </c>
      <c r="G1679" s="56" t="str">
        <f t="shared" si="26"/>
        <v>市立深水國小</v>
      </c>
    </row>
    <row r="1680" spans="2:7" ht="15.75">
      <c r="B1680" s="63">
        <f>IF(ISERROR(SEARCH($F$2,F1680)),"",MAX($B$4:B1679)+1)</f>
        <v>1676</v>
      </c>
      <c r="C1680" s="82" t="s">
        <v>2483</v>
      </c>
      <c r="D1680" s="83" t="s">
        <v>347</v>
      </c>
      <c r="E1680" s="84">
        <v>124657</v>
      </c>
      <c r="F1680" s="85" t="s">
        <v>1301</v>
      </c>
      <c r="G1680" s="57" t="str">
        <f t="shared" si="26"/>
        <v>市立安招國小</v>
      </c>
    </row>
    <row r="1681" spans="2:7" ht="15.75">
      <c r="B1681" s="62">
        <f>IF(ISERROR(SEARCH($F$2,F1681)),"",MAX($B$4:B1680)+1)</f>
        <v>1677</v>
      </c>
      <c r="C1681" s="77" t="s">
        <v>2483</v>
      </c>
      <c r="D1681" s="78" t="s">
        <v>347</v>
      </c>
      <c r="E1681" s="79">
        <v>124658</v>
      </c>
      <c r="F1681" s="80" t="s">
        <v>1302</v>
      </c>
      <c r="G1681" s="56" t="str">
        <f t="shared" si="26"/>
        <v>市立鳳雄國小</v>
      </c>
    </row>
    <row r="1682" spans="2:7" ht="15.75">
      <c r="B1682" s="63">
        <f>IF(ISERROR(SEARCH($F$2,F1682)),"",MAX($B$4:B1681)+1)</f>
        <v>1678</v>
      </c>
      <c r="C1682" s="82" t="s">
        <v>2483</v>
      </c>
      <c r="D1682" s="83" t="s">
        <v>347</v>
      </c>
      <c r="E1682" s="84">
        <v>124659</v>
      </c>
      <c r="F1682" s="85" t="s">
        <v>80</v>
      </c>
      <c r="G1682" s="57" t="str">
        <f t="shared" si="26"/>
        <v>市立金山國小</v>
      </c>
    </row>
    <row r="1683" spans="2:7" ht="15.75">
      <c r="B1683" s="62">
        <f>IF(ISERROR(SEARCH($F$2,F1683)),"",MAX($B$4:B1682)+1)</f>
        <v>1679</v>
      </c>
      <c r="C1683" s="77" t="s">
        <v>2483</v>
      </c>
      <c r="D1683" s="78" t="s">
        <v>347</v>
      </c>
      <c r="E1683" s="79">
        <v>124660</v>
      </c>
      <c r="F1683" s="80" t="s">
        <v>1303</v>
      </c>
      <c r="G1683" s="56" t="str">
        <f t="shared" si="26"/>
        <v>市立田寮區新興國小</v>
      </c>
    </row>
    <row r="1684" spans="2:7" ht="15.75">
      <c r="B1684" s="63">
        <f>IF(ISERROR(SEARCH($F$2,F1684)),"",MAX($B$4:B1683)+1)</f>
        <v>1680</v>
      </c>
      <c r="C1684" s="82" t="s">
        <v>2483</v>
      </c>
      <c r="D1684" s="83" t="s">
        <v>347</v>
      </c>
      <c r="E1684" s="84">
        <v>124661</v>
      </c>
      <c r="F1684" s="85" t="s">
        <v>70</v>
      </c>
      <c r="G1684" s="57" t="str">
        <f t="shared" si="26"/>
        <v>市立崇德國小</v>
      </c>
    </row>
    <row r="1685" spans="2:7" ht="15.75">
      <c r="B1685" s="62">
        <f>IF(ISERROR(SEARCH($F$2,F1685)),"",MAX($B$4:B1684)+1)</f>
        <v>1681</v>
      </c>
      <c r="C1685" s="77" t="s">
        <v>2483</v>
      </c>
      <c r="D1685" s="78" t="s">
        <v>347</v>
      </c>
      <c r="E1685" s="79">
        <v>124664</v>
      </c>
      <c r="F1685" s="80" t="s">
        <v>1304</v>
      </c>
      <c r="G1685" s="56" t="str">
        <f t="shared" si="26"/>
        <v>市立阿蓮國小</v>
      </c>
    </row>
    <row r="1686" spans="2:7" ht="15.75">
      <c r="B1686" s="63">
        <f>IF(ISERROR(SEARCH($F$2,F1686)),"",MAX($B$4:B1685)+1)</f>
        <v>1682</v>
      </c>
      <c r="C1686" s="82" t="s">
        <v>2483</v>
      </c>
      <c r="D1686" s="83" t="s">
        <v>347</v>
      </c>
      <c r="E1686" s="84">
        <v>124665</v>
      </c>
      <c r="F1686" s="85" t="s">
        <v>1305</v>
      </c>
      <c r="G1686" s="57" t="str">
        <f t="shared" si="26"/>
        <v>市立中路國小</v>
      </c>
    </row>
    <row r="1687" spans="2:7" ht="15.75">
      <c r="B1687" s="62">
        <f>IF(ISERROR(SEARCH($F$2,F1687)),"",MAX($B$4:B1686)+1)</f>
        <v>1683</v>
      </c>
      <c r="C1687" s="77" t="s">
        <v>2483</v>
      </c>
      <c r="D1687" s="78" t="s">
        <v>347</v>
      </c>
      <c r="E1687" s="79">
        <v>124666</v>
      </c>
      <c r="F1687" s="80" t="s">
        <v>1306</v>
      </c>
      <c r="G1687" s="56" t="str">
        <f t="shared" si="26"/>
        <v>市立復安國小</v>
      </c>
    </row>
    <row r="1688" spans="2:7" ht="15.75">
      <c r="B1688" s="63">
        <f>IF(ISERROR(SEARCH($F$2,F1688)),"",MAX($B$4:B1687)+1)</f>
        <v>1684</v>
      </c>
      <c r="C1688" s="82" t="s">
        <v>2483</v>
      </c>
      <c r="D1688" s="83" t="s">
        <v>347</v>
      </c>
      <c r="E1688" s="84">
        <v>124667</v>
      </c>
      <c r="F1688" s="85" t="s">
        <v>1307</v>
      </c>
      <c r="G1688" s="57" t="str">
        <f t="shared" si="26"/>
        <v>市立路竹國小</v>
      </c>
    </row>
    <row r="1689" spans="2:7" ht="15.75">
      <c r="B1689" s="62">
        <f>IF(ISERROR(SEARCH($F$2,F1689)),"",MAX($B$4:B1688)+1)</f>
        <v>1685</v>
      </c>
      <c r="C1689" s="77" t="s">
        <v>2483</v>
      </c>
      <c r="D1689" s="78" t="s">
        <v>347</v>
      </c>
      <c r="E1689" s="79">
        <v>124668</v>
      </c>
      <c r="F1689" s="80" t="s">
        <v>1308</v>
      </c>
      <c r="G1689" s="56" t="str">
        <f t="shared" si="26"/>
        <v>市立路竹區大社國小</v>
      </c>
    </row>
    <row r="1690" spans="2:7" ht="15.75">
      <c r="B1690" s="63">
        <f>IF(ISERROR(SEARCH($F$2,F1690)),"",MAX($B$4:B1689)+1)</f>
        <v>1686</v>
      </c>
      <c r="C1690" s="82" t="s">
        <v>2483</v>
      </c>
      <c r="D1690" s="83" t="s">
        <v>347</v>
      </c>
      <c r="E1690" s="84">
        <v>124669</v>
      </c>
      <c r="F1690" s="85" t="s">
        <v>1309</v>
      </c>
      <c r="G1690" s="57" t="str">
        <f t="shared" si="26"/>
        <v>市立下坑國小</v>
      </c>
    </row>
    <row r="1691" spans="2:7" ht="15.75">
      <c r="B1691" s="62">
        <f>IF(ISERROR(SEARCH($F$2,F1691)),"",MAX($B$4:B1690)+1)</f>
        <v>1687</v>
      </c>
      <c r="C1691" s="77" t="s">
        <v>2483</v>
      </c>
      <c r="D1691" s="78" t="s">
        <v>347</v>
      </c>
      <c r="E1691" s="79">
        <v>124670</v>
      </c>
      <c r="F1691" s="80" t="s">
        <v>1310</v>
      </c>
      <c r="G1691" s="56" t="str">
        <f t="shared" si="26"/>
        <v>市立竹滬國小</v>
      </c>
    </row>
    <row r="1692" spans="2:7" ht="15.75">
      <c r="B1692" s="63">
        <f>IF(ISERROR(SEARCH($F$2,F1692)),"",MAX($B$4:B1691)+1)</f>
        <v>1688</v>
      </c>
      <c r="C1692" s="82" t="s">
        <v>2483</v>
      </c>
      <c r="D1692" s="83" t="s">
        <v>347</v>
      </c>
      <c r="E1692" s="84">
        <v>124671</v>
      </c>
      <c r="F1692" s="85" t="s">
        <v>1311</v>
      </c>
      <c r="G1692" s="57" t="str">
        <f t="shared" si="26"/>
        <v>市立三埤國小</v>
      </c>
    </row>
    <row r="1693" spans="2:7" ht="15.75">
      <c r="B1693" s="62">
        <f>IF(ISERROR(SEARCH($F$2,F1693)),"",MAX($B$4:B1692)+1)</f>
        <v>1689</v>
      </c>
      <c r="C1693" s="77" t="s">
        <v>2483</v>
      </c>
      <c r="D1693" s="78" t="s">
        <v>347</v>
      </c>
      <c r="E1693" s="79">
        <v>124672</v>
      </c>
      <c r="F1693" s="80" t="s">
        <v>1312</v>
      </c>
      <c r="G1693" s="56" t="str">
        <f t="shared" si="26"/>
        <v>市立北嶺國小</v>
      </c>
    </row>
    <row r="1694" spans="2:7" ht="15.75">
      <c r="B1694" s="63">
        <f>IF(ISERROR(SEARCH($F$2,F1694)),"",MAX($B$4:B1693)+1)</f>
        <v>1690</v>
      </c>
      <c r="C1694" s="82" t="s">
        <v>2483</v>
      </c>
      <c r="D1694" s="83" t="s">
        <v>347</v>
      </c>
      <c r="E1694" s="84">
        <v>124673</v>
      </c>
      <c r="F1694" s="85" t="s">
        <v>1313</v>
      </c>
      <c r="G1694" s="57" t="str">
        <f t="shared" si="26"/>
        <v>市立一甲國小</v>
      </c>
    </row>
    <row r="1695" spans="2:7" ht="15.75">
      <c r="B1695" s="62">
        <f>IF(ISERROR(SEARCH($F$2,F1695)),"",MAX($B$4:B1694)+1)</f>
        <v>1691</v>
      </c>
      <c r="C1695" s="77" t="s">
        <v>2483</v>
      </c>
      <c r="D1695" s="78" t="s">
        <v>347</v>
      </c>
      <c r="E1695" s="79">
        <v>124674</v>
      </c>
      <c r="F1695" s="80" t="s">
        <v>1116</v>
      </c>
      <c r="G1695" s="56" t="str">
        <f t="shared" si="26"/>
        <v>市立文賢國小</v>
      </c>
    </row>
    <row r="1696" spans="2:7" ht="15.75">
      <c r="B1696" s="63">
        <f>IF(ISERROR(SEARCH($F$2,F1696)),"",MAX($B$4:B1695)+1)</f>
        <v>1692</v>
      </c>
      <c r="C1696" s="82" t="s">
        <v>2483</v>
      </c>
      <c r="D1696" s="83" t="s">
        <v>347</v>
      </c>
      <c r="E1696" s="84">
        <v>124675</v>
      </c>
      <c r="F1696" s="85" t="s">
        <v>1314</v>
      </c>
      <c r="G1696" s="57" t="str">
        <f t="shared" si="26"/>
        <v>市立明宗國小</v>
      </c>
    </row>
    <row r="1697" spans="2:7" ht="15.75">
      <c r="B1697" s="62">
        <f>IF(ISERROR(SEARCH($F$2,F1697)),"",MAX($B$4:B1696)+1)</f>
        <v>1693</v>
      </c>
      <c r="C1697" s="77" t="s">
        <v>2483</v>
      </c>
      <c r="D1697" s="78" t="s">
        <v>347</v>
      </c>
      <c r="E1697" s="79">
        <v>124676</v>
      </c>
      <c r="F1697" s="80" t="s">
        <v>1315</v>
      </c>
      <c r="G1697" s="56" t="str">
        <f t="shared" si="26"/>
        <v>市立大湖國小</v>
      </c>
    </row>
    <row r="1698" spans="2:7" ht="15.75">
      <c r="B1698" s="63">
        <f>IF(ISERROR(SEARCH($F$2,F1698)),"",MAX($B$4:B1697)+1)</f>
        <v>1694</v>
      </c>
      <c r="C1698" s="82" t="s">
        <v>2483</v>
      </c>
      <c r="D1698" s="83" t="s">
        <v>347</v>
      </c>
      <c r="E1698" s="84">
        <v>124677</v>
      </c>
      <c r="F1698" s="85" t="s">
        <v>1316</v>
      </c>
      <c r="G1698" s="57" t="str">
        <f t="shared" si="26"/>
        <v>市立海埔國小</v>
      </c>
    </row>
    <row r="1699" spans="2:7" ht="15.75">
      <c r="B1699" s="62">
        <f>IF(ISERROR(SEARCH($F$2,F1699)),"",MAX($B$4:B1698)+1)</f>
        <v>1695</v>
      </c>
      <c r="C1699" s="77" t="s">
        <v>2483</v>
      </c>
      <c r="D1699" s="78" t="s">
        <v>347</v>
      </c>
      <c r="E1699" s="79">
        <v>124678</v>
      </c>
      <c r="F1699" s="80" t="s">
        <v>1317</v>
      </c>
      <c r="G1699" s="56" t="str">
        <f t="shared" si="26"/>
        <v>市立三侯國小</v>
      </c>
    </row>
    <row r="1700" spans="2:7" ht="15.75">
      <c r="B1700" s="63">
        <f>IF(ISERROR(SEARCH($F$2,F1700)),"",MAX($B$4:B1699)+1)</f>
        <v>1696</v>
      </c>
      <c r="C1700" s="82" t="s">
        <v>2483</v>
      </c>
      <c r="D1700" s="83" t="s">
        <v>347</v>
      </c>
      <c r="E1700" s="84">
        <v>124679</v>
      </c>
      <c r="F1700" s="85" t="s">
        <v>1318</v>
      </c>
      <c r="G1700" s="57" t="str">
        <f t="shared" si="26"/>
        <v>市立茄萣國小</v>
      </c>
    </row>
    <row r="1701" spans="2:7" ht="15.75">
      <c r="B1701" s="62">
        <f>IF(ISERROR(SEARCH($F$2,F1701)),"",MAX($B$4:B1700)+1)</f>
        <v>1697</v>
      </c>
      <c r="C1701" s="77" t="s">
        <v>2483</v>
      </c>
      <c r="D1701" s="78" t="s">
        <v>347</v>
      </c>
      <c r="E1701" s="79">
        <v>124680</v>
      </c>
      <c r="F1701" s="80" t="s">
        <v>1319</v>
      </c>
      <c r="G1701" s="56" t="str">
        <f t="shared" si="26"/>
        <v>市立茄萣區成功國小</v>
      </c>
    </row>
    <row r="1702" spans="2:7" ht="15.75">
      <c r="B1702" s="63">
        <f>IF(ISERROR(SEARCH($F$2,F1702)),"",MAX($B$4:B1701)+1)</f>
        <v>1698</v>
      </c>
      <c r="C1702" s="82" t="s">
        <v>2483</v>
      </c>
      <c r="D1702" s="83" t="s">
        <v>347</v>
      </c>
      <c r="E1702" s="84">
        <v>124681</v>
      </c>
      <c r="F1702" s="85" t="s">
        <v>1320</v>
      </c>
      <c r="G1702" s="57" t="str">
        <f t="shared" si="26"/>
        <v>市立砂崙國小</v>
      </c>
    </row>
    <row r="1703" spans="2:7" ht="15.75">
      <c r="B1703" s="62">
        <f>IF(ISERROR(SEARCH($F$2,F1703)),"",MAX($B$4:B1702)+1)</f>
        <v>1699</v>
      </c>
      <c r="C1703" s="77" t="s">
        <v>2483</v>
      </c>
      <c r="D1703" s="78" t="s">
        <v>347</v>
      </c>
      <c r="E1703" s="79">
        <v>124682</v>
      </c>
      <c r="F1703" s="80" t="s">
        <v>1240</v>
      </c>
      <c r="G1703" s="56" t="str">
        <f t="shared" si="26"/>
        <v>市立永安國小</v>
      </c>
    </row>
    <row r="1704" spans="2:7" ht="15.75">
      <c r="B1704" s="63">
        <f>IF(ISERROR(SEARCH($F$2,F1704)),"",MAX($B$4:B1703)+1)</f>
        <v>1700</v>
      </c>
      <c r="C1704" s="82" t="s">
        <v>2483</v>
      </c>
      <c r="D1704" s="83" t="s">
        <v>347</v>
      </c>
      <c r="E1704" s="84">
        <v>124683</v>
      </c>
      <c r="F1704" s="85" t="s">
        <v>1321</v>
      </c>
      <c r="G1704" s="57" t="str">
        <f t="shared" si="26"/>
        <v>市立新港國小</v>
      </c>
    </row>
    <row r="1705" spans="2:7" ht="15.75">
      <c r="B1705" s="62">
        <f>IF(ISERROR(SEARCH($F$2,F1705)),"",MAX($B$4:B1704)+1)</f>
        <v>1701</v>
      </c>
      <c r="C1705" s="77" t="s">
        <v>2483</v>
      </c>
      <c r="D1705" s="78" t="s">
        <v>347</v>
      </c>
      <c r="E1705" s="79">
        <v>124684</v>
      </c>
      <c r="F1705" s="80" t="s">
        <v>1322</v>
      </c>
      <c r="G1705" s="56" t="str">
        <f t="shared" si="26"/>
        <v>市立彌陀國小</v>
      </c>
    </row>
    <row r="1706" spans="2:7" ht="15.75">
      <c r="B1706" s="63">
        <f>IF(ISERROR(SEARCH($F$2,F1706)),"",MAX($B$4:B1705)+1)</f>
        <v>1702</v>
      </c>
      <c r="C1706" s="82" t="s">
        <v>2483</v>
      </c>
      <c r="D1706" s="83" t="s">
        <v>347</v>
      </c>
      <c r="E1706" s="84">
        <v>124685</v>
      </c>
      <c r="F1706" s="85" t="s">
        <v>1155</v>
      </c>
      <c r="G1706" s="57" t="str">
        <f t="shared" si="26"/>
        <v>市立南安國小</v>
      </c>
    </row>
    <row r="1707" spans="2:7" ht="15.75">
      <c r="B1707" s="62">
        <f>IF(ISERROR(SEARCH($F$2,F1707)),"",MAX($B$4:B1706)+1)</f>
        <v>1703</v>
      </c>
      <c r="C1707" s="77" t="s">
        <v>2483</v>
      </c>
      <c r="D1707" s="78" t="s">
        <v>347</v>
      </c>
      <c r="E1707" s="79">
        <v>124686</v>
      </c>
      <c r="F1707" s="80" t="s">
        <v>1323</v>
      </c>
      <c r="G1707" s="56" t="str">
        <f t="shared" si="26"/>
        <v>市立壽齡國小</v>
      </c>
    </row>
    <row r="1708" spans="2:7" ht="15.75">
      <c r="B1708" s="63">
        <f>IF(ISERROR(SEARCH($F$2,F1708)),"",MAX($B$4:B1707)+1)</f>
        <v>1704</v>
      </c>
      <c r="C1708" s="82" t="s">
        <v>2483</v>
      </c>
      <c r="D1708" s="83" t="s">
        <v>347</v>
      </c>
      <c r="E1708" s="84">
        <v>124687</v>
      </c>
      <c r="F1708" s="85" t="s">
        <v>1324</v>
      </c>
      <c r="G1708" s="57" t="str">
        <f t="shared" si="26"/>
        <v>市立梓官國小</v>
      </c>
    </row>
    <row r="1709" spans="2:7" ht="15.75">
      <c r="B1709" s="62">
        <f>IF(ISERROR(SEARCH($F$2,F1709)),"",MAX($B$4:B1708)+1)</f>
        <v>1705</v>
      </c>
      <c r="C1709" s="77" t="s">
        <v>2483</v>
      </c>
      <c r="D1709" s="78" t="s">
        <v>347</v>
      </c>
      <c r="E1709" s="79">
        <v>124688</v>
      </c>
      <c r="F1709" s="80" t="s">
        <v>1188</v>
      </c>
      <c r="G1709" s="56" t="str">
        <f t="shared" si="26"/>
        <v>市立蚵寮國小</v>
      </c>
    </row>
    <row r="1710" spans="2:7" ht="15.75">
      <c r="B1710" s="63">
        <f>IF(ISERROR(SEARCH($F$2,F1710)),"",MAX($B$4:B1709)+1)</f>
        <v>1706</v>
      </c>
      <c r="C1710" s="82" t="s">
        <v>2483</v>
      </c>
      <c r="D1710" s="83" t="s">
        <v>347</v>
      </c>
      <c r="E1710" s="84">
        <v>124689</v>
      </c>
      <c r="F1710" s="85" t="s">
        <v>1325</v>
      </c>
      <c r="G1710" s="57" t="str">
        <f t="shared" si="26"/>
        <v>市立旗山國小</v>
      </c>
    </row>
    <row r="1711" spans="2:7" ht="15.75">
      <c r="B1711" s="62">
        <f>IF(ISERROR(SEARCH($F$2,F1711)),"",MAX($B$4:B1710)+1)</f>
        <v>1707</v>
      </c>
      <c r="C1711" s="77" t="s">
        <v>2483</v>
      </c>
      <c r="D1711" s="78" t="s">
        <v>347</v>
      </c>
      <c r="E1711" s="79">
        <v>124690</v>
      </c>
      <c r="F1711" s="80" t="s">
        <v>180</v>
      </c>
      <c r="G1711" s="56" t="str">
        <f t="shared" si="26"/>
        <v>市立溪洲國小</v>
      </c>
    </row>
    <row r="1712" spans="2:7" ht="15.75">
      <c r="B1712" s="63">
        <f>IF(ISERROR(SEARCH($F$2,F1712)),"",MAX($B$4:B1711)+1)</f>
        <v>1708</v>
      </c>
      <c r="C1712" s="82" t="s">
        <v>2483</v>
      </c>
      <c r="D1712" s="83" t="s">
        <v>347</v>
      </c>
      <c r="E1712" s="84">
        <v>124691</v>
      </c>
      <c r="F1712" s="85" t="s">
        <v>1326</v>
      </c>
      <c r="G1712" s="57" t="str">
        <f t="shared" si="26"/>
        <v>市立旗山區鼓山國小</v>
      </c>
    </row>
    <row r="1713" spans="2:7" ht="15.75">
      <c r="B1713" s="62">
        <f>IF(ISERROR(SEARCH($F$2,F1713)),"",MAX($B$4:B1712)+1)</f>
        <v>1709</v>
      </c>
      <c r="C1713" s="77" t="s">
        <v>2483</v>
      </c>
      <c r="D1713" s="78" t="s">
        <v>347</v>
      </c>
      <c r="E1713" s="79">
        <v>124692</v>
      </c>
      <c r="F1713" s="80" t="s">
        <v>1327</v>
      </c>
      <c r="G1713" s="56" t="str">
        <f t="shared" si="26"/>
        <v>市立圓潭國小</v>
      </c>
    </row>
    <row r="1714" spans="2:7" ht="15.75">
      <c r="B1714" s="63">
        <f>IF(ISERROR(SEARCH($F$2,F1714)),"",MAX($B$4:B1713)+1)</f>
        <v>1710</v>
      </c>
      <c r="C1714" s="82" t="s">
        <v>2483</v>
      </c>
      <c r="D1714" s="83" t="s">
        <v>347</v>
      </c>
      <c r="E1714" s="84">
        <v>124693</v>
      </c>
      <c r="F1714" s="85" t="s">
        <v>1328</v>
      </c>
      <c r="G1714" s="57" t="str">
        <f t="shared" si="26"/>
        <v>市立旗尾國小</v>
      </c>
    </row>
    <row r="1715" spans="2:7" ht="15.75">
      <c r="B1715" s="62">
        <f>IF(ISERROR(SEARCH($F$2,F1715)),"",MAX($B$4:B1714)+1)</f>
        <v>1711</v>
      </c>
      <c r="C1715" s="77" t="s">
        <v>2483</v>
      </c>
      <c r="D1715" s="78" t="s">
        <v>347</v>
      </c>
      <c r="E1715" s="79">
        <v>124694</v>
      </c>
      <c r="F1715" s="80" t="s">
        <v>1329</v>
      </c>
      <c r="G1715" s="56" t="str">
        <f t="shared" si="26"/>
        <v>市立嶺口國小</v>
      </c>
    </row>
    <row r="1716" spans="2:7" ht="15.75">
      <c r="B1716" s="63">
        <f>IF(ISERROR(SEARCH($F$2,F1716)),"",MAX($B$4:B1715)+1)</f>
        <v>1712</v>
      </c>
      <c r="C1716" s="82" t="s">
        <v>2483</v>
      </c>
      <c r="D1716" s="83" t="s">
        <v>347</v>
      </c>
      <c r="E1716" s="84">
        <v>124697</v>
      </c>
      <c r="F1716" s="85" t="s">
        <v>1330</v>
      </c>
      <c r="G1716" s="57" t="str">
        <f t="shared" si="26"/>
        <v>市立美濃國小</v>
      </c>
    </row>
    <row r="1717" spans="2:7" ht="15.75">
      <c r="B1717" s="62">
        <f>IF(ISERROR(SEARCH($F$2,F1717)),"",MAX($B$4:B1716)+1)</f>
        <v>1713</v>
      </c>
      <c r="C1717" s="77" t="s">
        <v>2483</v>
      </c>
      <c r="D1717" s="78" t="s">
        <v>347</v>
      </c>
      <c r="E1717" s="79">
        <v>124698</v>
      </c>
      <c r="F1717" s="80" t="s">
        <v>1331</v>
      </c>
      <c r="G1717" s="56" t="str">
        <f t="shared" si="26"/>
        <v>市立東門國小</v>
      </c>
    </row>
    <row r="1718" spans="2:7" ht="15.75">
      <c r="B1718" s="63">
        <f>IF(ISERROR(SEARCH($F$2,F1718)),"",MAX($B$4:B1717)+1)</f>
        <v>1714</v>
      </c>
      <c r="C1718" s="82" t="s">
        <v>2483</v>
      </c>
      <c r="D1718" s="83" t="s">
        <v>347</v>
      </c>
      <c r="E1718" s="84">
        <v>124699</v>
      </c>
      <c r="F1718" s="85" t="s">
        <v>1332</v>
      </c>
      <c r="G1718" s="57" t="str">
        <f t="shared" si="26"/>
        <v>市立吉洋國小</v>
      </c>
    </row>
    <row r="1719" spans="2:7" ht="15.75">
      <c r="B1719" s="62">
        <f>IF(ISERROR(SEARCH($F$2,F1719)),"",MAX($B$4:B1718)+1)</f>
        <v>1715</v>
      </c>
      <c r="C1719" s="77" t="s">
        <v>2483</v>
      </c>
      <c r="D1719" s="78" t="s">
        <v>347</v>
      </c>
      <c r="E1719" s="79">
        <v>124700</v>
      </c>
      <c r="F1719" s="80" t="s">
        <v>1333</v>
      </c>
      <c r="G1719" s="56" t="str">
        <f t="shared" si="26"/>
        <v>市立龍肚國小</v>
      </c>
    </row>
    <row r="1720" spans="2:7" ht="15.75">
      <c r="B1720" s="63">
        <f>IF(ISERROR(SEARCH($F$2,F1720)),"",MAX($B$4:B1719)+1)</f>
        <v>1716</v>
      </c>
      <c r="C1720" s="82" t="s">
        <v>2483</v>
      </c>
      <c r="D1720" s="83" t="s">
        <v>347</v>
      </c>
      <c r="E1720" s="84">
        <v>124701</v>
      </c>
      <c r="F1720" s="85" t="s">
        <v>1334</v>
      </c>
      <c r="G1720" s="57" t="str">
        <f t="shared" si="26"/>
        <v>市立中壇國小</v>
      </c>
    </row>
    <row r="1721" spans="2:7" ht="15.75">
      <c r="B1721" s="62">
        <f>IF(ISERROR(SEARCH($F$2,F1721)),"",MAX($B$4:B1720)+1)</f>
        <v>1717</v>
      </c>
      <c r="C1721" s="77" t="s">
        <v>2483</v>
      </c>
      <c r="D1721" s="78" t="s">
        <v>347</v>
      </c>
      <c r="E1721" s="79">
        <v>124702</v>
      </c>
      <c r="F1721" s="80" t="s">
        <v>1335</v>
      </c>
      <c r="G1721" s="56" t="str">
        <f t="shared" si="26"/>
        <v>市立廣興國小</v>
      </c>
    </row>
    <row r="1722" spans="2:7" ht="15.75">
      <c r="B1722" s="63">
        <f>IF(ISERROR(SEARCH($F$2,F1722)),"",MAX($B$4:B1721)+1)</f>
        <v>1718</v>
      </c>
      <c r="C1722" s="82" t="s">
        <v>2483</v>
      </c>
      <c r="D1722" s="83" t="s">
        <v>347</v>
      </c>
      <c r="E1722" s="84">
        <v>124703</v>
      </c>
      <c r="F1722" s="85" t="s">
        <v>595</v>
      </c>
      <c r="G1722" s="57" t="str">
        <f t="shared" si="26"/>
        <v>市立龍山國小</v>
      </c>
    </row>
    <row r="1723" spans="2:7" ht="15.75">
      <c r="B1723" s="62">
        <f>IF(ISERROR(SEARCH($F$2,F1723)),"",MAX($B$4:B1722)+1)</f>
        <v>1719</v>
      </c>
      <c r="C1723" s="77" t="s">
        <v>2483</v>
      </c>
      <c r="D1723" s="78" t="s">
        <v>347</v>
      </c>
      <c r="E1723" s="79">
        <v>124704</v>
      </c>
      <c r="F1723" s="80" t="s">
        <v>1336</v>
      </c>
      <c r="G1723" s="56" t="str">
        <f t="shared" si="26"/>
        <v>市立福安國小</v>
      </c>
    </row>
    <row r="1724" spans="2:7" ht="15.75">
      <c r="B1724" s="63">
        <f>IF(ISERROR(SEARCH($F$2,F1724)),"",MAX($B$4:B1723)+1)</f>
        <v>1720</v>
      </c>
      <c r="C1724" s="82" t="s">
        <v>2483</v>
      </c>
      <c r="D1724" s="83" t="s">
        <v>347</v>
      </c>
      <c r="E1724" s="84">
        <v>124705</v>
      </c>
      <c r="F1724" s="85" t="s">
        <v>1337</v>
      </c>
      <c r="G1724" s="57" t="str">
        <f t="shared" si="26"/>
        <v>市立吉東國小</v>
      </c>
    </row>
    <row r="1725" spans="2:7" ht="15.75">
      <c r="B1725" s="62">
        <f>IF(ISERROR(SEARCH($F$2,F1725)),"",MAX($B$4:B1724)+1)</f>
        <v>1721</v>
      </c>
      <c r="C1725" s="77" t="s">
        <v>2483</v>
      </c>
      <c r="D1725" s="78" t="s">
        <v>347</v>
      </c>
      <c r="E1725" s="79">
        <v>124706</v>
      </c>
      <c r="F1725" s="80" t="s">
        <v>1338</v>
      </c>
      <c r="G1725" s="56" t="str">
        <f t="shared" si="26"/>
        <v>市立六龜國小</v>
      </c>
    </row>
    <row r="1726" spans="2:7" ht="15.75">
      <c r="B1726" s="63">
        <f>IF(ISERROR(SEARCH($F$2,F1726)),"",MAX($B$4:B1725)+1)</f>
        <v>1722</v>
      </c>
      <c r="C1726" s="82" t="s">
        <v>2483</v>
      </c>
      <c r="D1726" s="83" t="s">
        <v>347</v>
      </c>
      <c r="E1726" s="84">
        <v>124707</v>
      </c>
      <c r="F1726" s="85" t="s">
        <v>1339</v>
      </c>
      <c r="G1726" s="57" t="str">
        <f t="shared" si="26"/>
        <v>市立荖濃國小</v>
      </c>
    </row>
    <row r="1727" spans="2:7" ht="15.75">
      <c r="B1727" s="62">
        <f>IF(ISERROR(SEARCH($F$2,F1727)),"",MAX($B$4:B1726)+1)</f>
        <v>1723</v>
      </c>
      <c r="C1727" s="77" t="s">
        <v>2483</v>
      </c>
      <c r="D1727" s="78" t="s">
        <v>347</v>
      </c>
      <c r="E1727" s="79">
        <v>124708</v>
      </c>
      <c r="F1727" s="80" t="s">
        <v>1340</v>
      </c>
      <c r="G1727" s="56" t="str">
        <f t="shared" si="26"/>
        <v>市立新發國小</v>
      </c>
    </row>
    <row r="1728" spans="2:7" ht="15.75">
      <c r="B1728" s="63">
        <f>IF(ISERROR(SEARCH($F$2,F1728)),"",MAX($B$4:B1727)+1)</f>
        <v>1724</v>
      </c>
      <c r="C1728" s="82" t="s">
        <v>2483</v>
      </c>
      <c r="D1728" s="83" t="s">
        <v>347</v>
      </c>
      <c r="E1728" s="84">
        <v>124709</v>
      </c>
      <c r="F1728" s="85" t="s">
        <v>1341</v>
      </c>
      <c r="G1728" s="57" t="str">
        <f t="shared" si="26"/>
        <v>市立龍興國小</v>
      </c>
    </row>
    <row r="1729" spans="2:7" ht="15.75">
      <c r="B1729" s="62">
        <f>IF(ISERROR(SEARCH($F$2,F1729)),"",MAX($B$4:B1728)+1)</f>
        <v>1725</v>
      </c>
      <c r="C1729" s="77" t="s">
        <v>2483</v>
      </c>
      <c r="D1729" s="78" t="s">
        <v>347</v>
      </c>
      <c r="E1729" s="79">
        <v>124710</v>
      </c>
      <c r="F1729" s="80" t="s">
        <v>1342</v>
      </c>
      <c r="G1729" s="56" t="str">
        <f t="shared" si="26"/>
        <v>市立新威國小</v>
      </c>
    </row>
    <row r="1730" spans="2:7" ht="15.75">
      <c r="B1730" s="63">
        <f>IF(ISERROR(SEARCH($F$2,F1730)),"",MAX($B$4:B1729)+1)</f>
        <v>1726</v>
      </c>
      <c r="C1730" s="82" t="s">
        <v>2483</v>
      </c>
      <c r="D1730" s="83" t="s">
        <v>347</v>
      </c>
      <c r="E1730" s="84">
        <v>124711</v>
      </c>
      <c r="F1730" s="85" t="s">
        <v>1343</v>
      </c>
      <c r="G1730" s="57" t="str">
        <f t="shared" si="26"/>
        <v>市立寶來國小</v>
      </c>
    </row>
    <row r="1731" spans="2:7" ht="15.75">
      <c r="B1731" s="62">
        <f>IF(ISERROR(SEARCH($F$2,F1731)),"",MAX($B$4:B1730)+1)</f>
        <v>1727</v>
      </c>
      <c r="C1731" s="77" t="s">
        <v>2483</v>
      </c>
      <c r="D1731" s="78" t="s">
        <v>347</v>
      </c>
      <c r="E1731" s="79">
        <v>124712</v>
      </c>
      <c r="F1731" s="80" t="s">
        <v>1344</v>
      </c>
      <c r="G1731" s="56" t="str">
        <f t="shared" si="26"/>
        <v>市立月美國小</v>
      </c>
    </row>
    <row r="1732" spans="2:7" ht="15.75">
      <c r="B1732" s="63">
        <f>IF(ISERROR(SEARCH($F$2,F1732)),"",MAX($B$4:B1731)+1)</f>
        <v>1728</v>
      </c>
      <c r="C1732" s="82" t="s">
        <v>2483</v>
      </c>
      <c r="D1732" s="83" t="s">
        <v>347</v>
      </c>
      <c r="E1732" s="84">
        <v>124713</v>
      </c>
      <c r="F1732" s="85" t="s">
        <v>1345</v>
      </c>
      <c r="G1732" s="57" t="str">
        <f t="shared" si="26"/>
        <v>市立上平國小</v>
      </c>
    </row>
    <row r="1733" spans="2:7" ht="15.75">
      <c r="B1733" s="62">
        <f>IF(ISERROR(SEARCH($F$2,F1733)),"",MAX($B$4:B1732)+1)</f>
        <v>1729</v>
      </c>
      <c r="C1733" s="77" t="s">
        <v>2483</v>
      </c>
      <c r="D1733" s="78" t="s">
        <v>347</v>
      </c>
      <c r="E1733" s="79">
        <v>124714</v>
      </c>
      <c r="F1733" s="80" t="s">
        <v>1346</v>
      </c>
      <c r="G1733" s="56" t="str">
        <f t="shared" si="26"/>
        <v>市立新庄國小</v>
      </c>
    </row>
    <row r="1734" spans="2:7" ht="15.75">
      <c r="B1734" s="63">
        <f>IF(ISERROR(SEARCH($F$2,F1734)),"",MAX($B$4:B1733)+1)</f>
        <v>1730</v>
      </c>
      <c r="C1734" s="82" t="s">
        <v>2483</v>
      </c>
      <c r="D1734" s="83" t="s">
        <v>347</v>
      </c>
      <c r="E1734" s="84">
        <v>124715</v>
      </c>
      <c r="F1734" s="85" t="s">
        <v>1347</v>
      </c>
      <c r="G1734" s="57" t="str">
        <f aca="true" t="shared" si="27" ref="G1734:G1797">_xlfn.IFERROR(VLOOKUP(ROW(A1730),B$1:G$65536,5,0),"")</f>
        <v>市立集來國小</v>
      </c>
    </row>
    <row r="1735" spans="2:7" ht="15.75">
      <c r="B1735" s="62">
        <f>IF(ISERROR(SEARCH($F$2,F1735)),"",MAX($B$4:B1734)+1)</f>
        <v>1731</v>
      </c>
      <c r="C1735" s="77" t="s">
        <v>2483</v>
      </c>
      <c r="D1735" s="78" t="s">
        <v>347</v>
      </c>
      <c r="E1735" s="79">
        <v>124716</v>
      </c>
      <c r="F1735" s="80" t="s">
        <v>1348</v>
      </c>
      <c r="G1735" s="56" t="str">
        <f t="shared" si="27"/>
        <v>市立杉林國小</v>
      </c>
    </row>
    <row r="1736" spans="2:7" ht="15.75">
      <c r="B1736" s="63">
        <f>IF(ISERROR(SEARCH($F$2,F1736)),"",MAX($B$4:B1735)+1)</f>
        <v>1732</v>
      </c>
      <c r="C1736" s="82" t="s">
        <v>2483</v>
      </c>
      <c r="D1736" s="83" t="s">
        <v>347</v>
      </c>
      <c r="E1736" s="84">
        <v>124718</v>
      </c>
      <c r="F1736" s="85" t="s">
        <v>1349</v>
      </c>
      <c r="G1736" s="57" t="str">
        <f t="shared" si="27"/>
        <v>市立內門國小</v>
      </c>
    </row>
    <row r="1737" spans="2:7" ht="15.75">
      <c r="B1737" s="62">
        <f>IF(ISERROR(SEARCH($F$2,F1737)),"",MAX($B$4:B1736)+1)</f>
        <v>1733</v>
      </c>
      <c r="C1737" s="77" t="s">
        <v>2483</v>
      </c>
      <c r="D1737" s="78" t="s">
        <v>347</v>
      </c>
      <c r="E1737" s="79">
        <v>124719</v>
      </c>
      <c r="F1737" s="80" t="s">
        <v>1350</v>
      </c>
      <c r="G1737" s="56" t="str">
        <f t="shared" si="27"/>
        <v>市立觀亭國小</v>
      </c>
    </row>
    <row r="1738" spans="2:7" ht="15.75">
      <c r="B1738" s="63">
        <f>IF(ISERROR(SEARCH($F$2,F1738)),"",MAX($B$4:B1737)+1)</f>
        <v>1734</v>
      </c>
      <c r="C1738" s="82" t="s">
        <v>2483</v>
      </c>
      <c r="D1738" s="83" t="s">
        <v>347</v>
      </c>
      <c r="E1738" s="84">
        <v>124720</v>
      </c>
      <c r="F1738" s="85" t="s">
        <v>1351</v>
      </c>
      <c r="G1738" s="57" t="str">
        <f t="shared" si="27"/>
        <v>市立溝坪國小</v>
      </c>
    </row>
    <row r="1739" spans="2:7" ht="15.75">
      <c r="B1739" s="62">
        <f>IF(ISERROR(SEARCH($F$2,F1739)),"",MAX($B$4:B1738)+1)</f>
        <v>1735</v>
      </c>
      <c r="C1739" s="77" t="s">
        <v>2483</v>
      </c>
      <c r="D1739" s="78" t="s">
        <v>347</v>
      </c>
      <c r="E1739" s="79">
        <v>124721</v>
      </c>
      <c r="F1739" s="80" t="s">
        <v>1352</v>
      </c>
      <c r="G1739" s="56" t="str">
        <f t="shared" si="27"/>
        <v>市立金竹國小</v>
      </c>
    </row>
    <row r="1740" spans="2:7" ht="15.75">
      <c r="B1740" s="63">
        <f>IF(ISERROR(SEARCH($F$2,F1740)),"",MAX($B$4:B1739)+1)</f>
        <v>1736</v>
      </c>
      <c r="C1740" s="82" t="s">
        <v>2483</v>
      </c>
      <c r="D1740" s="83" t="s">
        <v>347</v>
      </c>
      <c r="E1740" s="84">
        <v>124722</v>
      </c>
      <c r="F1740" s="85" t="s">
        <v>1353</v>
      </c>
      <c r="G1740" s="57" t="str">
        <f t="shared" si="27"/>
        <v>市立木柵國小</v>
      </c>
    </row>
    <row r="1741" spans="2:7" ht="15.75">
      <c r="B1741" s="62">
        <f>IF(ISERROR(SEARCH($F$2,F1741)),"",MAX($B$4:B1740)+1)</f>
        <v>1737</v>
      </c>
      <c r="C1741" s="77" t="s">
        <v>2483</v>
      </c>
      <c r="D1741" s="78" t="s">
        <v>347</v>
      </c>
      <c r="E1741" s="79">
        <v>124723</v>
      </c>
      <c r="F1741" s="80" t="s">
        <v>1354</v>
      </c>
      <c r="G1741" s="56" t="str">
        <f t="shared" si="27"/>
        <v>市立西門國小</v>
      </c>
    </row>
    <row r="1742" spans="2:7" ht="15.75">
      <c r="B1742" s="63">
        <f>IF(ISERROR(SEARCH($F$2,F1742)),"",MAX($B$4:B1741)+1)</f>
        <v>1738</v>
      </c>
      <c r="C1742" s="82" t="s">
        <v>2483</v>
      </c>
      <c r="D1742" s="83" t="s">
        <v>347</v>
      </c>
      <c r="E1742" s="84">
        <v>124724</v>
      </c>
      <c r="F1742" s="85" t="s">
        <v>1355</v>
      </c>
      <c r="G1742" s="57" t="str">
        <f t="shared" si="27"/>
        <v>市立景義國小</v>
      </c>
    </row>
    <row r="1743" spans="2:7" ht="15.75">
      <c r="B1743" s="62">
        <f>IF(ISERROR(SEARCH($F$2,F1743)),"",MAX($B$4:B1742)+1)</f>
        <v>1739</v>
      </c>
      <c r="C1743" s="77" t="s">
        <v>2483</v>
      </c>
      <c r="D1743" s="78" t="s">
        <v>347</v>
      </c>
      <c r="E1743" s="79">
        <v>124725</v>
      </c>
      <c r="F1743" s="80" t="s">
        <v>1356</v>
      </c>
      <c r="G1743" s="56" t="str">
        <f t="shared" si="27"/>
        <v>市立甲仙國小</v>
      </c>
    </row>
    <row r="1744" spans="2:7" ht="15.75">
      <c r="B1744" s="63">
        <f>IF(ISERROR(SEARCH($F$2,F1744)),"",MAX($B$4:B1743)+1)</f>
        <v>1740</v>
      </c>
      <c r="C1744" s="82" t="s">
        <v>2483</v>
      </c>
      <c r="D1744" s="83" t="s">
        <v>347</v>
      </c>
      <c r="E1744" s="84">
        <v>124726</v>
      </c>
      <c r="F1744" s="85" t="s">
        <v>1357</v>
      </c>
      <c r="G1744" s="57" t="str">
        <f t="shared" si="27"/>
        <v>市立小林國小</v>
      </c>
    </row>
    <row r="1745" spans="2:7" ht="15.75">
      <c r="B1745" s="62">
        <f>IF(ISERROR(SEARCH($F$2,F1745)),"",MAX($B$4:B1744)+1)</f>
        <v>1741</v>
      </c>
      <c r="C1745" s="77" t="s">
        <v>2483</v>
      </c>
      <c r="D1745" s="78" t="s">
        <v>347</v>
      </c>
      <c r="E1745" s="79">
        <v>124727</v>
      </c>
      <c r="F1745" s="80" t="s">
        <v>1358</v>
      </c>
      <c r="G1745" s="56" t="str">
        <f t="shared" si="27"/>
        <v>市立寶隆國小</v>
      </c>
    </row>
    <row r="1746" spans="2:7" ht="15.75">
      <c r="B1746" s="63">
        <f>IF(ISERROR(SEARCH($F$2,F1746)),"",MAX($B$4:B1745)+1)</f>
        <v>1742</v>
      </c>
      <c r="C1746" s="82" t="s">
        <v>2483</v>
      </c>
      <c r="D1746" s="83" t="s">
        <v>347</v>
      </c>
      <c r="E1746" s="84">
        <v>124730</v>
      </c>
      <c r="F1746" s="85" t="s">
        <v>2487</v>
      </c>
      <c r="G1746" s="57" t="str">
        <f t="shared" si="27"/>
        <v>市立巴楠花部落小學</v>
      </c>
    </row>
    <row r="1747" spans="2:7" ht="15.75">
      <c r="B1747" s="62">
        <f>IF(ISERROR(SEARCH($F$2,F1747)),"",MAX($B$4:B1746)+1)</f>
        <v>1743</v>
      </c>
      <c r="C1747" s="77" t="s">
        <v>2483</v>
      </c>
      <c r="D1747" s="78" t="s">
        <v>347</v>
      </c>
      <c r="E1747" s="79">
        <v>124731</v>
      </c>
      <c r="F1747" s="80" t="s">
        <v>1359</v>
      </c>
      <c r="G1747" s="56" t="str">
        <f t="shared" si="27"/>
        <v>市立民生國小</v>
      </c>
    </row>
    <row r="1748" spans="2:7" ht="15.75">
      <c r="B1748" s="63">
        <f>IF(ISERROR(SEARCH($F$2,F1748)),"",MAX($B$4:B1747)+1)</f>
        <v>1744</v>
      </c>
      <c r="C1748" s="82" t="s">
        <v>2483</v>
      </c>
      <c r="D1748" s="83" t="s">
        <v>347</v>
      </c>
      <c r="E1748" s="84">
        <v>124732</v>
      </c>
      <c r="F1748" s="85" t="s">
        <v>1360</v>
      </c>
      <c r="G1748" s="57" t="str">
        <f t="shared" si="27"/>
        <v>市立茂林國小</v>
      </c>
    </row>
    <row r="1749" spans="2:7" ht="15.75">
      <c r="B1749" s="62">
        <f>IF(ISERROR(SEARCH($F$2,F1749)),"",MAX($B$4:B1748)+1)</f>
        <v>1745</v>
      </c>
      <c r="C1749" s="77" t="s">
        <v>2483</v>
      </c>
      <c r="D1749" s="78" t="s">
        <v>347</v>
      </c>
      <c r="E1749" s="79">
        <v>124733</v>
      </c>
      <c r="F1749" s="80" t="s">
        <v>1361</v>
      </c>
      <c r="G1749" s="56" t="str">
        <f t="shared" si="27"/>
        <v>市立多納國小</v>
      </c>
    </row>
    <row r="1750" spans="2:7" ht="15.75">
      <c r="B1750" s="63">
        <f>IF(ISERROR(SEARCH($F$2,F1750)),"",MAX($B$4:B1749)+1)</f>
        <v>1746</v>
      </c>
      <c r="C1750" s="82" t="s">
        <v>2483</v>
      </c>
      <c r="D1750" s="83" t="s">
        <v>347</v>
      </c>
      <c r="E1750" s="84">
        <v>124734</v>
      </c>
      <c r="F1750" s="85" t="s">
        <v>1362</v>
      </c>
      <c r="G1750" s="57" t="str">
        <f t="shared" si="27"/>
        <v>市立桃源國小</v>
      </c>
    </row>
    <row r="1751" spans="2:7" ht="15.75">
      <c r="B1751" s="62">
        <f>IF(ISERROR(SEARCH($F$2,F1751)),"",MAX($B$4:B1750)+1)</f>
        <v>1747</v>
      </c>
      <c r="C1751" s="77" t="s">
        <v>2483</v>
      </c>
      <c r="D1751" s="78" t="s">
        <v>347</v>
      </c>
      <c r="E1751" s="79">
        <v>124735</v>
      </c>
      <c r="F1751" s="80" t="s">
        <v>1363</v>
      </c>
      <c r="G1751" s="56" t="str">
        <f t="shared" si="27"/>
        <v>市立建山國小</v>
      </c>
    </row>
    <row r="1752" spans="2:7" ht="15.75">
      <c r="B1752" s="63">
        <f>IF(ISERROR(SEARCH($F$2,F1752)),"",MAX($B$4:B1751)+1)</f>
        <v>1748</v>
      </c>
      <c r="C1752" s="82" t="s">
        <v>2483</v>
      </c>
      <c r="D1752" s="83" t="s">
        <v>347</v>
      </c>
      <c r="E1752" s="84">
        <v>124736</v>
      </c>
      <c r="F1752" s="85" t="s">
        <v>1364</v>
      </c>
      <c r="G1752" s="57" t="str">
        <f t="shared" si="27"/>
        <v>市立興中國小</v>
      </c>
    </row>
    <row r="1753" spans="2:7" ht="15.75">
      <c r="B1753" s="62">
        <f>IF(ISERROR(SEARCH($F$2,F1753)),"",MAX($B$4:B1752)+1)</f>
        <v>1749</v>
      </c>
      <c r="C1753" s="77" t="s">
        <v>2483</v>
      </c>
      <c r="D1753" s="78" t="s">
        <v>347</v>
      </c>
      <c r="E1753" s="79">
        <v>124737</v>
      </c>
      <c r="F1753" s="80" t="s">
        <v>1365</v>
      </c>
      <c r="G1753" s="56" t="str">
        <f t="shared" si="27"/>
        <v>市立寶山國小</v>
      </c>
    </row>
    <row r="1754" spans="2:7" ht="15.75">
      <c r="B1754" s="63">
        <f>IF(ISERROR(SEARCH($F$2,F1754)),"",MAX($B$4:B1753)+1)</f>
        <v>1750</v>
      </c>
      <c r="C1754" s="82" t="s">
        <v>2483</v>
      </c>
      <c r="D1754" s="83" t="s">
        <v>347</v>
      </c>
      <c r="E1754" s="84">
        <v>124738</v>
      </c>
      <c r="F1754" s="85" t="s">
        <v>1366</v>
      </c>
      <c r="G1754" s="57" t="str">
        <f t="shared" si="27"/>
        <v>市立樟山國小</v>
      </c>
    </row>
    <row r="1755" spans="2:7" ht="15.75">
      <c r="B1755" s="62">
        <f>IF(ISERROR(SEARCH($F$2,F1755)),"",MAX($B$4:B1754)+1)</f>
        <v>1751</v>
      </c>
      <c r="C1755" s="77" t="s">
        <v>2483</v>
      </c>
      <c r="D1755" s="78" t="s">
        <v>347</v>
      </c>
      <c r="E1755" s="79">
        <v>124739</v>
      </c>
      <c r="F1755" s="80" t="s">
        <v>1367</v>
      </c>
      <c r="G1755" s="56" t="str">
        <f t="shared" si="27"/>
        <v>市立鎮北國小</v>
      </c>
    </row>
    <row r="1756" spans="2:7" ht="15.75">
      <c r="B1756" s="63">
        <f>IF(ISERROR(SEARCH($F$2,F1756)),"",MAX($B$4:B1755)+1)</f>
        <v>1752</v>
      </c>
      <c r="C1756" s="82" t="s">
        <v>2483</v>
      </c>
      <c r="D1756" s="83" t="s">
        <v>347</v>
      </c>
      <c r="E1756" s="84">
        <v>124740</v>
      </c>
      <c r="F1756" s="85" t="s">
        <v>1368</v>
      </c>
      <c r="G1756" s="57" t="str">
        <f t="shared" si="27"/>
        <v>市立鳳西國小</v>
      </c>
    </row>
    <row r="1757" spans="2:7" ht="15.75">
      <c r="B1757" s="62">
        <f>IF(ISERROR(SEARCH($F$2,F1757)),"",MAX($B$4:B1756)+1)</f>
        <v>1753</v>
      </c>
      <c r="C1757" s="77" t="s">
        <v>2483</v>
      </c>
      <c r="D1757" s="78" t="s">
        <v>347</v>
      </c>
      <c r="E1757" s="79">
        <v>124741</v>
      </c>
      <c r="F1757" s="80" t="s">
        <v>1369</v>
      </c>
      <c r="G1757" s="56" t="str">
        <f t="shared" si="27"/>
        <v>市立維新國小</v>
      </c>
    </row>
    <row r="1758" spans="2:7" ht="15.75">
      <c r="B1758" s="63">
        <f>IF(ISERROR(SEARCH($F$2,F1758)),"",MAX($B$4:B1757)+1)</f>
        <v>1754</v>
      </c>
      <c r="C1758" s="82" t="s">
        <v>2483</v>
      </c>
      <c r="D1758" s="83" t="s">
        <v>347</v>
      </c>
      <c r="E1758" s="84">
        <v>124742</v>
      </c>
      <c r="F1758" s="85" t="s">
        <v>29</v>
      </c>
      <c r="G1758" s="57" t="str">
        <f t="shared" si="27"/>
        <v>市立文德國小</v>
      </c>
    </row>
    <row r="1759" spans="2:7" ht="15.75">
      <c r="B1759" s="62">
        <f>IF(ISERROR(SEARCH($F$2,F1759)),"",MAX($B$4:B1758)+1)</f>
        <v>1755</v>
      </c>
      <c r="C1759" s="77" t="s">
        <v>2483</v>
      </c>
      <c r="D1759" s="78" t="s">
        <v>347</v>
      </c>
      <c r="E1759" s="79">
        <v>124743</v>
      </c>
      <c r="F1759" s="80" t="s">
        <v>1370</v>
      </c>
      <c r="G1759" s="56" t="str">
        <f t="shared" si="27"/>
        <v>市立瑞興國小</v>
      </c>
    </row>
    <row r="1760" spans="2:7" ht="15.75">
      <c r="B1760" s="63">
        <f>IF(ISERROR(SEARCH($F$2,F1760)),"",MAX($B$4:B1759)+1)</f>
        <v>1756</v>
      </c>
      <c r="C1760" s="82" t="s">
        <v>2483</v>
      </c>
      <c r="D1760" s="83" t="s">
        <v>347</v>
      </c>
      <c r="E1760" s="84">
        <v>124744</v>
      </c>
      <c r="F1760" s="85" t="s">
        <v>1371</v>
      </c>
      <c r="G1760" s="57" t="str">
        <f t="shared" si="27"/>
        <v>市立登發國小</v>
      </c>
    </row>
    <row r="1761" spans="2:7" ht="15.75">
      <c r="B1761" s="62">
        <f>IF(ISERROR(SEARCH($F$2,F1761)),"",MAX($B$4:B1760)+1)</f>
        <v>1757</v>
      </c>
      <c r="C1761" s="77" t="s">
        <v>2483</v>
      </c>
      <c r="D1761" s="78" t="s">
        <v>347</v>
      </c>
      <c r="E1761" s="79">
        <v>124745</v>
      </c>
      <c r="F1761" s="80" t="s">
        <v>133</v>
      </c>
      <c r="G1761" s="56" t="str">
        <f t="shared" si="27"/>
        <v>市立竹圍國小</v>
      </c>
    </row>
    <row r="1762" spans="2:7" ht="15.75">
      <c r="B1762" s="63">
        <f>IF(ISERROR(SEARCH($F$2,F1762)),"",MAX($B$4:B1761)+1)</f>
        <v>1758</v>
      </c>
      <c r="C1762" s="82" t="s">
        <v>2483</v>
      </c>
      <c r="D1762" s="83" t="s">
        <v>347</v>
      </c>
      <c r="E1762" s="84">
        <v>124746</v>
      </c>
      <c r="F1762" s="85" t="s">
        <v>1372</v>
      </c>
      <c r="G1762" s="57" t="str">
        <f t="shared" si="27"/>
        <v>市立觀音國小</v>
      </c>
    </row>
    <row r="1763" spans="2:7" ht="15.75">
      <c r="B1763" s="62">
        <f>IF(ISERROR(SEARCH($F$2,F1763)),"",MAX($B$4:B1762)+1)</f>
        <v>1759</v>
      </c>
      <c r="C1763" s="77" t="s">
        <v>2483</v>
      </c>
      <c r="D1763" s="78" t="s">
        <v>347</v>
      </c>
      <c r="E1763" s="79">
        <v>124747</v>
      </c>
      <c r="F1763" s="80" t="s">
        <v>1373</v>
      </c>
      <c r="G1763" s="56" t="str">
        <f t="shared" si="27"/>
        <v>市立竹後國小</v>
      </c>
    </row>
    <row r="1764" spans="2:7" ht="15.75">
      <c r="B1764" s="63">
        <f>IF(ISERROR(SEARCH($F$2,F1764)),"",MAX($B$4:B1763)+1)</f>
        <v>1760</v>
      </c>
      <c r="C1764" s="82" t="s">
        <v>2483</v>
      </c>
      <c r="D1764" s="83" t="s">
        <v>347</v>
      </c>
      <c r="E1764" s="84">
        <v>124748</v>
      </c>
      <c r="F1764" s="85" t="s">
        <v>171</v>
      </c>
      <c r="G1764" s="57" t="str">
        <f t="shared" si="27"/>
        <v>市立正義國小</v>
      </c>
    </row>
    <row r="1765" spans="2:7" ht="15.75">
      <c r="B1765" s="62">
        <f>IF(ISERROR(SEARCH($F$2,F1765)),"",MAX($B$4:B1764)+1)</f>
        <v>1761</v>
      </c>
      <c r="C1765" s="77" t="s">
        <v>2483</v>
      </c>
      <c r="D1765" s="78" t="s">
        <v>347</v>
      </c>
      <c r="E1765" s="79">
        <v>124749</v>
      </c>
      <c r="F1765" s="80" t="s">
        <v>1374</v>
      </c>
      <c r="G1765" s="56" t="str">
        <f t="shared" si="27"/>
        <v>市立福誠國小</v>
      </c>
    </row>
    <row r="1766" spans="2:7" ht="15.75">
      <c r="B1766" s="63">
        <f>IF(ISERROR(SEARCH($F$2,F1766)),"",MAX($B$4:B1765)+1)</f>
        <v>1762</v>
      </c>
      <c r="C1766" s="82" t="s">
        <v>2483</v>
      </c>
      <c r="D1766" s="83" t="s">
        <v>347</v>
      </c>
      <c r="E1766" s="84">
        <v>124750</v>
      </c>
      <c r="F1766" s="85" t="s">
        <v>1375</v>
      </c>
      <c r="G1766" s="57" t="str">
        <f t="shared" si="27"/>
        <v>市立山頂國小</v>
      </c>
    </row>
    <row r="1767" spans="2:7" ht="15.75">
      <c r="B1767" s="62">
        <f>IF(ISERROR(SEARCH($F$2,F1767)),"",MAX($B$4:B1766)+1)</f>
        <v>1763</v>
      </c>
      <c r="C1767" s="77" t="s">
        <v>2483</v>
      </c>
      <c r="D1767" s="78" t="s">
        <v>347</v>
      </c>
      <c r="E1767" s="79">
        <v>124751</v>
      </c>
      <c r="F1767" s="80" t="s">
        <v>1376</v>
      </c>
      <c r="G1767" s="56" t="str">
        <f t="shared" si="27"/>
        <v>市立過埤國小</v>
      </c>
    </row>
    <row r="1768" spans="2:7" ht="15.75">
      <c r="B1768" s="63">
        <f>IF(ISERROR(SEARCH($F$2,F1768)),"",MAX($B$4:B1767)+1)</f>
        <v>1764</v>
      </c>
      <c r="C1768" s="82" t="s">
        <v>2483</v>
      </c>
      <c r="D1768" s="83" t="s">
        <v>347</v>
      </c>
      <c r="E1768" s="84">
        <v>124752</v>
      </c>
      <c r="F1768" s="85" t="s">
        <v>1377</v>
      </c>
      <c r="G1768" s="57" t="str">
        <f t="shared" si="27"/>
        <v>市立中崙國小</v>
      </c>
    </row>
    <row r="1769" spans="2:7" ht="15.75">
      <c r="B1769" s="62">
        <f>IF(ISERROR(SEARCH($F$2,F1769)),"",MAX($B$4:B1768)+1)</f>
        <v>1765</v>
      </c>
      <c r="C1769" s="77" t="s">
        <v>2483</v>
      </c>
      <c r="D1769" s="78" t="s">
        <v>347</v>
      </c>
      <c r="E1769" s="79">
        <v>124753</v>
      </c>
      <c r="F1769" s="80" t="s">
        <v>1378</v>
      </c>
      <c r="G1769" s="56" t="str">
        <f t="shared" si="27"/>
        <v>市立橋頭國小</v>
      </c>
    </row>
    <row r="1770" spans="2:7" ht="15.75">
      <c r="B1770" s="63">
        <f>IF(ISERROR(SEARCH($F$2,F1770)),"",MAX($B$4:B1769)+1)</f>
        <v>1766</v>
      </c>
      <c r="C1770" s="82" t="s">
        <v>2483</v>
      </c>
      <c r="D1770" s="83" t="s">
        <v>347</v>
      </c>
      <c r="E1770" s="84">
        <v>124754</v>
      </c>
      <c r="F1770" s="85" t="s">
        <v>1379</v>
      </c>
      <c r="G1770" s="57" t="str">
        <f t="shared" si="27"/>
        <v>市立興達國小</v>
      </c>
    </row>
    <row r="1771" spans="2:7" ht="15.75">
      <c r="B1771" s="62">
        <f>IF(ISERROR(SEARCH($F$2,F1771)),"",MAX($B$4:B1770)+1)</f>
        <v>1767</v>
      </c>
      <c r="C1771" s="77" t="s">
        <v>2483</v>
      </c>
      <c r="D1771" s="78" t="s">
        <v>347</v>
      </c>
      <c r="E1771" s="79">
        <v>124755</v>
      </c>
      <c r="F1771" s="80" t="s">
        <v>1380</v>
      </c>
      <c r="G1771" s="56" t="str">
        <f t="shared" si="27"/>
        <v>市立那瑪夏區民權國小</v>
      </c>
    </row>
    <row r="1772" spans="2:7" ht="15.75">
      <c r="B1772" s="63">
        <f>IF(ISERROR(SEARCH($F$2,F1772)),"",MAX($B$4:B1771)+1)</f>
        <v>1768</v>
      </c>
      <c r="C1772" s="82" t="s">
        <v>2483</v>
      </c>
      <c r="D1772" s="83" t="s">
        <v>347</v>
      </c>
      <c r="E1772" s="84">
        <v>124756</v>
      </c>
      <c r="F1772" s="85" t="s">
        <v>1381</v>
      </c>
      <c r="G1772" s="57" t="str">
        <f t="shared" si="27"/>
        <v>市立後庄國小</v>
      </c>
    </row>
    <row r="1773" spans="2:7" ht="15.75">
      <c r="B1773" s="62">
        <f>IF(ISERROR(SEARCH($F$2,F1773)),"",MAX($B$4:B1772)+1)</f>
        <v>1769</v>
      </c>
      <c r="C1773" s="77" t="s">
        <v>2483</v>
      </c>
      <c r="D1773" s="78" t="s">
        <v>347</v>
      </c>
      <c r="E1773" s="79">
        <v>124757</v>
      </c>
      <c r="F1773" s="80" t="s">
        <v>1382</v>
      </c>
      <c r="G1773" s="56" t="str">
        <f t="shared" si="27"/>
        <v>市立王公國小</v>
      </c>
    </row>
    <row r="1774" spans="2:7" ht="15.75">
      <c r="B1774" s="63">
        <f>IF(ISERROR(SEARCH($F$2,F1774)),"",MAX($B$4:B1773)+1)</f>
        <v>1770</v>
      </c>
      <c r="C1774" s="82" t="s">
        <v>2483</v>
      </c>
      <c r="D1774" s="83" t="s">
        <v>347</v>
      </c>
      <c r="E1774" s="84">
        <v>124758</v>
      </c>
      <c r="F1774" s="85" t="s">
        <v>1383</v>
      </c>
      <c r="G1774" s="57" t="str">
        <f t="shared" si="27"/>
        <v>市立壽天國小</v>
      </c>
    </row>
    <row r="1775" spans="2:7" ht="15.75">
      <c r="B1775" s="62">
        <f>IF(ISERROR(SEARCH($F$2,F1775)),"",MAX($B$4:B1774)+1)</f>
        <v>1771</v>
      </c>
      <c r="C1775" s="77" t="s">
        <v>2483</v>
      </c>
      <c r="D1775" s="78" t="s">
        <v>347</v>
      </c>
      <c r="E1775" s="79">
        <v>124760</v>
      </c>
      <c r="F1775" s="80" t="s">
        <v>1384</v>
      </c>
      <c r="G1775" s="56" t="str">
        <f t="shared" si="27"/>
        <v>市立蔡文國小</v>
      </c>
    </row>
    <row r="1776" spans="2:7" ht="15.75">
      <c r="B1776" s="63">
        <f>IF(ISERROR(SEARCH($F$2,F1776)),"",MAX($B$4:B1775)+1)</f>
        <v>1772</v>
      </c>
      <c r="C1776" s="82" t="s">
        <v>2483</v>
      </c>
      <c r="D1776" s="83" t="s">
        <v>347</v>
      </c>
      <c r="E1776" s="84">
        <v>124761</v>
      </c>
      <c r="F1776" s="85" t="s">
        <v>1385</v>
      </c>
      <c r="G1776" s="57" t="str">
        <f t="shared" si="27"/>
        <v>市立文華國小</v>
      </c>
    </row>
    <row r="1777" spans="2:7" ht="15.75">
      <c r="B1777" s="62">
        <f>IF(ISERROR(SEARCH($F$2,F1777)),"",MAX($B$4:B1776)+1)</f>
        <v>1773</v>
      </c>
      <c r="C1777" s="77" t="s">
        <v>2483</v>
      </c>
      <c r="D1777" s="78" t="s">
        <v>347</v>
      </c>
      <c r="E1777" s="79">
        <v>124762</v>
      </c>
      <c r="F1777" s="80" t="s">
        <v>1386</v>
      </c>
      <c r="G1777" s="56" t="str">
        <f t="shared" si="27"/>
        <v>市立鳳翔國小</v>
      </c>
    </row>
    <row r="1778" spans="2:7" ht="27">
      <c r="B1778" s="63">
        <f>IF(ISERROR(SEARCH($F$2,F1778)),"",MAX($B$4:B1777)+1)</f>
        <v>1774</v>
      </c>
      <c r="C1778" s="82" t="s">
        <v>2488</v>
      </c>
      <c r="D1778" s="83" t="s">
        <v>1387</v>
      </c>
      <c r="E1778" s="84">
        <v>130601</v>
      </c>
      <c r="F1778" s="85" t="s">
        <v>2489</v>
      </c>
      <c r="G1778" s="57" t="str">
        <f t="shared" si="27"/>
        <v>國立屏東大學實小</v>
      </c>
    </row>
    <row r="1779" spans="2:7" ht="27">
      <c r="B1779" s="62">
        <f>IF(ISERROR(SEARCH($F$2,F1779)),"",MAX($B$4:B1778)+1)</f>
        <v>1775</v>
      </c>
      <c r="C1779" s="77" t="s">
        <v>2488</v>
      </c>
      <c r="D1779" s="78" t="s">
        <v>1387</v>
      </c>
      <c r="E1779" s="79">
        <v>131601</v>
      </c>
      <c r="F1779" s="80" t="s">
        <v>2490</v>
      </c>
      <c r="G1779" s="56" t="str">
        <f t="shared" si="27"/>
        <v>私立崇華國小</v>
      </c>
    </row>
    <row r="1780" spans="2:7" ht="27">
      <c r="B1780" s="63">
        <f>IF(ISERROR(SEARCH($F$2,F1780)),"",MAX($B$4:B1779)+1)</f>
        <v>1776</v>
      </c>
      <c r="C1780" s="82" t="s">
        <v>2488</v>
      </c>
      <c r="D1780" s="83" t="s">
        <v>1387</v>
      </c>
      <c r="E1780" s="84">
        <v>134601</v>
      </c>
      <c r="F1780" s="85" t="s">
        <v>324</v>
      </c>
      <c r="G1780" s="57" t="str">
        <f t="shared" si="27"/>
        <v>縣立中正國小</v>
      </c>
    </row>
    <row r="1781" spans="2:7" ht="27">
      <c r="B1781" s="62">
        <f>IF(ISERROR(SEARCH($F$2,F1781)),"",MAX($B$4:B1780)+1)</f>
        <v>1777</v>
      </c>
      <c r="C1781" s="77" t="s">
        <v>2488</v>
      </c>
      <c r="D1781" s="78" t="s">
        <v>1387</v>
      </c>
      <c r="E1781" s="79">
        <v>134602</v>
      </c>
      <c r="F1781" s="80" t="s">
        <v>512</v>
      </c>
      <c r="G1781" s="56" t="str">
        <f t="shared" si="27"/>
        <v>縣立仁愛國小</v>
      </c>
    </row>
    <row r="1782" spans="2:7" ht="27">
      <c r="B1782" s="63">
        <f>IF(ISERROR(SEARCH($F$2,F1782)),"",MAX($B$4:B1781)+1)</f>
        <v>1778</v>
      </c>
      <c r="C1782" s="82" t="s">
        <v>2488</v>
      </c>
      <c r="D1782" s="83" t="s">
        <v>1387</v>
      </c>
      <c r="E1782" s="84">
        <v>134603</v>
      </c>
      <c r="F1782" s="85" t="s">
        <v>1388</v>
      </c>
      <c r="G1782" s="57" t="str">
        <f t="shared" si="27"/>
        <v>縣立海豐國小</v>
      </c>
    </row>
    <row r="1783" spans="2:7" ht="27">
      <c r="B1783" s="62">
        <f>IF(ISERROR(SEARCH($F$2,F1783)),"",MAX($B$4:B1782)+1)</f>
        <v>1779</v>
      </c>
      <c r="C1783" s="77" t="s">
        <v>2488</v>
      </c>
      <c r="D1783" s="78" t="s">
        <v>1387</v>
      </c>
      <c r="E1783" s="79">
        <v>134604</v>
      </c>
      <c r="F1783" s="80" t="s">
        <v>267</v>
      </c>
      <c r="G1783" s="56" t="str">
        <f t="shared" si="27"/>
        <v>縣立公館國小</v>
      </c>
    </row>
    <row r="1784" spans="2:7" ht="27">
      <c r="B1784" s="63">
        <f>IF(ISERROR(SEARCH($F$2,F1784)),"",MAX($B$4:B1783)+1)</f>
        <v>1780</v>
      </c>
      <c r="C1784" s="82" t="s">
        <v>2488</v>
      </c>
      <c r="D1784" s="83" t="s">
        <v>1387</v>
      </c>
      <c r="E1784" s="84">
        <v>134605</v>
      </c>
      <c r="F1784" s="85" t="s">
        <v>290</v>
      </c>
      <c r="G1784" s="57" t="str">
        <f t="shared" si="27"/>
        <v>縣立大同國小</v>
      </c>
    </row>
    <row r="1785" spans="2:7" ht="27">
      <c r="B1785" s="62">
        <f>IF(ISERROR(SEARCH($F$2,F1785)),"",MAX($B$4:B1784)+1)</f>
        <v>1781</v>
      </c>
      <c r="C1785" s="77" t="s">
        <v>2488</v>
      </c>
      <c r="D1785" s="78" t="s">
        <v>1387</v>
      </c>
      <c r="E1785" s="79">
        <v>134606</v>
      </c>
      <c r="F1785" s="80" t="s">
        <v>1389</v>
      </c>
      <c r="G1785" s="56" t="str">
        <f t="shared" si="27"/>
        <v>縣立鶴聲國小</v>
      </c>
    </row>
    <row r="1786" spans="2:7" ht="27">
      <c r="B1786" s="63">
        <f>IF(ISERROR(SEARCH($F$2,F1786)),"",MAX($B$4:B1785)+1)</f>
        <v>1782</v>
      </c>
      <c r="C1786" s="82" t="s">
        <v>2488</v>
      </c>
      <c r="D1786" s="83" t="s">
        <v>1387</v>
      </c>
      <c r="E1786" s="84">
        <v>134607</v>
      </c>
      <c r="F1786" s="85" t="s">
        <v>1390</v>
      </c>
      <c r="G1786" s="57" t="str">
        <f t="shared" si="27"/>
        <v>縣立凌雲國小</v>
      </c>
    </row>
    <row r="1787" spans="2:7" ht="27">
      <c r="B1787" s="62">
        <f>IF(ISERROR(SEARCH($F$2,F1787)),"",MAX($B$4:B1786)+1)</f>
        <v>1783</v>
      </c>
      <c r="C1787" s="77" t="s">
        <v>2488</v>
      </c>
      <c r="D1787" s="78" t="s">
        <v>1387</v>
      </c>
      <c r="E1787" s="79">
        <v>134608</v>
      </c>
      <c r="F1787" s="80" t="s">
        <v>1391</v>
      </c>
      <c r="G1787" s="56" t="str">
        <f t="shared" si="27"/>
        <v>縣立勝利國小</v>
      </c>
    </row>
    <row r="1788" spans="2:7" ht="27">
      <c r="B1788" s="63">
        <f>IF(ISERROR(SEARCH($F$2,F1788)),"",MAX($B$4:B1787)+1)</f>
        <v>1784</v>
      </c>
      <c r="C1788" s="82" t="s">
        <v>2488</v>
      </c>
      <c r="D1788" s="83" t="s">
        <v>1387</v>
      </c>
      <c r="E1788" s="84">
        <v>134609</v>
      </c>
      <c r="F1788" s="85" t="s">
        <v>1392</v>
      </c>
      <c r="G1788" s="57" t="str">
        <f t="shared" si="27"/>
        <v>縣立歸來國小</v>
      </c>
    </row>
    <row r="1789" spans="2:7" ht="27">
      <c r="B1789" s="62">
        <f>IF(ISERROR(SEARCH($F$2,F1789)),"",MAX($B$4:B1788)+1)</f>
        <v>1785</v>
      </c>
      <c r="C1789" s="77" t="s">
        <v>2488</v>
      </c>
      <c r="D1789" s="78" t="s">
        <v>1387</v>
      </c>
      <c r="E1789" s="79">
        <v>134610</v>
      </c>
      <c r="F1789" s="80" t="s">
        <v>1393</v>
      </c>
      <c r="G1789" s="56" t="str">
        <f t="shared" si="27"/>
        <v>縣立前進國小</v>
      </c>
    </row>
    <row r="1790" spans="2:7" ht="27">
      <c r="B1790" s="63">
        <f>IF(ISERROR(SEARCH($F$2,F1790)),"",MAX($B$4:B1789)+1)</f>
        <v>1786</v>
      </c>
      <c r="C1790" s="82" t="s">
        <v>2488</v>
      </c>
      <c r="D1790" s="83" t="s">
        <v>1387</v>
      </c>
      <c r="E1790" s="84">
        <v>134611</v>
      </c>
      <c r="F1790" s="85" t="s">
        <v>1394</v>
      </c>
      <c r="G1790" s="57" t="str">
        <f t="shared" si="27"/>
        <v>縣立唐榮國小</v>
      </c>
    </row>
    <row r="1791" spans="2:7" ht="27">
      <c r="B1791" s="62">
        <f>IF(ISERROR(SEARCH($F$2,F1791)),"",MAX($B$4:B1790)+1)</f>
        <v>1787</v>
      </c>
      <c r="C1791" s="77" t="s">
        <v>2488</v>
      </c>
      <c r="D1791" s="78" t="s">
        <v>1387</v>
      </c>
      <c r="E1791" s="79">
        <v>134612</v>
      </c>
      <c r="F1791" s="80" t="s">
        <v>890</v>
      </c>
      <c r="G1791" s="56" t="str">
        <f t="shared" si="27"/>
        <v>縣立民和國小</v>
      </c>
    </row>
    <row r="1792" spans="2:7" ht="27">
      <c r="B1792" s="63">
        <f>IF(ISERROR(SEARCH($F$2,F1792)),"",MAX($B$4:B1791)+1)</f>
        <v>1788</v>
      </c>
      <c r="C1792" s="82" t="s">
        <v>2488</v>
      </c>
      <c r="D1792" s="83" t="s">
        <v>1387</v>
      </c>
      <c r="E1792" s="84">
        <v>134613</v>
      </c>
      <c r="F1792" s="85" t="s">
        <v>306</v>
      </c>
      <c r="G1792" s="57" t="str">
        <f t="shared" si="27"/>
        <v>縣立建國國小</v>
      </c>
    </row>
    <row r="1793" spans="2:7" ht="27">
      <c r="B1793" s="62">
        <f>IF(ISERROR(SEARCH($F$2,F1793)),"",MAX($B$4:B1792)+1)</f>
        <v>1789</v>
      </c>
      <c r="C1793" s="77" t="s">
        <v>2488</v>
      </c>
      <c r="D1793" s="78" t="s">
        <v>1387</v>
      </c>
      <c r="E1793" s="79">
        <v>134614</v>
      </c>
      <c r="F1793" s="80" t="s">
        <v>758</v>
      </c>
      <c r="G1793" s="56" t="str">
        <f t="shared" si="27"/>
        <v>縣立復興國小</v>
      </c>
    </row>
    <row r="1794" spans="2:7" ht="27">
      <c r="B1794" s="63">
        <f>IF(ISERROR(SEARCH($F$2,F1794)),"",MAX($B$4:B1793)+1)</f>
        <v>1790</v>
      </c>
      <c r="C1794" s="82" t="s">
        <v>2488</v>
      </c>
      <c r="D1794" s="83" t="s">
        <v>1387</v>
      </c>
      <c r="E1794" s="84">
        <v>134615</v>
      </c>
      <c r="F1794" s="85" t="s">
        <v>679</v>
      </c>
      <c r="G1794" s="57" t="str">
        <f t="shared" si="27"/>
        <v>縣立忠孝國小</v>
      </c>
    </row>
    <row r="1795" spans="2:7" ht="27">
      <c r="B1795" s="62">
        <f>IF(ISERROR(SEARCH($F$2,F1795)),"",MAX($B$4:B1794)+1)</f>
        <v>1791</v>
      </c>
      <c r="C1795" s="77" t="s">
        <v>2488</v>
      </c>
      <c r="D1795" s="78" t="s">
        <v>1387</v>
      </c>
      <c r="E1795" s="79">
        <v>134616</v>
      </c>
      <c r="F1795" s="80" t="s">
        <v>855</v>
      </c>
      <c r="G1795" s="56" t="str">
        <f t="shared" si="27"/>
        <v>縣立和平國小</v>
      </c>
    </row>
    <row r="1796" spans="2:7" ht="27">
      <c r="B1796" s="63">
        <f>IF(ISERROR(SEARCH($F$2,F1796)),"",MAX($B$4:B1795)+1)</f>
        <v>1792</v>
      </c>
      <c r="C1796" s="82" t="s">
        <v>2488</v>
      </c>
      <c r="D1796" s="83" t="s">
        <v>1387</v>
      </c>
      <c r="E1796" s="84">
        <v>134617</v>
      </c>
      <c r="F1796" s="85" t="s">
        <v>1395</v>
      </c>
      <c r="G1796" s="57" t="str">
        <f t="shared" si="27"/>
        <v>縣立萬丹國小</v>
      </c>
    </row>
    <row r="1797" spans="2:7" ht="27">
      <c r="B1797" s="62">
        <f>IF(ISERROR(SEARCH($F$2,F1797)),"",MAX($B$4:B1796)+1)</f>
        <v>1793</v>
      </c>
      <c r="C1797" s="77" t="s">
        <v>2488</v>
      </c>
      <c r="D1797" s="78" t="s">
        <v>1387</v>
      </c>
      <c r="E1797" s="79">
        <v>134618</v>
      </c>
      <c r="F1797" s="80" t="s">
        <v>693</v>
      </c>
      <c r="G1797" s="56" t="str">
        <f t="shared" si="27"/>
        <v>縣立新庄國小</v>
      </c>
    </row>
    <row r="1798" spans="2:7" ht="27">
      <c r="B1798" s="63">
        <f>IF(ISERROR(SEARCH($F$2,F1798)),"",MAX($B$4:B1797)+1)</f>
        <v>1794</v>
      </c>
      <c r="C1798" s="82" t="s">
        <v>2488</v>
      </c>
      <c r="D1798" s="83" t="s">
        <v>1387</v>
      </c>
      <c r="E1798" s="84">
        <v>134619</v>
      </c>
      <c r="F1798" s="85" t="s">
        <v>781</v>
      </c>
      <c r="G1798" s="57" t="str">
        <f aca="true" t="shared" si="28" ref="G1798:G1861">_xlfn.IFERROR(VLOOKUP(ROW(A1794),B$1:G$65536,5,0),"")</f>
        <v>縣立興華國小</v>
      </c>
    </row>
    <row r="1799" spans="2:7" ht="27">
      <c r="B1799" s="62">
        <f>IF(ISERROR(SEARCH($F$2,F1799)),"",MAX($B$4:B1798)+1)</f>
        <v>1795</v>
      </c>
      <c r="C1799" s="77" t="s">
        <v>2488</v>
      </c>
      <c r="D1799" s="78" t="s">
        <v>1387</v>
      </c>
      <c r="E1799" s="79">
        <v>134620</v>
      </c>
      <c r="F1799" s="80" t="s">
        <v>310</v>
      </c>
      <c r="G1799" s="56" t="str">
        <f t="shared" si="28"/>
        <v>縣立新興國小</v>
      </c>
    </row>
    <row r="1800" spans="2:7" ht="27">
      <c r="B1800" s="63">
        <f>IF(ISERROR(SEARCH($F$2,F1800)),"",MAX($B$4:B1799)+1)</f>
        <v>1796</v>
      </c>
      <c r="C1800" s="82" t="s">
        <v>2488</v>
      </c>
      <c r="D1800" s="83" t="s">
        <v>1387</v>
      </c>
      <c r="E1800" s="84">
        <v>134621</v>
      </c>
      <c r="F1800" s="85" t="s">
        <v>1396</v>
      </c>
      <c r="G1800" s="57" t="str">
        <f t="shared" si="28"/>
        <v>縣立社皮國小</v>
      </c>
    </row>
    <row r="1801" spans="2:7" ht="27">
      <c r="B1801" s="62">
        <f>IF(ISERROR(SEARCH($F$2,F1801)),"",MAX($B$4:B1800)+1)</f>
        <v>1797</v>
      </c>
      <c r="C1801" s="77" t="s">
        <v>2488</v>
      </c>
      <c r="D1801" s="78" t="s">
        <v>1387</v>
      </c>
      <c r="E1801" s="79">
        <v>134622</v>
      </c>
      <c r="F1801" s="80" t="s">
        <v>1397</v>
      </c>
      <c r="G1801" s="56" t="str">
        <f t="shared" si="28"/>
        <v>縣立廣安國小</v>
      </c>
    </row>
    <row r="1802" spans="2:7" ht="27">
      <c r="B1802" s="63">
        <f>IF(ISERROR(SEARCH($F$2,F1802)),"",MAX($B$4:B1801)+1)</f>
        <v>1798</v>
      </c>
      <c r="C1802" s="82" t="s">
        <v>2488</v>
      </c>
      <c r="D1802" s="83" t="s">
        <v>1387</v>
      </c>
      <c r="E1802" s="84">
        <v>134623</v>
      </c>
      <c r="F1802" s="85" t="s">
        <v>1398</v>
      </c>
      <c r="G1802" s="57" t="str">
        <f t="shared" si="28"/>
        <v>縣立興化國小</v>
      </c>
    </row>
    <row r="1803" spans="2:7" ht="27">
      <c r="B1803" s="62">
        <f>IF(ISERROR(SEARCH($F$2,F1803)),"",MAX($B$4:B1802)+1)</f>
        <v>1799</v>
      </c>
      <c r="C1803" s="77" t="s">
        <v>2488</v>
      </c>
      <c r="D1803" s="78" t="s">
        <v>1387</v>
      </c>
      <c r="E1803" s="79">
        <v>134624</v>
      </c>
      <c r="F1803" s="80" t="s">
        <v>1399</v>
      </c>
      <c r="G1803" s="56" t="str">
        <f t="shared" si="28"/>
        <v>縣立麟洛國小</v>
      </c>
    </row>
    <row r="1804" spans="2:7" ht="27">
      <c r="B1804" s="63">
        <f>IF(ISERROR(SEARCH($F$2,F1804)),"",MAX($B$4:B1803)+1)</f>
        <v>1800</v>
      </c>
      <c r="C1804" s="82" t="s">
        <v>2488</v>
      </c>
      <c r="D1804" s="83" t="s">
        <v>1387</v>
      </c>
      <c r="E1804" s="84">
        <v>134625</v>
      </c>
      <c r="F1804" s="85" t="s">
        <v>1400</v>
      </c>
      <c r="G1804" s="57" t="str">
        <f t="shared" si="28"/>
        <v>縣立九如國小</v>
      </c>
    </row>
    <row r="1805" spans="2:7" ht="27">
      <c r="B1805" s="62">
        <f>IF(ISERROR(SEARCH($F$2,F1805)),"",MAX($B$4:B1804)+1)</f>
        <v>1801</v>
      </c>
      <c r="C1805" s="77" t="s">
        <v>2488</v>
      </c>
      <c r="D1805" s="78" t="s">
        <v>1387</v>
      </c>
      <c r="E1805" s="79">
        <v>134626</v>
      </c>
      <c r="F1805" s="80" t="s">
        <v>1401</v>
      </c>
      <c r="G1805" s="56" t="str">
        <f t="shared" si="28"/>
        <v>縣立後庄國小</v>
      </c>
    </row>
    <row r="1806" spans="2:7" ht="27">
      <c r="B1806" s="63">
        <f>IF(ISERROR(SEARCH($F$2,F1806)),"",MAX($B$4:B1805)+1)</f>
        <v>1802</v>
      </c>
      <c r="C1806" s="82" t="s">
        <v>2488</v>
      </c>
      <c r="D1806" s="83" t="s">
        <v>1387</v>
      </c>
      <c r="E1806" s="84">
        <v>134627</v>
      </c>
      <c r="F1806" s="85" t="s">
        <v>1402</v>
      </c>
      <c r="G1806" s="57" t="str">
        <f t="shared" si="28"/>
        <v>縣立惠農國小</v>
      </c>
    </row>
    <row r="1807" spans="2:7" ht="27">
      <c r="B1807" s="62">
        <f>IF(ISERROR(SEARCH($F$2,F1807)),"",MAX($B$4:B1806)+1)</f>
        <v>1803</v>
      </c>
      <c r="C1807" s="77" t="s">
        <v>2488</v>
      </c>
      <c r="D1807" s="78" t="s">
        <v>1387</v>
      </c>
      <c r="E1807" s="79">
        <v>134628</v>
      </c>
      <c r="F1807" s="80" t="s">
        <v>337</v>
      </c>
      <c r="G1807" s="56" t="str">
        <f t="shared" si="28"/>
        <v>縣立長興國小</v>
      </c>
    </row>
    <row r="1808" spans="2:7" ht="27">
      <c r="B1808" s="63">
        <f>IF(ISERROR(SEARCH($F$2,F1808)),"",MAX($B$4:B1807)+1)</f>
        <v>1804</v>
      </c>
      <c r="C1808" s="82" t="s">
        <v>2488</v>
      </c>
      <c r="D1808" s="83" t="s">
        <v>1387</v>
      </c>
      <c r="E1808" s="84">
        <v>134629</v>
      </c>
      <c r="F1808" s="85" t="s">
        <v>1403</v>
      </c>
      <c r="G1808" s="57" t="str">
        <f t="shared" si="28"/>
        <v>縣立繁華國小</v>
      </c>
    </row>
    <row r="1809" spans="2:7" ht="27">
      <c r="B1809" s="62">
        <f>IF(ISERROR(SEARCH($F$2,F1809)),"",MAX($B$4:B1808)+1)</f>
        <v>1805</v>
      </c>
      <c r="C1809" s="77" t="s">
        <v>2488</v>
      </c>
      <c r="D1809" s="78" t="s">
        <v>1387</v>
      </c>
      <c r="E1809" s="79">
        <v>134630</v>
      </c>
      <c r="F1809" s="80" t="s">
        <v>1404</v>
      </c>
      <c r="G1809" s="56" t="str">
        <f t="shared" si="28"/>
        <v>縣立德協國小</v>
      </c>
    </row>
    <row r="1810" spans="2:7" ht="27">
      <c r="B1810" s="63">
        <f>IF(ISERROR(SEARCH($F$2,F1810)),"",MAX($B$4:B1809)+1)</f>
        <v>1806</v>
      </c>
      <c r="C1810" s="82" t="s">
        <v>2488</v>
      </c>
      <c r="D1810" s="83" t="s">
        <v>1387</v>
      </c>
      <c r="E1810" s="84">
        <v>134631</v>
      </c>
      <c r="F1810" s="85" t="s">
        <v>1405</v>
      </c>
      <c r="G1810" s="57" t="str">
        <f t="shared" si="28"/>
        <v>縣立鹽埔國小</v>
      </c>
    </row>
    <row r="1811" spans="2:7" ht="27">
      <c r="B1811" s="62">
        <f>IF(ISERROR(SEARCH($F$2,F1811)),"",MAX($B$4:B1810)+1)</f>
        <v>1807</v>
      </c>
      <c r="C1811" s="77" t="s">
        <v>2488</v>
      </c>
      <c r="D1811" s="78" t="s">
        <v>1387</v>
      </c>
      <c r="E1811" s="79">
        <v>134632</v>
      </c>
      <c r="F1811" s="80" t="s">
        <v>1406</v>
      </c>
      <c r="G1811" s="56" t="str">
        <f t="shared" si="28"/>
        <v>縣立仕絨國小</v>
      </c>
    </row>
    <row r="1812" spans="2:7" ht="27">
      <c r="B1812" s="63">
        <f>IF(ISERROR(SEARCH($F$2,F1812)),"",MAX($B$4:B1811)+1)</f>
        <v>1808</v>
      </c>
      <c r="C1812" s="82" t="s">
        <v>2488</v>
      </c>
      <c r="D1812" s="83" t="s">
        <v>1387</v>
      </c>
      <c r="E1812" s="84">
        <v>134633</v>
      </c>
      <c r="F1812" s="85" t="s">
        <v>1407</v>
      </c>
      <c r="G1812" s="57" t="str">
        <f t="shared" si="28"/>
        <v>縣立高朗國小</v>
      </c>
    </row>
    <row r="1813" spans="2:7" ht="27">
      <c r="B1813" s="62">
        <f>IF(ISERROR(SEARCH($F$2,F1813)),"",MAX($B$4:B1812)+1)</f>
        <v>1809</v>
      </c>
      <c r="C1813" s="77" t="s">
        <v>2488</v>
      </c>
      <c r="D1813" s="78" t="s">
        <v>1387</v>
      </c>
      <c r="E1813" s="79">
        <v>134634</v>
      </c>
      <c r="F1813" s="80" t="s">
        <v>1408</v>
      </c>
      <c r="G1813" s="56" t="str">
        <f t="shared" si="28"/>
        <v>縣立新圍國小</v>
      </c>
    </row>
    <row r="1814" spans="2:7" ht="27">
      <c r="B1814" s="63">
        <f>IF(ISERROR(SEARCH($F$2,F1814)),"",MAX($B$4:B1813)+1)</f>
        <v>1810</v>
      </c>
      <c r="C1814" s="82" t="s">
        <v>2488</v>
      </c>
      <c r="D1814" s="83" t="s">
        <v>1387</v>
      </c>
      <c r="E1814" s="84">
        <v>134635</v>
      </c>
      <c r="F1814" s="85" t="s">
        <v>1409</v>
      </c>
      <c r="G1814" s="57" t="str">
        <f t="shared" si="28"/>
        <v>縣立彭厝國小</v>
      </c>
    </row>
    <row r="1815" spans="2:7" ht="27">
      <c r="B1815" s="62">
        <f>IF(ISERROR(SEARCH($F$2,F1815)),"",MAX($B$4:B1814)+1)</f>
        <v>1811</v>
      </c>
      <c r="C1815" s="77" t="s">
        <v>2488</v>
      </c>
      <c r="D1815" s="78" t="s">
        <v>1387</v>
      </c>
      <c r="E1815" s="79">
        <v>134636</v>
      </c>
      <c r="F1815" s="80" t="s">
        <v>1410</v>
      </c>
      <c r="G1815" s="56" t="str">
        <f t="shared" si="28"/>
        <v>縣立振興國小</v>
      </c>
    </row>
    <row r="1816" spans="2:7" ht="27">
      <c r="B1816" s="63">
        <f>IF(ISERROR(SEARCH($F$2,F1816)),"",MAX($B$4:B1815)+1)</f>
        <v>1812</v>
      </c>
      <c r="C1816" s="82" t="s">
        <v>2488</v>
      </c>
      <c r="D1816" s="83" t="s">
        <v>1387</v>
      </c>
      <c r="E1816" s="84">
        <v>134637</v>
      </c>
      <c r="F1816" s="85" t="s">
        <v>1411</v>
      </c>
      <c r="G1816" s="57" t="str">
        <f t="shared" si="28"/>
        <v>縣立高樹國小</v>
      </c>
    </row>
    <row r="1817" spans="2:7" ht="27">
      <c r="B1817" s="62">
        <f>IF(ISERROR(SEARCH($F$2,F1817)),"",MAX($B$4:B1816)+1)</f>
        <v>1813</v>
      </c>
      <c r="C1817" s="77" t="s">
        <v>2488</v>
      </c>
      <c r="D1817" s="78" t="s">
        <v>1387</v>
      </c>
      <c r="E1817" s="79">
        <v>134638</v>
      </c>
      <c r="F1817" s="80" t="s">
        <v>1412</v>
      </c>
      <c r="G1817" s="56" t="str">
        <f t="shared" si="28"/>
        <v>縣立舊寮國小</v>
      </c>
    </row>
    <row r="1818" spans="2:7" ht="27">
      <c r="B1818" s="63">
        <f>IF(ISERROR(SEARCH($F$2,F1818)),"",MAX($B$4:B1817)+1)</f>
        <v>1814</v>
      </c>
      <c r="C1818" s="82" t="s">
        <v>2488</v>
      </c>
      <c r="D1818" s="83" t="s">
        <v>1387</v>
      </c>
      <c r="E1818" s="84">
        <v>134639</v>
      </c>
      <c r="F1818" s="85" t="s">
        <v>397</v>
      </c>
      <c r="G1818" s="57" t="str">
        <f t="shared" si="28"/>
        <v>縣立新豐國小</v>
      </c>
    </row>
    <row r="1819" spans="2:7" ht="27">
      <c r="B1819" s="62">
        <f>IF(ISERROR(SEARCH($F$2,F1819)),"",MAX($B$4:B1818)+1)</f>
        <v>1815</v>
      </c>
      <c r="C1819" s="77" t="s">
        <v>2488</v>
      </c>
      <c r="D1819" s="78" t="s">
        <v>1387</v>
      </c>
      <c r="E1819" s="79">
        <v>134640</v>
      </c>
      <c r="F1819" s="80" t="s">
        <v>1413</v>
      </c>
      <c r="G1819" s="56" t="str">
        <f t="shared" si="28"/>
        <v>縣立田子國小</v>
      </c>
    </row>
    <row r="1820" spans="2:7" ht="27">
      <c r="B1820" s="63">
        <f>IF(ISERROR(SEARCH($F$2,F1820)),"",MAX($B$4:B1819)+1)</f>
        <v>1816</v>
      </c>
      <c r="C1820" s="82" t="s">
        <v>2488</v>
      </c>
      <c r="D1820" s="83" t="s">
        <v>1387</v>
      </c>
      <c r="E1820" s="84">
        <v>134641</v>
      </c>
      <c r="F1820" s="85" t="s">
        <v>270</v>
      </c>
      <c r="G1820" s="57" t="str">
        <f t="shared" si="28"/>
        <v>縣立新南國小</v>
      </c>
    </row>
    <row r="1821" spans="2:7" ht="27">
      <c r="B1821" s="62">
        <f>IF(ISERROR(SEARCH($F$2,F1821)),"",MAX($B$4:B1820)+1)</f>
        <v>1817</v>
      </c>
      <c r="C1821" s="77" t="s">
        <v>2488</v>
      </c>
      <c r="D1821" s="78" t="s">
        <v>1387</v>
      </c>
      <c r="E1821" s="79">
        <v>134642</v>
      </c>
      <c r="F1821" s="80" t="s">
        <v>1414</v>
      </c>
      <c r="G1821" s="56" t="str">
        <f t="shared" si="28"/>
        <v>縣立泰山國小</v>
      </c>
    </row>
    <row r="1822" spans="2:7" ht="27">
      <c r="B1822" s="63">
        <f>IF(ISERROR(SEARCH($F$2,F1822)),"",MAX($B$4:B1821)+1)</f>
        <v>1818</v>
      </c>
      <c r="C1822" s="82" t="s">
        <v>2488</v>
      </c>
      <c r="D1822" s="83" t="s">
        <v>1387</v>
      </c>
      <c r="E1822" s="84">
        <v>134644</v>
      </c>
      <c r="F1822" s="85" t="s">
        <v>2491</v>
      </c>
      <c r="G1822" s="57" t="str">
        <f t="shared" si="28"/>
        <v>縣立大路關國(中)小</v>
      </c>
    </row>
    <row r="1823" spans="2:7" ht="27">
      <c r="B1823" s="62">
        <f>IF(ISERROR(SEARCH($F$2,F1823)),"",MAX($B$4:B1822)+1)</f>
        <v>1819</v>
      </c>
      <c r="C1823" s="77" t="s">
        <v>2488</v>
      </c>
      <c r="D1823" s="78" t="s">
        <v>1387</v>
      </c>
      <c r="E1823" s="79">
        <v>134645</v>
      </c>
      <c r="F1823" s="80" t="s">
        <v>1415</v>
      </c>
      <c r="G1823" s="56" t="str">
        <f t="shared" si="28"/>
        <v>縣立南華國小</v>
      </c>
    </row>
    <row r="1824" spans="2:7" ht="27">
      <c r="B1824" s="63">
        <f>IF(ISERROR(SEARCH($F$2,F1824)),"",MAX($B$4:B1823)+1)</f>
        <v>1820</v>
      </c>
      <c r="C1824" s="82" t="s">
        <v>2488</v>
      </c>
      <c r="D1824" s="83" t="s">
        <v>1387</v>
      </c>
      <c r="E1824" s="84">
        <v>134646</v>
      </c>
      <c r="F1824" s="85" t="s">
        <v>1416</v>
      </c>
      <c r="G1824" s="57" t="str">
        <f t="shared" si="28"/>
        <v>縣立里港國小</v>
      </c>
    </row>
    <row r="1825" spans="2:7" ht="27">
      <c r="B1825" s="62">
        <f>IF(ISERROR(SEARCH($F$2,F1825)),"",MAX($B$4:B1824)+1)</f>
        <v>1821</v>
      </c>
      <c r="C1825" s="77" t="s">
        <v>2488</v>
      </c>
      <c r="D1825" s="78" t="s">
        <v>1387</v>
      </c>
      <c r="E1825" s="79">
        <v>134647</v>
      </c>
      <c r="F1825" s="80" t="s">
        <v>1417</v>
      </c>
      <c r="G1825" s="56" t="str">
        <f t="shared" si="28"/>
        <v>縣立載興國小</v>
      </c>
    </row>
    <row r="1826" spans="2:7" ht="27">
      <c r="B1826" s="63">
        <f>IF(ISERROR(SEARCH($F$2,F1826)),"",MAX($B$4:B1825)+1)</f>
        <v>1822</v>
      </c>
      <c r="C1826" s="82" t="s">
        <v>2488</v>
      </c>
      <c r="D1826" s="83" t="s">
        <v>1387</v>
      </c>
      <c r="E1826" s="84">
        <v>134648</v>
      </c>
      <c r="F1826" s="85" t="s">
        <v>795</v>
      </c>
      <c r="G1826" s="57" t="str">
        <f t="shared" si="28"/>
        <v>縣立土庫國小</v>
      </c>
    </row>
    <row r="1827" spans="2:7" ht="27">
      <c r="B1827" s="62">
        <f>IF(ISERROR(SEARCH($F$2,F1827)),"",MAX($B$4:B1826)+1)</f>
        <v>1823</v>
      </c>
      <c r="C1827" s="77" t="s">
        <v>2488</v>
      </c>
      <c r="D1827" s="78" t="s">
        <v>1387</v>
      </c>
      <c r="E1827" s="79">
        <v>134649</v>
      </c>
      <c r="F1827" s="80" t="s">
        <v>335</v>
      </c>
      <c r="G1827" s="56" t="str">
        <f t="shared" si="28"/>
        <v>縣立三和國小</v>
      </c>
    </row>
    <row r="1828" spans="2:7" ht="27">
      <c r="B1828" s="63">
        <f>IF(ISERROR(SEARCH($F$2,F1828)),"",MAX($B$4:B1827)+1)</f>
        <v>1824</v>
      </c>
      <c r="C1828" s="82" t="s">
        <v>2488</v>
      </c>
      <c r="D1828" s="83" t="s">
        <v>1387</v>
      </c>
      <c r="E1828" s="84">
        <v>134651</v>
      </c>
      <c r="F1828" s="85" t="s">
        <v>1418</v>
      </c>
      <c r="G1828" s="57" t="str">
        <f t="shared" si="28"/>
        <v>縣立潮州國小</v>
      </c>
    </row>
    <row r="1829" spans="2:7" ht="27">
      <c r="B1829" s="62">
        <f>IF(ISERROR(SEARCH($F$2,F1829)),"",MAX($B$4:B1828)+1)</f>
        <v>1825</v>
      </c>
      <c r="C1829" s="77" t="s">
        <v>2488</v>
      </c>
      <c r="D1829" s="78" t="s">
        <v>1387</v>
      </c>
      <c r="E1829" s="79">
        <v>134652</v>
      </c>
      <c r="F1829" s="80" t="s">
        <v>1419</v>
      </c>
      <c r="G1829" s="56" t="str">
        <f t="shared" si="28"/>
        <v>縣立光春國小</v>
      </c>
    </row>
    <row r="1830" spans="2:7" ht="27">
      <c r="B1830" s="63">
        <f>IF(ISERROR(SEARCH($F$2,F1830)),"",MAX($B$4:B1829)+1)</f>
        <v>1826</v>
      </c>
      <c r="C1830" s="82" t="s">
        <v>2488</v>
      </c>
      <c r="D1830" s="83" t="s">
        <v>1387</v>
      </c>
      <c r="E1830" s="84">
        <v>134653</v>
      </c>
      <c r="F1830" s="85" t="s">
        <v>336</v>
      </c>
      <c r="G1830" s="57" t="str">
        <f t="shared" si="28"/>
        <v>縣立光華國小</v>
      </c>
    </row>
    <row r="1831" spans="2:7" ht="27">
      <c r="B1831" s="62">
        <f>IF(ISERROR(SEARCH($F$2,F1831)),"",MAX($B$4:B1830)+1)</f>
        <v>1827</v>
      </c>
      <c r="C1831" s="77" t="s">
        <v>2488</v>
      </c>
      <c r="D1831" s="78" t="s">
        <v>1387</v>
      </c>
      <c r="E1831" s="79">
        <v>134654</v>
      </c>
      <c r="F1831" s="80" t="s">
        <v>1420</v>
      </c>
      <c r="G1831" s="56" t="str">
        <f t="shared" si="28"/>
        <v>縣立四林國小</v>
      </c>
    </row>
    <row r="1832" spans="2:7" ht="27">
      <c r="B1832" s="63">
        <f>IF(ISERROR(SEARCH($F$2,F1832)),"",MAX($B$4:B1831)+1)</f>
        <v>1828</v>
      </c>
      <c r="C1832" s="82" t="s">
        <v>2488</v>
      </c>
      <c r="D1832" s="83" t="s">
        <v>1387</v>
      </c>
      <c r="E1832" s="84">
        <v>134655</v>
      </c>
      <c r="F1832" s="85" t="s">
        <v>1421</v>
      </c>
      <c r="G1832" s="57" t="str">
        <f t="shared" si="28"/>
        <v>縣立潮南國小</v>
      </c>
    </row>
    <row r="1833" spans="2:7" ht="27">
      <c r="B1833" s="62">
        <f>IF(ISERROR(SEARCH($F$2,F1833)),"",MAX($B$4:B1832)+1)</f>
        <v>1829</v>
      </c>
      <c r="C1833" s="77" t="s">
        <v>2488</v>
      </c>
      <c r="D1833" s="78" t="s">
        <v>1387</v>
      </c>
      <c r="E1833" s="79">
        <v>134656</v>
      </c>
      <c r="F1833" s="80" t="s">
        <v>1422</v>
      </c>
      <c r="G1833" s="56" t="str">
        <f t="shared" si="28"/>
        <v>縣立潮東國小</v>
      </c>
    </row>
    <row r="1834" spans="2:7" ht="27">
      <c r="B1834" s="63">
        <f>IF(ISERROR(SEARCH($F$2,F1834)),"",MAX($B$4:B1833)+1)</f>
        <v>1830</v>
      </c>
      <c r="C1834" s="82" t="s">
        <v>2488</v>
      </c>
      <c r="D1834" s="83" t="s">
        <v>1387</v>
      </c>
      <c r="E1834" s="84">
        <v>134657</v>
      </c>
      <c r="F1834" s="85" t="s">
        <v>1423</v>
      </c>
      <c r="G1834" s="57" t="str">
        <f t="shared" si="28"/>
        <v>縣立萬巒國小</v>
      </c>
    </row>
    <row r="1835" spans="2:7" ht="27">
      <c r="B1835" s="62">
        <f>IF(ISERROR(SEARCH($F$2,F1835)),"",MAX($B$4:B1834)+1)</f>
        <v>1831</v>
      </c>
      <c r="C1835" s="77" t="s">
        <v>2488</v>
      </c>
      <c r="D1835" s="78" t="s">
        <v>1387</v>
      </c>
      <c r="E1835" s="79">
        <v>134658</v>
      </c>
      <c r="F1835" s="80" t="s">
        <v>1424</v>
      </c>
      <c r="G1835" s="56" t="str">
        <f t="shared" si="28"/>
        <v>縣立五溝國小</v>
      </c>
    </row>
    <row r="1836" spans="2:7" ht="27">
      <c r="B1836" s="63">
        <f>IF(ISERROR(SEARCH($F$2,F1836)),"",MAX($B$4:B1835)+1)</f>
        <v>1832</v>
      </c>
      <c r="C1836" s="82" t="s">
        <v>2488</v>
      </c>
      <c r="D1836" s="83" t="s">
        <v>1387</v>
      </c>
      <c r="E1836" s="84">
        <v>134659</v>
      </c>
      <c r="F1836" s="85" t="s">
        <v>1425</v>
      </c>
      <c r="G1836" s="57" t="str">
        <f t="shared" si="28"/>
        <v>縣立佳佐國小</v>
      </c>
    </row>
    <row r="1837" spans="2:7" ht="27">
      <c r="B1837" s="62">
        <f>IF(ISERROR(SEARCH($F$2,F1837)),"",MAX($B$4:B1836)+1)</f>
        <v>1833</v>
      </c>
      <c r="C1837" s="77" t="s">
        <v>2488</v>
      </c>
      <c r="D1837" s="78" t="s">
        <v>1387</v>
      </c>
      <c r="E1837" s="79">
        <v>134661</v>
      </c>
      <c r="F1837" s="80" t="s">
        <v>1426</v>
      </c>
      <c r="G1837" s="56" t="str">
        <f t="shared" si="28"/>
        <v>縣立赤山國小</v>
      </c>
    </row>
    <row r="1838" spans="2:7" ht="27">
      <c r="B1838" s="63">
        <f>IF(ISERROR(SEARCH($F$2,F1838)),"",MAX($B$4:B1837)+1)</f>
        <v>1834</v>
      </c>
      <c r="C1838" s="82" t="s">
        <v>2488</v>
      </c>
      <c r="D1838" s="83" t="s">
        <v>1387</v>
      </c>
      <c r="E1838" s="84">
        <v>134662</v>
      </c>
      <c r="F1838" s="85" t="s">
        <v>1094</v>
      </c>
      <c r="G1838" s="57" t="str">
        <f t="shared" si="28"/>
        <v>縣立內埔國小</v>
      </c>
    </row>
    <row r="1839" spans="2:7" ht="27">
      <c r="B1839" s="62">
        <f>IF(ISERROR(SEARCH($F$2,F1839)),"",MAX($B$4:B1838)+1)</f>
        <v>1835</v>
      </c>
      <c r="C1839" s="77" t="s">
        <v>2488</v>
      </c>
      <c r="D1839" s="78" t="s">
        <v>1387</v>
      </c>
      <c r="E1839" s="79">
        <v>134663</v>
      </c>
      <c r="F1839" s="80" t="s">
        <v>246</v>
      </c>
      <c r="G1839" s="56" t="str">
        <f t="shared" si="28"/>
        <v>縣立育英國小</v>
      </c>
    </row>
    <row r="1840" spans="2:7" ht="27">
      <c r="B1840" s="63">
        <f>IF(ISERROR(SEARCH($F$2,F1840)),"",MAX($B$4:B1839)+1)</f>
        <v>1836</v>
      </c>
      <c r="C1840" s="82" t="s">
        <v>2488</v>
      </c>
      <c r="D1840" s="83" t="s">
        <v>1387</v>
      </c>
      <c r="E1840" s="84">
        <v>134664</v>
      </c>
      <c r="F1840" s="85" t="s">
        <v>1427</v>
      </c>
      <c r="G1840" s="57" t="str">
        <f t="shared" si="28"/>
        <v>縣立僑智國小</v>
      </c>
    </row>
    <row r="1841" spans="2:7" ht="27">
      <c r="B1841" s="62">
        <f>IF(ISERROR(SEARCH($F$2,F1841)),"",MAX($B$4:B1840)+1)</f>
        <v>1837</v>
      </c>
      <c r="C1841" s="77" t="s">
        <v>2488</v>
      </c>
      <c r="D1841" s="78" t="s">
        <v>1387</v>
      </c>
      <c r="E1841" s="79">
        <v>134665</v>
      </c>
      <c r="F1841" s="80" t="s">
        <v>1014</v>
      </c>
      <c r="G1841" s="56" t="str">
        <f t="shared" si="28"/>
        <v>縣立崇文國小</v>
      </c>
    </row>
    <row r="1842" spans="2:7" ht="27">
      <c r="B1842" s="63">
        <f>IF(ISERROR(SEARCH($F$2,F1842)),"",MAX($B$4:B1841)+1)</f>
        <v>1838</v>
      </c>
      <c r="C1842" s="82" t="s">
        <v>2488</v>
      </c>
      <c r="D1842" s="83" t="s">
        <v>1387</v>
      </c>
      <c r="E1842" s="84">
        <v>134666</v>
      </c>
      <c r="F1842" s="85" t="s">
        <v>228</v>
      </c>
      <c r="G1842" s="57" t="str">
        <f t="shared" si="28"/>
        <v>縣立新生國小</v>
      </c>
    </row>
    <row r="1843" spans="2:7" ht="27">
      <c r="B1843" s="62">
        <f>IF(ISERROR(SEARCH($F$2,F1843)),"",MAX($B$4:B1842)+1)</f>
        <v>1839</v>
      </c>
      <c r="C1843" s="77" t="s">
        <v>2488</v>
      </c>
      <c r="D1843" s="78" t="s">
        <v>1387</v>
      </c>
      <c r="E1843" s="79">
        <v>134667</v>
      </c>
      <c r="F1843" s="80" t="s">
        <v>1428</v>
      </c>
      <c r="G1843" s="56" t="str">
        <f t="shared" si="28"/>
        <v>縣立榮華國小</v>
      </c>
    </row>
    <row r="1844" spans="2:7" ht="27">
      <c r="B1844" s="63">
        <f>IF(ISERROR(SEARCH($F$2,F1844)),"",MAX($B$4:B1843)+1)</f>
        <v>1840</v>
      </c>
      <c r="C1844" s="82" t="s">
        <v>2488</v>
      </c>
      <c r="D1844" s="83" t="s">
        <v>1387</v>
      </c>
      <c r="E1844" s="84">
        <v>134668</v>
      </c>
      <c r="F1844" s="85" t="s">
        <v>232</v>
      </c>
      <c r="G1844" s="57" t="str">
        <f t="shared" si="28"/>
        <v>縣立黎明國小</v>
      </c>
    </row>
    <row r="1845" spans="2:7" ht="27">
      <c r="B1845" s="62">
        <f>IF(ISERROR(SEARCH($F$2,F1845)),"",MAX($B$4:B1844)+1)</f>
        <v>1841</v>
      </c>
      <c r="C1845" s="77" t="s">
        <v>2488</v>
      </c>
      <c r="D1845" s="78" t="s">
        <v>1387</v>
      </c>
      <c r="E1845" s="79">
        <v>134669</v>
      </c>
      <c r="F1845" s="80" t="s">
        <v>853</v>
      </c>
      <c r="G1845" s="56" t="str">
        <f t="shared" si="28"/>
        <v>縣立隘寮國小</v>
      </c>
    </row>
    <row r="1846" spans="2:7" ht="27">
      <c r="B1846" s="63">
        <f>IF(ISERROR(SEARCH($F$2,F1846)),"",MAX($B$4:B1845)+1)</f>
        <v>1842</v>
      </c>
      <c r="C1846" s="82" t="s">
        <v>2488</v>
      </c>
      <c r="D1846" s="83" t="s">
        <v>1387</v>
      </c>
      <c r="E1846" s="84">
        <v>134670</v>
      </c>
      <c r="F1846" s="85" t="s">
        <v>1429</v>
      </c>
      <c r="G1846" s="57" t="str">
        <f t="shared" si="28"/>
        <v>縣立泰安國小</v>
      </c>
    </row>
    <row r="1847" spans="2:7" ht="27">
      <c r="B1847" s="62">
        <f>IF(ISERROR(SEARCH($F$2,F1847)),"",MAX($B$4:B1846)+1)</f>
        <v>1843</v>
      </c>
      <c r="C1847" s="77" t="s">
        <v>2488</v>
      </c>
      <c r="D1847" s="78" t="s">
        <v>1387</v>
      </c>
      <c r="E1847" s="79">
        <v>134671</v>
      </c>
      <c r="F1847" s="80" t="s">
        <v>325</v>
      </c>
      <c r="G1847" s="56" t="str">
        <f t="shared" si="28"/>
        <v>縣立東勢國小</v>
      </c>
    </row>
    <row r="1848" spans="2:7" ht="27">
      <c r="B1848" s="63">
        <f>IF(ISERROR(SEARCH($F$2,F1848)),"",MAX($B$4:B1847)+1)</f>
        <v>1844</v>
      </c>
      <c r="C1848" s="82" t="s">
        <v>2488</v>
      </c>
      <c r="D1848" s="83" t="s">
        <v>1387</v>
      </c>
      <c r="E1848" s="84">
        <v>134672</v>
      </c>
      <c r="F1848" s="85" t="s">
        <v>380</v>
      </c>
      <c r="G1848" s="57" t="str">
        <f t="shared" si="28"/>
        <v>縣立豐田國小</v>
      </c>
    </row>
    <row r="1849" spans="2:7" ht="27">
      <c r="B1849" s="62">
        <f>IF(ISERROR(SEARCH($F$2,F1849)),"",MAX($B$4:B1848)+1)</f>
        <v>1845</v>
      </c>
      <c r="C1849" s="77" t="s">
        <v>2488</v>
      </c>
      <c r="D1849" s="78" t="s">
        <v>1387</v>
      </c>
      <c r="E1849" s="79">
        <v>134673</v>
      </c>
      <c r="F1849" s="80" t="s">
        <v>485</v>
      </c>
      <c r="G1849" s="56" t="str">
        <f t="shared" si="28"/>
        <v>縣立富田國小</v>
      </c>
    </row>
    <row r="1850" spans="2:7" ht="27">
      <c r="B1850" s="63">
        <f>IF(ISERROR(SEARCH($F$2,F1850)),"",MAX($B$4:B1849)+1)</f>
        <v>1846</v>
      </c>
      <c r="C1850" s="82" t="s">
        <v>2488</v>
      </c>
      <c r="D1850" s="83" t="s">
        <v>1387</v>
      </c>
      <c r="E1850" s="84">
        <v>134674</v>
      </c>
      <c r="F1850" s="85" t="s">
        <v>1430</v>
      </c>
      <c r="G1850" s="57" t="str">
        <f t="shared" si="28"/>
        <v>縣立竹田國小</v>
      </c>
    </row>
    <row r="1851" spans="2:7" ht="27">
      <c r="B1851" s="62">
        <f>IF(ISERROR(SEARCH($F$2,F1851)),"",MAX($B$4:B1850)+1)</f>
        <v>1847</v>
      </c>
      <c r="C1851" s="77" t="s">
        <v>2488</v>
      </c>
      <c r="D1851" s="78" t="s">
        <v>1387</v>
      </c>
      <c r="E1851" s="79">
        <v>134675</v>
      </c>
      <c r="F1851" s="80" t="s">
        <v>707</v>
      </c>
      <c r="G1851" s="56" t="str">
        <f t="shared" si="28"/>
        <v>縣立西勢國小</v>
      </c>
    </row>
    <row r="1852" spans="2:7" ht="27">
      <c r="B1852" s="63">
        <f>IF(ISERROR(SEARCH($F$2,F1852)),"",MAX($B$4:B1851)+1)</f>
        <v>1848</v>
      </c>
      <c r="C1852" s="82" t="s">
        <v>2488</v>
      </c>
      <c r="D1852" s="83" t="s">
        <v>1387</v>
      </c>
      <c r="E1852" s="84">
        <v>134676</v>
      </c>
      <c r="F1852" s="85" t="s">
        <v>1431</v>
      </c>
      <c r="G1852" s="57" t="str">
        <f t="shared" si="28"/>
        <v>縣立大明國小</v>
      </c>
    </row>
    <row r="1853" spans="2:7" ht="27">
      <c r="B1853" s="62">
        <f>IF(ISERROR(SEARCH($F$2,F1853)),"",MAX($B$4:B1852)+1)</f>
        <v>1849</v>
      </c>
      <c r="C1853" s="77" t="s">
        <v>2488</v>
      </c>
      <c r="D1853" s="78" t="s">
        <v>1387</v>
      </c>
      <c r="E1853" s="79">
        <v>134677</v>
      </c>
      <c r="F1853" s="80" t="s">
        <v>1077</v>
      </c>
      <c r="G1853" s="56" t="str">
        <f t="shared" si="28"/>
        <v>縣立新埤國小</v>
      </c>
    </row>
    <row r="1854" spans="2:7" ht="27">
      <c r="B1854" s="63">
        <f>IF(ISERROR(SEARCH($F$2,F1854)),"",MAX($B$4:B1853)+1)</f>
        <v>1850</v>
      </c>
      <c r="C1854" s="82" t="s">
        <v>2488</v>
      </c>
      <c r="D1854" s="83" t="s">
        <v>1387</v>
      </c>
      <c r="E1854" s="84">
        <v>134678</v>
      </c>
      <c r="F1854" s="85" t="s">
        <v>316</v>
      </c>
      <c r="G1854" s="57" t="str">
        <f t="shared" si="28"/>
        <v>縣立大成國小</v>
      </c>
    </row>
    <row r="1855" spans="2:7" ht="27">
      <c r="B1855" s="62">
        <f>IF(ISERROR(SEARCH($F$2,F1855)),"",MAX($B$4:B1854)+1)</f>
        <v>1851</v>
      </c>
      <c r="C1855" s="77" t="s">
        <v>2488</v>
      </c>
      <c r="D1855" s="78" t="s">
        <v>1387</v>
      </c>
      <c r="E1855" s="79">
        <v>134679</v>
      </c>
      <c r="F1855" s="80" t="s">
        <v>1432</v>
      </c>
      <c r="G1855" s="56" t="str">
        <f t="shared" si="28"/>
        <v>縣立萬隆國小</v>
      </c>
    </row>
    <row r="1856" spans="2:7" ht="27">
      <c r="B1856" s="63">
        <f>IF(ISERROR(SEARCH($F$2,F1856)),"",MAX($B$4:B1855)+1)</f>
        <v>1852</v>
      </c>
      <c r="C1856" s="82" t="s">
        <v>2488</v>
      </c>
      <c r="D1856" s="83" t="s">
        <v>1387</v>
      </c>
      <c r="E1856" s="84">
        <v>134680</v>
      </c>
      <c r="F1856" s="85" t="s">
        <v>1433</v>
      </c>
      <c r="G1856" s="57" t="str">
        <f t="shared" si="28"/>
        <v>縣立餉潭國小</v>
      </c>
    </row>
    <row r="1857" spans="2:7" ht="27">
      <c r="B1857" s="62">
        <f>IF(ISERROR(SEARCH($F$2,F1857)),"",MAX($B$4:B1856)+1)</f>
        <v>1853</v>
      </c>
      <c r="C1857" s="77" t="s">
        <v>2488</v>
      </c>
      <c r="D1857" s="78" t="s">
        <v>1387</v>
      </c>
      <c r="E1857" s="79">
        <v>134681</v>
      </c>
      <c r="F1857" s="80" t="s">
        <v>367</v>
      </c>
      <c r="G1857" s="56" t="str">
        <f t="shared" si="28"/>
        <v>縣立枋寮國小</v>
      </c>
    </row>
    <row r="1858" spans="2:7" ht="27">
      <c r="B1858" s="63">
        <f>IF(ISERROR(SEARCH($F$2,F1858)),"",MAX($B$4:B1857)+1)</f>
        <v>1854</v>
      </c>
      <c r="C1858" s="82" t="s">
        <v>2488</v>
      </c>
      <c r="D1858" s="83" t="s">
        <v>1387</v>
      </c>
      <c r="E1858" s="84">
        <v>134682</v>
      </c>
      <c r="F1858" s="85" t="s">
        <v>1434</v>
      </c>
      <c r="G1858" s="57" t="str">
        <f t="shared" si="28"/>
        <v>縣立僑德國小</v>
      </c>
    </row>
    <row r="1859" spans="2:7" ht="27">
      <c r="B1859" s="62">
        <f>IF(ISERROR(SEARCH($F$2,F1859)),"",MAX($B$4:B1858)+1)</f>
        <v>1855</v>
      </c>
      <c r="C1859" s="77" t="s">
        <v>2488</v>
      </c>
      <c r="D1859" s="78" t="s">
        <v>1387</v>
      </c>
      <c r="E1859" s="79">
        <v>134683</v>
      </c>
      <c r="F1859" s="80" t="s">
        <v>1435</v>
      </c>
      <c r="G1859" s="56" t="str">
        <f t="shared" si="28"/>
        <v>縣立建興國小</v>
      </c>
    </row>
    <row r="1860" spans="2:7" ht="27">
      <c r="B1860" s="63">
        <f>IF(ISERROR(SEARCH($F$2,F1860)),"",MAX($B$4:B1859)+1)</f>
        <v>1856</v>
      </c>
      <c r="C1860" s="82" t="s">
        <v>2488</v>
      </c>
      <c r="D1860" s="83" t="s">
        <v>1387</v>
      </c>
      <c r="E1860" s="84">
        <v>134684</v>
      </c>
      <c r="F1860" s="85" t="s">
        <v>379</v>
      </c>
      <c r="G1860" s="57" t="str">
        <f t="shared" si="28"/>
        <v>縣立東海國小</v>
      </c>
    </row>
    <row r="1861" spans="2:7" ht="27">
      <c r="B1861" s="62">
        <f>IF(ISERROR(SEARCH($F$2,F1861)),"",MAX($B$4:B1860)+1)</f>
        <v>1857</v>
      </c>
      <c r="C1861" s="77" t="s">
        <v>2488</v>
      </c>
      <c r="D1861" s="78" t="s">
        <v>1387</v>
      </c>
      <c r="E1861" s="79">
        <v>134686</v>
      </c>
      <c r="F1861" s="80" t="s">
        <v>1436</v>
      </c>
      <c r="G1861" s="56" t="str">
        <f t="shared" si="28"/>
        <v>縣立東港國小</v>
      </c>
    </row>
    <row r="1862" spans="2:7" ht="27">
      <c r="B1862" s="63">
        <f>IF(ISERROR(SEARCH($F$2,F1862)),"",MAX($B$4:B1861)+1)</f>
        <v>1858</v>
      </c>
      <c r="C1862" s="82" t="s">
        <v>2488</v>
      </c>
      <c r="D1862" s="83" t="s">
        <v>1387</v>
      </c>
      <c r="E1862" s="84">
        <v>134687</v>
      </c>
      <c r="F1862" s="85" t="s">
        <v>1437</v>
      </c>
      <c r="G1862" s="57" t="str">
        <f aca="true" t="shared" si="29" ref="G1862:G1925">_xlfn.IFERROR(VLOOKUP(ROW(A1858),B$1:G$65536,5,0),"")</f>
        <v>縣立東隆國小</v>
      </c>
    </row>
    <row r="1863" spans="2:7" ht="27">
      <c r="B1863" s="62">
        <f>IF(ISERROR(SEARCH($F$2,F1863)),"",MAX($B$4:B1862)+1)</f>
        <v>1859</v>
      </c>
      <c r="C1863" s="77" t="s">
        <v>2488</v>
      </c>
      <c r="D1863" s="78" t="s">
        <v>1387</v>
      </c>
      <c r="E1863" s="79">
        <v>134688</v>
      </c>
      <c r="F1863" s="80" t="s">
        <v>1438</v>
      </c>
      <c r="G1863" s="56" t="str">
        <f t="shared" si="29"/>
        <v>縣立海濱國小</v>
      </c>
    </row>
    <row r="1864" spans="2:7" ht="27">
      <c r="B1864" s="63">
        <f>IF(ISERROR(SEARCH($F$2,F1864)),"",MAX($B$4:B1863)+1)</f>
        <v>1860</v>
      </c>
      <c r="C1864" s="82" t="s">
        <v>2488</v>
      </c>
      <c r="D1864" s="83" t="s">
        <v>1387</v>
      </c>
      <c r="E1864" s="84">
        <v>134689</v>
      </c>
      <c r="F1864" s="85" t="s">
        <v>1439</v>
      </c>
      <c r="G1864" s="57" t="str">
        <f t="shared" si="29"/>
        <v>縣立以栗國小</v>
      </c>
    </row>
    <row r="1865" spans="2:7" ht="27">
      <c r="B1865" s="62">
        <f>IF(ISERROR(SEARCH($F$2,F1865)),"",MAX($B$4:B1864)+1)</f>
        <v>1861</v>
      </c>
      <c r="C1865" s="77" t="s">
        <v>2488</v>
      </c>
      <c r="D1865" s="78" t="s">
        <v>1387</v>
      </c>
      <c r="E1865" s="79">
        <v>134690</v>
      </c>
      <c r="F1865" s="80" t="s">
        <v>332</v>
      </c>
      <c r="G1865" s="56" t="str">
        <f t="shared" si="29"/>
        <v>縣立大潭國小</v>
      </c>
    </row>
    <row r="1866" spans="2:7" ht="27">
      <c r="B1866" s="63">
        <f>IF(ISERROR(SEARCH($F$2,F1866)),"",MAX($B$4:B1865)+1)</f>
        <v>1862</v>
      </c>
      <c r="C1866" s="82" t="s">
        <v>2488</v>
      </c>
      <c r="D1866" s="83" t="s">
        <v>1387</v>
      </c>
      <c r="E1866" s="84">
        <v>134691</v>
      </c>
      <c r="F1866" s="85" t="s">
        <v>1440</v>
      </c>
      <c r="G1866" s="57" t="str">
        <f t="shared" si="29"/>
        <v>縣立新園國小</v>
      </c>
    </row>
    <row r="1867" spans="2:7" ht="27">
      <c r="B1867" s="62">
        <f>IF(ISERROR(SEARCH($F$2,F1867)),"",MAX($B$4:B1866)+1)</f>
        <v>1863</v>
      </c>
      <c r="C1867" s="77" t="s">
        <v>2488</v>
      </c>
      <c r="D1867" s="78" t="s">
        <v>1387</v>
      </c>
      <c r="E1867" s="79">
        <v>134692</v>
      </c>
      <c r="F1867" s="80" t="s">
        <v>1441</v>
      </c>
      <c r="G1867" s="56" t="str">
        <f t="shared" si="29"/>
        <v>縣立仙吉國小</v>
      </c>
    </row>
    <row r="1868" spans="2:7" ht="27">
      <c r="B1868" s="63">
        <f>IF(ISERROR(SEARCH($F$2,F1868)),"",MAX($B$4:B1867)+1)</f>
        <v>1864</v>
      </c>
      <c r="C1868" s="82" t="s">
        <v>2488</v>
      </c>
      <c r="D1868" s="83" t="s">
        <v>1387</v>
      </c>
      <c r="E1868" s="84">
        <v>134693</v>
      </c>
      <c r="F1868" s="85" t="s">
        <v>1442</v>
      </c>
      <c r="G1868" s="57" t="str">
        <f t="shared" si="29"/>
        <v>縣立烏龍國小</v>
      </c>
    </row>
    <row r="1869" spans="2:7" ht="27">
      <c r="B1869" s="62">
        <f>IF(ISERROR(SEARCH($F$2,F1869)),"",MAX($B$4:B1868)+1)</f>
        <v>1865</v>
      </c>
      <c r="C1869" s="77" t="s">
        <v>2488</v>
      </c>
      <c r="D1869" s="78" t="s">
        <v>1387</v>
      </c>
      <c r="E1869" s="79">
        <v>134694</v>
      </c>
      <c r="F1869" s="80" t="s">
        <v>1443</v>
      </c>
      <c r="G1869" s="56" t="str">
        <f t="shared" si="29"/>
        <v>縣立港西國小</v>
      </c>
    </row>
    <row r="1870" spans="2:7" ht="27">
      <c r="B1870" s="63">
        <f>IF(ISERROR(SEARCH($F$2,F1870)),"",MAX($B$4:B1869)+1)</f>
        <v>1866</v>
      </c>
      <c r="C1870" s="82" t="s">
        <v>2488</v>
      </c>
      <c r="D1870" s="83" t="s">
        <v>1387</v>
      </c>
      <c r="E1870" s="84">
        <v>134695</v>
      </c>
      <c r="F1870" s="85" t="s">
        <v>1444</v>
      </c>
      <c r="G1870" s="57" t="str">
        <f t="shared" si="29"/>
        <v>縣立鹽洲國小</v>
      </c>
    </row>
    <row r="1871" spans="2:7" ht="27">
      <c r="B1871" s="62">
        <f>IF(ISERROR(SEARCH($F$2,F1871)),"",MAX($B$4:B1870)+1)</f>
        <v>1867</v>
      </c>
      <c r="C1871" s="77" t="s">
        <v>2488</v>
      </c>
      <c r="D1871" s="78" t="s">
        <v>1387</v>
      </c>
      <c r="E1871" s="79">
        <v>134696</v>
      </c>
      <c r="F1871" s="80" t="s">
        <v>1445</v>
      </c>
      <c r="G1871" s="56" t="str">
        <f t="shared" si="29"/>
        <v>縣立琉球國小</v>
      </c>
    </row>
    <row r="1872" spans="2:7" ht="27">
      <c r="B1872" s="63">
        <f>IF(ISERROR(SEARCH($F$2,F1872)),"",MAX($B$4:B1871)+1)</f>
        <v>1868</v>
      </c>
      <c r="C1872" s="82" t="s">
        <v>2488</v>
      </c>
      <c r="D1872" s="83" t="s">
        <v>1387</v>
      </c>
      <c r="E1872" s="84">
        <v>134697</v>
      </c>
      <c r="F1872" s="85" t="s">
        <v>1446</v>
      </c>
      <c r="G1872" s="57" t="str">
        <f t="shared" si="29"/>
        <v>縣立天南國小</v>
      </c>
    </row>
    <row r="1873" spans="2:7" ht="27">
      <c r="B1873" s="62">
        <f>IF(ISERROR(SEARCH($F$2,F1873)),"",MAX($B$4:B1872)+1)</f>
        <v>1869</v>
      </c>
      <c r="C1873" s="77" t="s">
        <v>2488</v>
      </c>
      <c r="D1873" s="78" t="s">
        <v>1387</v>
      </c>
      <c r="E1873" s="79">
        <v>134698</v>
      </c>
      <c r="F1873" s="80" t="s">
        <v>1447</v>
      </c>
      <c r="G1873" s="56" t="str">
        <f t="shared" si="29"/>
        <v>縣立全德國小</v>
      </c>
    </row>
    <row r="1874" spans="2:7" ht="27">
      <c r="B1874" s="63">
        <f>IF(ISERROR(SEARCH($F$2,F1874)),"",MAX($B$4:B1873)+1)</f>
        <v>1870</v>
      </c>
      <c r="C1874" s="82" t="s">
        <v>2488</v>
      </c>
      <c r="D1874" s="83" t="s">
        <v>1387</v>
      </c>
      <c r="E1874" s="84">
        <v>134699</v>
      </c>
      <c r="F1874" s="85" t="s">
        <v>688</v>
      </c>
      <c r="G1874" s="57" t="str">
        <f t="shared" si="29"/>
        <v>縣立白沙國小</v>
      </c>
    </row>
    <row r="1875" spans="2:7" ht="27">
      <c r="B1875" s="62">
        <f>IF(ISERROR(SEARCH($F$2,F1875)),"",MAX($B$4:B1874)+1)</f>
        <v>1871</v>
      </c>
      <c r="C1875" s="77" t="s">
        <v>2488</v>
      </c>
      <c r="D1875" s="78" t="s">
        <v>1387</v>
      </c>
      <c r="E1875" s="79">
        <v>134700</v>
      </c>
      <c r="F1875" s="80" t="s">
        <v>1448</v>
      </c>
      <c r="G1875" s="56" t="str">
        <f t="shared" si="29"/>
        <v>縣立崁頂國小</v>
      </c>
    </row>
    <row r="1876" spans="2:7" ht="27">
      <c r="B1876" s="63">
        <f>IF(ISERROR(SEARCH($F$2,F1876)),"",MAX($B$4:B1875)+1)</f>
        <v>1872</v>
      </c>
      <c r="C1876" s="82" t="s">
        <v>2488</v>
      </c>
      <c r="D1876" s="83" t="s">
        <v>1387</v>
      </c>
      <c r="E1876" s="84">
        <v>134701</v>
      </c>
      <c r="F1876" s="85" t="s">
        <v>1449</v>
      </c>
      <c r="G1876" s="57" t="str">
        <f t="shared" si="29"/>
        <v>縣立港東國小</v>
      </c>
    </row>
    <row r="1877" spans="2:7" ht="27">
      <c r="B1877" s="62">
        <f>IF(ISERROR(SEARCH($F$2,F1877)),"",MAX($B$4:B1876)+1)</f>
        <v>1873</v>
      </c>
      <c r="C1877" s="77" t="s">
        <v>2488</v>
      </c>
      <c r="D1877" s="78" t="s">
        <v>1387</v>
      </c>
      <c r="E1877" s="79">
        <v>134702</v>
      </c>
      <c r="F1877" s="80" t="s">
        <v>1450</v>
      </c>
      <c r="G1877" s="56" t="str">
        <f t="shared" si="29"/>
        <v>縣立力社國小</v>
      </c>
    </row>
    <row r="1878" spans="2:7" ht="27">
      <c r="B1878" s="63">
        <f>IF(ISERROR(SEARCH($F$2,F1878)),"",MAX($B$4:B1877)+1)</f>
        <v>1874</v>
      </c>
      <c r="C1878" s="82" t="s">
        <v>2488</v>
      </c>
      <c r="D1878" s="83" t="s">
        <v>1387</v>
      </c>
      <c r="E1878" s="84">
        <v>134703</v>
      </c>
      <c r="F1878" s="85" t="s">
        <v>1451</v>
      </c>
      <c r="G1878" s="57" t="str">
        <f t="shared" si="29"/>
        <v>縣立林邊國小</v>
      </c>
    </row>
    <row r="1879" spans="2:7" ht="27">
      <c r="B1879" s="62">
        <f>IF(ISERROR(SEARCH($F$2,F1879)),"",MAX($B$4:B1878)+1)</f>
        <v>1875</v>
      </c>
      <c r="C1879" s="77" t="s">
        <v>2488</v>
      </c>
      <c r="D1879" s="78" t="s">
        <v>1387</v>
      </c>
      <c r="E1879" s="79">
        <v>134704</v>
      </c>
      <c r="F1879" s="80" t="s">
        <v>351</v>
      </c>
      <c r="G1879" s="56" t="str">
        <f t="shared" si="29"/>
        <v>縣立仁和國小</v>
      </c>
    </row>
    <row r="1880" spans="2:7" ht="27">
      <c r="B1880" s="63">
        <f>IF(ISERROR(SEARCH($F$2,F1880)),"",MAX($B$4:B1879)+1)</f>
        <v>1876</v>
      </c>
      <c r="C1880" s="82" t="s">
        <v>2488</v>
      </c>
      <c r="D1880" s="83" t="s">
        <v>1387</v>
      </c>
      <c r="E1880" s="84">
        <v>134705</v>
      </c>
      <c r="F1880" s="85" t="s">
        <v>238</v>
      </c>
      <c r="G1880" s="57" t="str">
        <f t="shared" si="29"/>
        <v>縣立竹林國小</v>
      </c>
    </row>
    <row r="1881" spans="2:7" ht="27">
      <c r="B1881" s="62">
        <f>IF(ISERROR(SEARCH($F$2,F1881)),"",MAX($B$4:B1880)+1)</f>
        <v>1877</v>
      </c>
      <c r="C1881" s="77" t="s">
        <v>2488</v>
      </c>
      <c r="D1881" s="78" t="s">
        <v>1387</v>
      </c>
      <c r="E1881" s="79">
        <v>134706</v>
      </c>
      <c r="F1881" s="80" t="s">
        <v>1452</v>
      </c>
      <c r="G1881" s="56" t="str">
        <f t="shared" si="29"/>
        <v>縣立崎峰國小</v>
      </c>
    </row>
    <row r="1882" spans="2:7" ht="27">
      <c r="B1882" s="63">
        <f>IF(ISERROR(SEARCH($F$2,F1882)),"",MAX($B$4:B1881)+1)</f>
        <v>1878</v>
      </c>
      <c r="C1882" s="82" t="s">
        <v>2488</v>
      </c>
      <c r="D1882" s="83" t="s">
        <v>1387</v>
      </c>
      <c r="E1882" s="84">
        <v>134707</v>
      </c>
      <c r="F1882" s="85" t="s">
        <v>1453</v>
      </c>
      <c r="G1882" s="57" t="str">
        <f t="shared" si="29"/>
        <v>縣立水利國小</v>
      </c>
    </row>
    <row r="1883" spans="2:7" ht="27">
      <c r="B1883" s="62">
        <f>IF(ISERROR(SEARCH($F$2,F1883)),"",MAX($B$4:B1882)+1)</f>
        <v>1879</v>
      </c>
      <c r="C1883" s="77" t="s">
        <v>2488</v>
      </c>
      <c r="D1883" s="78" t="s">
        <v>1387</v>
      </c>
      <c r="E1883" s="79">
        <v>134708</v>
      </c>
      <c r="F1883" s="80" t="s">
        <v>779</v>
      </c>
      <c r="G1883" s="56" t="str">
        <f t="shared" si="29"/>
        <v>縣立南州國小</v>
      </c>
    </row>
    <row r="1884" spans="2:7" ht="27">
      <c r="B1884" s="63">
        <f>IF(ISERROR(SEARCH($F$2,F1884)),"",MAX($B$4:B1883)+1)</f>
        <v>1880</v>
      </c>
      <c r="C1884" s="82" t="s">
        <v>2488</v>
      </c>
      <c r="D1884" s="83" t="s">
        <v>1387</v>
      </c>
      <c r="E1884" s="84">
        <v>134709</v>
      </c>
      <c r="F1884" s="85" t="s">
        <v>339</v>
      </c>
      <c r="G1884" s="57" t="str">
        <f t="shared" si="29"/>
        <v>縣立同安國小</v>
      </c>
    </row>
    <row r="1885" spans="2:7" ht="27">
      <c r="B1885" s="62">
        <f>IF(ISERROR(SEARCH($F$2,F1885)),"",MAX($B$4:B1884)+1)</f>
        <v>1881</v>
      </c>
      <c r="C1885" s="77" t="s">
        <v>2488</v>
      </c>
      <c r="D1885" s="78" t="s">
        <v>1387</v>
      </c>
      <c r="E1885" s="79">
        <v>134710</v>
      </c>
      <c r="F1885" s="80" t="s">
        <v>1454</v>
      </c>
      <c r="G1885" s="56" t="str">
        <f t="shared" si="29"/>
        <v>縣立溪北國小</v>
      </c>
    </row>
    <row r="1886" spans="2:7" ht="27">
      <c r="B1886" s="63">
        <f>IF(ISERROR(SEARCH($F$2,F1886)),"",MAX($B$4:B1885)+1)</f>
        <v>1882</v>
      </c>
      <c r="C1886" s="82" t="s">
        <v>2488</v>
      </c>
      <c r="D1886" s="83" t="s">
        <v>1387</v>
      </c>
      <c r="E1886" s="84">
        <v>134711</v>
      </c>
      <c r="F1886" s="85" t="s">
        <v>1455</v>
      </c>
      <c r="G1886" s="57" t="str">
        <f t="shared" si="29"/>
        <v>縣立佳冬國小</v>
      </c>
    </row>
    <row r="1887" spans="2:7" ht="27">
      <c r="B1887" s="62">
        <f>IF(ISERROR(SEARCH($F$2,F1887)),"",MAX($B$4:B1886)+1)</f>
        <v>1883</v>
      </c>
      <c r="C1887" s="77" t="s">
        <v>2488</v>
      </c>
      <c r="D1887" s="78" t="s">
        <v>1387</v>
      </c>
      <c r="E1887" s="79">
        <v>134712</v>
      </c>
      <c r="F1887" s="80" t="s">
        <v>1456</v>
      </c>
      <c r="G1887" s="56" t="str">
        <f t="shared" si="29"/>
        <v>縣立塭子國小</v>
      </c>
    </row>
    <row r="1888" spans="2:7" ht="27">
      <c r="B1888" s="63">
        <f>IF(ISERROR(SEARCH($F$2,F1888)),"",MAX($B$4:B1887)+1)</f>
        <v>1884</v>
      </c>
      <c r="C1888" s="82" t="s">
        <v>2488</v>
      </c>
      <c r="D1888" s="83" t="s">
        <v>1387</v>
      </c>
      <c r="E1888" s="84">
        <v>134713</v>
      </c>
      <c r="F1888" s="85" t="s">
        <v>1457</v>
      </c>
      <c r="G1888" s="57" t="str">
        <f t="shared" si="29"/>
        <v>縣立羌園國小</v>
      </c>
    </row>
    <row r="1889" spans="2:7" ht="27">
      <c r="B1889" s="62">
        <f>IF(ISERROR(SEARCH($F$2,F1889)),"",MAX($B$4:B1888)+1)</f>
        <v>1885</v>
      </c>
      <c r="C1889" s="77" t="s">
        <v>2488</v>
      </c>
      <c r="D1889" s="78" t="s">
        <v>1387</v>
      </c>
      <c r="E1889" s="79">
        <v>134714</v>
      </c>
      <c r="F1889" s="80" t="s">
        <v>1458</v>
      </c>
      <c r="G1889" s="56" t="str">
        <f t="shared" si="29"/>
        <v>縣立昌隆國小</v>
      </c>
    </row>
    <row r="1890" spans="2:7" ht="27">
      <c r="B1890" s="63">
        <f>IF(ISERROR(SEARCH($F$2,F1890)),"",MAX($B$4:B1889)+1)</f>
        <v>1886</v>
      </c>
      <c r="C1890" s="82" t="s">
        <v>2488</v>
      </c>
      <c r="D1890" s="83" t="s">
        <v>1387</v>
      </c>
      <c r="E1890" s="84">
        <v>134715</v>
      </c>
      <c r="F1890" s="85" t="s">
        <v>763</v>
      </c>
      <c r="G1890" s="57" t="str">
        <f t="shared" si="29"/>
        <v>縣立大新國小</v>
      </c>
    </row>
    <row r="1891" spans="2:7" ht="27">
      <c r="B1891" s="62">
        <f>IF(ISERROR(SEARCH($F$2,F1891)),"",MAX($B$4:B1890)+1)</f>
        <v>1887</v>
      </c>
      <c r="C1891" s="77" t="s">
        <v>2488</v>
      </c>
      <c r="D1891" s="78" t="s">
        <v>1387</v>
      </c>
      <c r="E1891" s="79">
        <v>134716</v>
      </c>
      <c r="F1891" s="80" t="s">
        <v>1459</v>
      </c>
      <c r="G1891" s="56" t="str">
        <f t="shared" si="29"/>
        <v>縣立玉光國小</v>
      </c>
    </row>
    <row r="1892" spans="2:7" ht="27">
      <c r="B1892" s="63">
        <f>IF(ISERROR(SEARCH($F$2,F1892)),"",MAX($B$4:B1891)+1)</f>
        <v>1888</v>
      </c>
      <c r="C1892" s="82" t="s">
        <v>2488</v>
      </c>
      <c r="D1892" s="83" t="s">
        <v>1387</v>
      </c>
      <c r="E1892" s="84">
        <v>134717</v>
      </c>
      <c r="F1892" s="85" t="s">
        <v>1460</v>
      </c>
      <c r="G1892" s="57" t="str">
        <f t="shared" si="29"/>
        <v>縣立恆春國小</v>
      </c>
    </row>
    <row r="1893" spans="2:7" ht="27">
      <c r="B1893" s="62">
        <f>IF(ISERROR(SEARCH($F$2,F1893)),"",MAX($B$4:B1892)+1)</f>
        <v>1889</v>
      </c>
      <c r="C1893" s="77" t="s">
        <v>2488</v>
      </c>
      <c r="D1893" s="78" t="s">
        <v>1387</v>
      </c>
      <c r="E1893" s="79">
        <v>134718</v>
      </c>
      <c r="F1893" s="80" t="s">
        <v>1461</v>
      </c>
      <c r="G1893" s="56" t="str">
        <f t="shared" si="29"/>
        <v>縣立僑勇國小</v>
      </c>
    </row>
    <row r="1894" spans="2:7" ht="27">
      <c r="B1894" s="63">
        <f>IF(ISERROR(SEARCH($F$2,F1894)),"",MAX($B$4:B1893)+1)</f>
        <v>1890</v>
      </c>
      <c r="C1894" s="82" t="s">
        <v>2488</v>
      </c>
      <c r="D1894" s="83" t="s">
        <v>1387</v>
      </c>
      <c r="E1894" s="84">
        <v>134720</v>
      </c>
      <c r="F1894" s="85" t="s">
        <v>1462</v>
      </c>
      <c r="G1894" s="57" t="str">
        <f t="shared" si="29"/>
        <v>縣立山海國小</v>
      </c>
    </row>
    <row r="1895" spans="2:7" ht="27">
      <c r="B1895" s="62">
        <f>IF(ISERROR(SEARCH($F$2,F1895)),"",MAX($B$4:B1894)+1)</f>
        <v>1891</v>
      </c>
      <c r="C1895" s="77" t="s">
        <v>2488</v>
      </c>
      <c r="D1895" s="78" t="s">
        <v>1387</v>
      </c>
      <c r="E1895" s="79">
        <v>134721</v>
      </c>
      <c r="F1895" s="80" t="s">
        <v>1463</v>
      </c>
      <c r="G1895" s="56" t="str">
        <f t="shared" si="29"/>
        <v>縣立大光國小</v>
      </c>
    </row>
    <row r="1896" spans="2:7" ht="27">
      <c r="B1896" s="63">
        <f>IF(ISERROR(SEARCH($F$2,F1896)),"",MAX($B$4:B1895)+1)</f>
        <v>1892</v>
      </c>
      <c r="C1896" s="82" t="s">
        <v>2488</v>
      </c>
      <c r="D1896" s="83" t="s">
        <v>1387</v>
      </c>
      <c r="E1896" s="84">
        <v>134722</v>
      </c>
      <c r="F1896" s="85" t="s">
        <v>1464</v>
      </c>
      <c r="G1896" s="57" t="str">
        <f t="shared" si="29"/>
        <v>縣立水泉國小</v>
      </c>
    </row>
    <row r="1897" spans="2:7" ht="27">
      <c r="B1897" s="62">
        <f>IF(ISERROR(SEARCH($F$2,F1897)),"",MAX($B$4:B1896)+1)</f>
        <v>1893</v>
      </c>
      <c r="C1897" s="77" t="s">
        <v>2488</v>
      </c>
      <c r="D1897" s="78" t="s">
        <v>1387</v>
      </c>
      <c r="E1897" s="79">
        <v>134723</v>
      </c>
      <c r="F1897" s="80" t="s">
        <v>1465</v>
      </c>
      <c r="G1897" s="56" t="str">
        <f t="shared" si="29"/>
        <v>縣立大平國小</v>
      </c>
    </row>
    <row r="1898" spans="2:7" ht="27">
      <c r="B1898" s="63">
        <f>IF(ISERROR(SEARCH($F$2,F1898)),"",MAX($B$4:B1897)+1)</f>
        <v>1894</v>
      </c>
      <c r="C1898" s="82" t="s">
        <v>2488</v>
      </c>
      <c r="D1898" s="83" t="s">
        <v>1387</v>
      </c>
      <c r="E1898" s="84">
        <v>134724</v>
      </c>
      <c r="F1898" s="85" t="s">
        <v>1466</v>
      </c>
      <c r="G1898" s="57" t="str">
        <f t="shared" si="29"/>
        <v>縣立墾丁國小</v>
      </c>
    </row>
    <row r="1899" spans="2:7" ht="27">
      <c r="B1899" s="62">
        <f>IF(ISERROR(SEARCH($F$2,F1899)),"",MAX($B$4:B1898)+1)</f>
        <v>1895</v>
      </c>
      <c r="C1899" s="77" t="s">
        <v>2488</v>
      </c>
      <c r="D1899" s="78" t="s">
        <v>1387</v>
      </c>
      <c r="E1899" s="79">
        <v>134725</v>
      </c>
      <c r="F1899" s="80" t="s">
        <v>1467</v>
      </c>
      <c r="G1899" s="56" t="str">
        <f t="shared" si="29"/>
        <v>縣立車城國小</v>
      </c>
    </row>
    <row r="1900" spans="2:7" ht="27">
      <c r="B1900" s="63">
        <f>IF(ISERROR(SEARCH($F$2,F1900)),"",MAX($B$4:B1899)+1)</f>
        <v>1896</v>
      </c>
      <c r="C1900" s="82" t="s">
        <v>2488</v>
      </c>
      <c r="D1900" s="83" t="s">
        <v>1387</v>
      </c>
      <c r="E1900" s="84">
        <v>134729</v>
      </c>
      <c r="F1900" s="85" t="s">
        <v>1468</v>
      </c>
      <c r="G1900" s="57" t="str">
        <f t="shared" si="29"/>
        <v>縣立滿州國小</v>
      </c>
    </row>
    <row r="1901" spans="2:7" ht="27">
      <c r="B1901" s="62">
        <f>IF(ISERROR(SEARCH($F$2,F1901)),"",MAX($B$4:B1900)+1)</f>
        <v>1897</v>
      </c>
      <c r="C1901" s="77" t="s">
        <v>2488</v>
      </c>
      <c r="D1901" s="78" t="s">
        <v>1387</v>
      </c>
      <c r="E1901" s="79">
        <v>134730</v>
      </c>
      <c r="F1901" s="80" t="s">
        <v>1469</v>
      </c>
      <c r="G1901" s="56" t="str">
        <f t="shared" si="29"/>
        <v>縣立長樂國小</v>
      </c>
    </row>
    <row r="1902" spans="2:7" ht="27">
      <c r="B1902" s="63">
        <f>IF(ISERROR(SEARCH($F$2,F1902)),"",MAX($B$4:B1901)+1)</f>
        <v>1898</v>
      </c>
      <c r="C1902" s="82" t="s">
        <v>2488</v>
      </c>
      <c r="D1902" s="83" t="s">
        <v>1387</v>
      </c>
      <c r="E1902" s="84">
        <v>134731</v>
      </c>
      <c r="F1902" s="85" t="s">
        <v>1470</v>
      </c>
      <c r="G1902" s="57" t="str">
        <f t="shared" si="29"/>
        <v>縣立永港國小</v>
      </c>
    </row>
    <row r="1903" spans="2:7" ht="27">
      <c r="B1903" s="62">
        <f>IF(ISERROR(SEARCH($F$2,F1903)),"",MAX($B$4:B1902)+1)</f>
        <v>1899</v>
      </c>
      <c r="C1903" s="77" t="s">
        <v>2488</v>
      </c>
      <c r="D1903" s="78" t="s">
        <v>1387</v>
      </c>
      <c r="E1903" s="79">
        <v>134735</v>
      </c>
      <c r="F1903" s="80" t="s">
        <v>1471</v>
      </c>
      <c r="G1903" s="56" t="str">
        <f t="shared" si="29"/>
        <v>縣立楓港國小</v>
      </c>
    </row>
    <row r="1904" spans="2:7" ht="27">
      <c r="B1904" s="63">
        <f>IF(ISERROR(SEARCH($F$2,F1904)),"",MAX($B$4:B1903)+1)</f>
        <v>1900</v>
      </c>
      <c r="C1904" s="82" t="s">
        <v>2488</v>
      </c>
      <c r="D1904" s="83" t="s">
        <v>1387</v>
      </c>
      <c r="E1904" s="84">
        <v>134736</v>
      </c>
      <c r="F1904" s="85" t="s">
        <v>1472</v>
      </c>
      <c r="G1904" s="57" t="str">
        <f t="shared" si="29"/>
        <v>縣立加祿國小</v>
      </c>
    </row>
    <row r="1905" spans="2:7" ht="27">
      <c r="B1905" s="62">
        <f>IF(ISERROR(SEARCH($F$2,F1905)),"",MAX($B$4:B1904)+1)</f>
        <v>1901</v>
      </c>
      <c r="C1905" s="77" t="s">
        <v>2488</v>
      </c>
      <c r="D1905" s="78" t="s">
        <v>1387</v>
      </c>
      <c r="E1905" s="79">
        <v>134737</v>
      </c>
      <c r="F1905" s="80" t="s">
        <v>2492</v>
      </c>
      <c r="G1905" s="56" t="str">
        <f t="shared" si="29"/>
        <v>縣立地磨兒國小</v>
      </c>
    </row>
    <row r="1906" spans="2:7" ht="27">
      <c r="B1906" s="63">
        <f>IF(ISERROR(SEARCH($F$2,F1906)),"",MAX($B$4:B1905)+1)</f>
        <v>1902</v>
      </c>
      <c r="C1906" s="82" t="s">
        <v>2488</v>
      </c>
      <c r="D1906" s="83" t="s">
        <v>1387</v>
      </c>
      <c r="E1906" s="84">
        <v>134740</v>
      </c>
      <c r="F1906" s="85" t="s">
        <v>740</v>
      </c>
      <c r="G1906" s="57" t="str">
        <f t="shared" si="29"/>
        <v>縣立青山國小</v>
      </c>
    </row>
    <row r="1907" spans="2:7" ht="27">
      <c r="B1907" s="62">
        <f>IF(ISERROR(SEARCH($F$2,F1907)),"",MAX($B$4:B1906)+1)</f>
        <v>1903</v>
      </c>
      <c r="C1907" s="77" t="s">
        <v>2488</v>
      </c>
      <c r="D1907" s="78" t="s">
        <v>1387</v>
      </c>
      <c r="E1907" s="79">
        <v>134741</v>
      </c>
      <c r="F1907" s="80" t="s">
        <v>1473</v>
      </c>
      <c r="G1907" s="56" t="str">
        <f t="shared" si="29"/>
        <v>縣立青葉國小</v>
      </c>
    </row>
    <row r="1908" spans="2:7" ht="27">
      <c r="B1908" s="63">
        <f>IF(ISERROR(SEARCH($F$2,F1908)),"",MAX($B$4:B1907)+1)</f>
        <v>1904</v>
      </c>
      <c r="C1908" s="82" t="s">
        <v>2488</v>
      </c>
      <c r="D1908" s="83" t="s">
        <v>1387</v>
      </c>
      <c r="E1908" s="84">
        <v>134742</v>
      </c>
      <c r="F1908" s="85" t="s">
        <v>1474</v>
      </c>
      <c r="G1908" s="57" t="str">
        <f t="shared" si="29"/>
        <v>縣立口社國小</v>
      </c>
    </row>
    <row r="1909" spans="2:7" ht="27">
      <c r="B1909" s="62">
        <f>IF(ISERROR(SEARCH($F$2,F1909)),"",MAX($B$4:B1908)+1)</f>
        <v>1905</v>
      </c>
      <c r="C1909" s="77" t="s">
        <v>2488</v>
      </c>
      <c r="D1909" s="78" t="s">
        <v>1387</v>
      </c>
      <c r="E1909" s="79">
        <v>134744</v>
      </c>
      <c r="F1909" s="80" t="s">
        <v>1475</v>
      </c>
      <c r="G1909" s="56" t="str">
        <f t="shared" si="29"/>
        <v>縣立佳義國小</v>
      </c>
    </row>
    <row r="1910" spans="2:7" ht="27">
      <c r="B1910" s="63">
        <f>IF(ISERROR(SEARCH($F$2,F1910)),"",MAX($B$4:B1909)+1)</f>
        <v>1906</v>
      </c>
      <c r="C1910" s="82" t="s">
        <v>2488</v>
      </c>
      <c r="D1910" s="83" t="s">
        <v>1387</v>
      </c>
      <c r="E1910" s="84">
        <v>134746</v>
      </c>
      <c r="F1910" s="85" t="s">
        <v>1476</v>
      </c>
      <c r="G1910" s="57" t="str">
        <f t="shared" si="29"/>
        <v>縣立北葉國小</v>
      </c>
    </row>
    <row r="1911" spans="2:7" ht="27">
      <c r="B1911" s="62">
        <f>IF(ISERROR(SEARCH($F$2,F1911)),"",MAX($B$4:B1910)+1)</f>
        <v>1907</v>
      </c>
      <c r="C1911" s="77" t="s">
        <v>2488</v>
      </c>
      <c r="D1911" s="78" t="s">
        <v>1387</v>
      </c>
      <c r="E1911" s="79">
        <v>134748</v>
      </c>
      <c r="F1911" s="80" t="s">
        <v>1477</v>
      </c>
      <c r="G1911" s="56" t="str">
        <f t="shared" si="29"/>
        <v>縣立霧臺國小</v>
      </c>
    </row>
    <row r="1912" spans="2:7" ht="27">
      <c r="B1912" s="63">
        <f>IF(ISERROR(SEARCH($F$2,F1912)),"",MAX($B$4:B1911)+1)</f>
        <v>1908</v>
      </c>
      <c r="C1912" s="82" t="s">
        <v>2488</v>
      </c>
      <c r="D1912" s="83" t="s">
        <v>1387</v>
      </c>
      <c r="E1912" s="84">
        <v>134751</v>
      </c>
      <c r="F1912" s="85" t="s">
        <v>1478</v>
      </c>
      <c r="G1912" s="57" t="str">
        <f t="shared" si="29"/>
        <v>縣立武潭國小</v>
      </c>
    </row>
    <row r="1913" spans="2:7" ht="27">
      <c r="B1913" s="62">
        <f>IF(ISERROR(SEARCH($F$2,F1913)),"",MAX($B$4:B1912)+1)</f>
        <v>1909</v>
      </c>
      <c r="C1913" s="77" t="s">
        <v>2488</v>
      </c>
      <c r="D1913" s="78" t="s">
        <v>1387</v>
      </c>
      <c r="E1913" s="79">
        <v>134752</v>
      </c>
      <c r="F1913" s="80" t="s">
        <v>1479</v>
      </c>
      <c r="G1913" s="56" t="str">
        <f t="shared" si="29"/>
        <v>縣立泰武國小</v>
      </c>
    </row>
    <row r="1914" spans="2:7" ht="27">
      <c r="B1914" s="63">
        <f>IF(ISERROR(SEARCH($F$2,F1914)),"",MAX($B$4:B1913)+1)</f>
        <v>1910</v>
      </c>
      <c r="C1914" s="82" t="s">
        <v>2488</v>
      </c>
      <c r="D1914" s="83" t="s">
        <v>1387</v>
      </c>
      <c r="E1914" s="84">
        <v>134753</v>
      </c>
      <c r="F1914" s="85" t="s">
        <v>1480</v>
      </c>
      <c r="G1914" s="57" t="str">
        <f t="shared" si="29"/>
        <v>縣立萬安國小</v>
      </c>
    </row>
    <row r="1915" spans="2:7" ht="27">
      <c r="B1915" s="62">
        <f>IF(ISERROR(SEARCH($F$2,F1915)),"",MAX($B$4:B1914)+1)</f>
        <v>1911</v>
      </c>
      <c r="C1915" s="77" t="s">
        <v>2488</v>
      </c>
      <c r="D1915" s="78" t="s">
        <v>1387</v>
      </c>
      <c r="E1915" s="79">
        <v>134754</v>
      </c>
      <c r="F1915" s="80" t="s">
        <v>1481</v>
      </c>
      <c r="G1915" s="56" t="str">
        <f t="shared" si="29"/>
        <v>縣立來義國小</v>
      </c>
    </row>
    <row r="1916" spans="2:7" ht="27">
      <c r="B1916" s="63">
        <f>IF(ISERROR(SEARCH($F$2,F1916)),"",MAX($B$4:B1915)+1)</f>
        <v>1912</v>
      </c>
      <c r="C1916" s="82" t="s">
        <v>2488</v>
      </c>
      <c r="D1916" s="83" t="s">
        <v>1387</v>
      </c>
      <c r="E1916" s="84">
        <v>134755</v>
      </c>
      <c r="F1916" s="85" t="s">
        <v>1482</v>
      </c>
      <c r="G1916" s="57" t="str">
        <f t="shared" si="29"/>
        <v>縣立望嘉國小</v>
      </c>
    </row>
    <row r="1917" spans="2:7" ht="27">
      <c r="B1917" s="62">
        <f>IF(ISERROR(SEARCH($F$2,F1917)),"",MAX($B$4:B1916)+1)</f>
        <v>1913</v>
      </c>
      <c r="C1917" s="77" t="s">
        <v>2488</v>
      </c>
      <c r="D1917" s="78" t="s">
        <v>1387</v>
      </c>
      <c r="E1917" s="79">
        <v>134756</v>
      </c>
      <c r="F1917" s="80" t="s">
        <v>1483</v>
      </c>
      <c r="G1917" s="56" t="str">
        <f t="shared" si="29"/>
        <v>縣立文樂國小</v>
      </c>
    </row>
    <row r="1918" spans="2:7" ht="27">
      <c r="B1918" s="63">
        <f>IF(ISERROR(SEARCH($F$2,F1918)),"",MAX($B$4:B1917)+1)</f>
        <v>1914</v>
      </c>
      <c r="C1918" s="82" t="s">
        <v>2488</v>
      </c>
      <c r="D1918" s="83" t="s">
        <v>1387</v>
      </c>
      <c r="E1918" s="84">
        <v>134757</v>
      </c>
      <c r="F1918" s="85" t="s">
        <v>358</v>
      </c>
      <c r="G1918" s="57" t="str">
        <f t="shared" si="29"/>
        <v>縣立南和國小</v>
      </c>
    </row>
    <row r="1919" spans="2:7" ht="27">
      <c r="B1919" s="62">
        <f>IF(ISERROR(SEARCH($F$2,F1919)),"",MAX($B$4:B1918)+1)</f>
        <v>1915</v>
      </c>
      <c r="C1919" s="77" t="s">
        <v>2488</v>
      </c>
      <c r="D1919" s="78" t="s">
        <v>1387</v>
      </c>
      <c r="E1919" s="79">
        <v>134758</v>
      </c>
      <c r="F1919" s="80" t="s">
        <v>1484</v>
      </c>
      <c r="G1919" s="56" t="str">
        <f t="shared" si="29"/>
        <v>縣立古樓國小</v>
      </c>
    </row>
    <row r="1920" spans="2:7" ht="27">
      <c r="B1920" s="63">
        <f>IF(ISERROR(SEARCH($F$2,F1920)),"",MAX($B$4:B1919)+1)</f>
        <v>1916</v>
      </c>
      <c r="C1920" s="82" t="s">
        <v>2488</v>
      </c>
      <c r="D1920" s="83" t="s">
        <v>1387</v>
      </c>
      <c r="E1920" s="84">
        <v>134759</v>
      </c>
      <c r="F1920" s="85" t="s">
        <v>1485</v>
      </c>
      <c r="G1920" s="57" t="str">
        <f t="shared" si="29"/>
        <v>縣立春日國小</v>
      </c>
    </row>
    <row r="1921" spans="2:7" ht="27">
      <c r="B1921" s="62">
        <f>IF(ISERROR(SEARCH($F$2,F1921)),"",MAX($B$4:B1920)+1)</f>
        <v>1917</v>
      </c>
      <c r="C1921" s="77" t="s">
        <v>2488</v>
      </c>
      <c r="D1921" s="78" t="s">
        <v>1387</v>
      </c>
      <c r="E1921" s="79">
        <v>134760</v>
      </c>
      <c r="F1921" s="80" t="s">
        <v>1486</v>
      </c>
      <c r="G1921" s="56" t="str">
        <f t="shared" si="29"/>
        <v>縣立力里國小</v>
      </c>
    </row>
    <row r="1922" spans="2:7" ht="27">
      <c r="B1922" s="63">
        <f>IF(ISERROR(SEARCH($F$2,F1922)),"",MAX($B$4:B1921)+1)</f>
        <v>1918</v>
      </c>
      <c r="C1922" s="82" t="s">
        <v>2488</v>
      </c>
      <c r="D1922" s="83" t="s">
        <v>1387</v>
      </c>
      <c r="E1922" s="84">
        <v>134761</v>
      </c>
      <c r="F1922" s="85" t="s">
        <v>1487</v>
      </c>
      <c r="G1922" s="57" t="str">
        <f t="shared" si="29"/>
        <v>縣立古華國小</v>
      </c>
    </row>
    <row r="1923" spans="2:7" ht="27">
      <c r="B1923" s="62">
        <f>IF(ISERROR(SEARCH($F$2,F1923)),"",MAX($B$4:B1922)+1)</f>
        <v>1919</v>
      </c>
      <c r="C1923" s="77" t="s">
        <v>2488</v>
      </c>
      <c r="D1923" s="78" t="s">
        <v>1387</v>
      </c>
      <c r="E1923" s="79">
        <v>134762</v>
      </c>
      <c r="F1923" s="80" t="s">
        <v>1488</v>
      </c>
      <c r="G1923" s="56" t="str">
        <f t="shared" si="29"/>
        <v>縣立楓林國小</v>
      </c>
    </row>
    <row r="1924" spans="2:7" ht="27">
      <c r="B1924" s="63">
        <f>IF(ISERROR(SEARCH($F$2,F1924)),"",MAX($B$4:B1923)+1)</f>
        <v>1920</v>
      </c>
      <c r="C1924" s="82" t="s">
        <v>2488</v>
      </c>
      <c r="D1924" s="83" t="s">
        <v>1387</v>
      </c>
      <c r="E1924" s="84">
        <v>134763</v>
      </c>
      <c r="F1924" s="85" t="s">
        <v>1489</v>
      </c>
      <c r="G1924" s="57" t="str">
        <f t="shared" si="29"/>
        <v>縣立丹路國小</v>
      </c>
    </row>
    <row r="1925" spans="2:7" ht="27">
      <c r="B1925" s="62">
        <f>IF(ISERROR(SEARCH($F$2,F1925)),"",MAX($B$4:B1924)+1)</f>
        <v>1921</v>
      </c>
      <c r="C1925" s="77" t="s">
        <v>2488</v>
      </c>
      <c r="D1925" s="78" t="s">
        <v>1387</v>
      </c>
      <c r="E1925" s="79">
        <v>134764</v>
      </c>
      <c r="F1925" s="80" t="s">
        <v>1490</v>
      </c>
      <c r="G1925" s="56" t="str">
        <f t="shared" si="29"/>
        <v>縣立內獅國小</v>
      </c>
    </row>
    <row r="1926" spans="2:7" ht="27">
      <c r="B1926" s="63">
        <f>IF(ISERROR(SEARCH($F$2,F1926)),"",MAX($B$4:B1925)+1)</f>
        <v>1922</v>
      </c>
      <c r="C1926" s="82" t="s">
        <v>2488</v>
      </c>
      <c r="D1926" s="83" t="s">
        <v>1387</v>
      </c>
      <c r="E1926" s="84">
        <v>134765</v>
      </c>
      <c r="F1926" s="85" t="s">
        <v>1491</v>
      </c>
      <c r="G1926" s="57" t="str">
        <f aca="true" t="shared" si="30" ref="G1926:G1989">_xlfn.IFERROR(VLOOKUP(ROW(A1922),B$1:G$65536,5,0),"")</f>
        <v>縣立草埔國小</v>
      </c>
    </row>
    <row r="1927" spans="2:7" ht="27">
      <c r="B1927" s="62">
        <f>IF(ISERROR(SEARCH($F$2,F1927)),"",MAX($B$4:B1926)+1)</f>
        <v>1923</v>
      </c>
      <c r="C1927" s="77" t="s">
        <v>2488</v>
      </c>
      <c r="D1927" s="78" t="s">
        <v>1387</v>
      </c>
      <c r="E1927" s="79">
        <v>134766</v>
      </c>
      <c r="F1927" s="80" t="s">
        <v>334</v>
      </c>
      <c r="G1927" s="56" t="str">
        <f t="shared" si="30"/>
        <v>縣立石門國小</v>
      </c>
    </row>
    <row r="1928" spans="2:7" ht="27">
      <c r="B1928" s="63">
        <f>IF(ISERROR(SEARCH($F$2,F1928)),"",MAX($B$4:B1927)+1)</f>
        <v>1924</v>
      </c>
      <c r="C1928" s="82" t="s">
        <v>2488</v>
      </c>
      <c r="D1928" s="83" t="s">
        <v>1387</v>
      </c>
      <c r="E1928" s="84">
        <v>134768</v>
      </c>
      <c r="F1928" s="85" t="s">
        <v>1492</v>
      </c>
      <c r="G1928" s="57" t="str">
        <f t="shared" si="30"/>
        <v>縣立高士國小</v>
      </c>
    </row>
    <row r="1929" spans="2:7" ht="27">
      <c r="B1929" s="62">
        <f>IF(ISERROR(SEARCH($F$2,F1929)),"",MAX($B$4:B1928)+1)</f>
        <v>1925</v>
      </c>
      <c r="C1929" s="77" t="s">
        <v>2488</v>
      </c>
      <c r="D1929" s="78" t="s">
        <v>1387</v>
      </c>
      <c r="E1929" s="79">
        <v>134769</v>
      </c>
      <c r="F1929" s="80" t="s">
        <v>1493</v>
      </c>
      <c r="G1929" s="56" t="str">
        <f t="shared" si="30"/>
        <v>縣立牡丹國小</v>
      </c>
    </row>
    <row r="1930" spans="2:7" ht="27">
      <c r="B1930" s="63">
        <f>IF(ISERROR(SEARCH($F$2,F1930)),"",MAX($B$4:B1929)+1)</f>
        <v>1926</v>
      </c>
      <c r="C1930" s="82" t="s">
        <v>2488</v>
      </c>
      <c r="D1930" s="83" t="s">
        <v>1387</v>
      </c>
      <c r="E1930" s="84">
        <v>134771</v>
      </c>
      <c r="F1930" s="85" t="s">
        <v>1494</v>
      </c>
      <c r="G1930" s="57" t="str">
        <f t="shared" si="30"/>
        <v>縣立三多國小</v>
      </c>
    </row>
    <row r="1931" spans="2:7" ht="27">
      <c r="B1931" s="62">
        <f>IF(ISERROR(SEARCH($F$2,F1931)),"",MAX($B$4:B1930)+1)</f>
        <v>1927</v>
      </c>
      <c r="C1931" s="77" t="s">
        <v>2488</v>
      </c>
      <c r="D1931" s="78" t="s">
        <v>1387</v>
      </c>
      <c r="E1931" s="79">
        <v>134772</v>
      </c>
      <c r="F1931" s="80" t="s">
        <v>322</v>
      </c>
      <c r="G1931" s="56" t="str">
        <f t="shared" si="30"/>
        <v>縣立信義國小</v>
      </c>
    </row>
    <row r="1932" spans="2:7" ht="27">
      <c r="B1932" s="63">
        <f>IF(ISERROR(SEARCH($F$2,F1932)),"",MAX($B$4:B1931)+1)</f>
        <v>1928</v>
      </c>
      <c r="C1932" s="82" t="s">
        <v>2488</v>
      </c>
      <c r="D1932" s="83" t="s">
        <v>1387</v>
      </c>
      <c r="E1932" s="84">
        <v>134773</v>
      </c>
      <c r="F1932" s="85" t="s">
        <v>1495</v>
      </c>
      <c r="G1932" s="57" t="str">
        <f t="shared" si="30"/>
        <v>縣立瑞光國小</v>
      </c>
    </row>
    <row r="1933" spans="2:7" ht="27">
      <c r="B1933" s="62">
        <f>IF(ISERROR(SEARCH($F$2,F1933)),"",MAX($B$4:B1932)+1)</f>
        <v>1929</v>
      </c>
      <c r="C1933" s="77" t="s">
        <v>2488</v>
      </c>
      <c r="D1933" s="78" t="s">
        <v>1387</v>
      </c>
      <c r="E1933" s="79">
        <v>134774</v>
      </c>
      <c r="F1933" s="80" t="s">
        <v>1496</v>
      </c>
      <c r="G1933" s="56" t="str">
        <f t="shared" si="30"/>
        <v>縣立崇蘭國小</v>
      </c>
    </row>
    <row r="1934" spans="2:7" ht="27">
      <c r="B1934" s="63">
        <f>IF(ISERROR(SEARCH($F$2,F1934)),"",MAX($B$4:B1933)+1)</f>
        <v>1930</v>
      </c>
      <c r="C1934" s="82" t="s">
        <v>2488</v>
      </c>
      <c r="D1934" s="83" t="s">
        <v>1387</v>
      </c>
      <c r="E1934" s="84">
        <v>134775</v>
      </c>
      <c r="F1934" s="85" t="s">
        <v>327</v>
      </c>
      <c r="G1934" s="57" t="str">
        <f t="shared" si="30"/>
        <v>縣立四維國小</v>
      </c>
    </row>
    <row r="1935" spans="2:7" ht="27">
      <c r="B1935" s="62">
        <f>IF(ISERROR(SEARCH($F$2,F1935)),"",MAX($B$4:B1934)+1)</f>
        <v>1931</v>
      </c>
      <c r="C1935" s="77" t="s">
        <v>2488</v>
      </c>
      <c r="D1935" s="78" t="s">
        <v>1387</v>
      </c>
      <c r="E1935" s="79">
        <v>134776</v>
      </c>
      <c r="F1935" s="80" t="s">
        <v>1497</v>
      </c>
      <c r="G1935" s="56" t="str">
        <f t="shared" si="30"/>
        <v>縣立東寧國小</v>
      </c>
    </row>
    <row r="1936" spans="2:7" ht="27">
      <c r="B1936" s="63">
        <f>IF(ISERROR(SEARCH($F$2,F1936)),"",MAX($B$4:B1935)+1)</f>
        <v>1932</v>
      </c>
      <c r="C1936" s="82" t="s">
        <v>2488</v>
      </c>
      <c r="D1936" s="83" t="s">
        <v>1387</v>
      </c>
      <c r="E1936" s="84">
        <v>134777</v>
      </c>
      <c r="F1936" s="85" t="s">
        <v>1498</v>
      </c>
      <c r="G1936" s="57" t="str">
        <f t="shared" si="30"/>
        <v>縣立潮昇國小</v>
      </c>
    </row>
    <row r="1937" spans="2:7" ht="27">
      <c r="B1937" s="62">
        <f>IF(ISERROR(SEARCH($F$2,F1937)),"",MAX($B$4:B1936)+1)</f>
        <v>1933</v>
      </c>
      <c r="C1937" s="77" t="s">
        <v>2488</v>
      </c>
      <c r="D1937" s="78" t="s">
        <v>1387</v>
      </c>
      <c r="E1937" s="79">
        <v>134778</v>
      </c>
      <c r="F1937" s="80" t="s">
        <v>1499</v>
      </c>
      <c r="G1937" s="56" t="str">
        <f t="shared" si="30"/>
        <v>縣立潮和國小</v>
      </c>
    </row>
    <row r="1938" spans="2:7" ht="27">
      <c r="B1938" s="63">
        <f>IF(ISERROR(SEARCH($F$2,F1938)),"",MAX($B$4:B1937)+1)</f>
        <v>1934</v>
      </c>
      <c r="C1938" s="82" t="s">
        <v>2488</v>
      </c>
      <c r="D1938" s="83" t="s">
        <v>1387</v>
      </c>
      <c r="E1938" s="84">
        <v>134779</v>
      </c>
      <c r="F1938" s="85" t="s">
        <v>277</v>
      </c>
      <c r="G1938" s="57" t="str">
        <f t="shared" si="30"/>
        <v>縣立東興國小</v>
      </c>
    </row>
    <row r="1939" spans="2:7" ht="27">
      <c r="B1939" s="62">
        <f>IF(ISERROR(SEARCH($F$2,F1939)),"",MAX($B$4:B1938)+1)</f>
        <v>1935</v>
      </c>
      <c r="C1939" s="77" t="s">
        <v>2488</v>
      </c>
      <c r="D1939" s="78" t="s">
        <v>1387</v>
      </c>
      <c r="E1939" s="79">
        <v>134780</v>
      </c>
      <c r="F1939" s="80" t="s">
        <v>1500</v>
      </c>
      <c r="G1939" s="56" t="str">
        <f t="shared" si="30"/>
        <v>縣立塔樓國小</v>
      </c>
    </row>
    <row r="1940" spans="2:7" ht="27">
      <c r="B1940" s="63">
        <f>IF(ISERROR(SEARCH($F$2,F1940)),"",MAX($B$4:B1939)+1)</f>
        <v>1936</v>
      </c>
      <c r="C1940" s="82" t="s">
        <v>2488</v>
      </c>
      <c r="D1940" s="83" t="s">
        <v>1387</v>
      </c>
      <c r="E1940" s="84">
        <v>134781</v>
      </c>
      <c r="F1940" s="85" t="s">
        <v>256</v>
      </c>
      <c r="G1940" s="57" t="str">
        <f t="shared" si="30"/>
        <v>縣立玉田國小</v>
      </c>
    </row>
    <row r="1941" spans="2:7" ht="27">
      <c r="B1941" s="62">
        <f>IF(ISERROR(SEARCH($F$2,F1941)),"",MAX($B$4:B1940)+1)</f>
        <v>1937</v>
      </c>
      <c r="C1941" s="77" t="s">
        <v>2488</v>
      </c>
      <c r="D1941" s="78" t="s">
        <v>1387</v>
      </c>
      <c r="E1941" s="79">
        <v>134783</v>
      </c>
      <c r="F1941" s="80" t="s">
        <v>360</v>
      </c>
      <c r="G1941" s="56" t="str">
        <f t="shared" si="30"/>
        <v>縣立東光國小</v>
      </c>
    </row>
    <row r="1942" spans="2:7" ht="27">
      <c r="B1942" s="63">
        <f>IF(ISERROR(SEARCH($F$2,F1942)),"",MAX($B$4:B1941)+1)</f>
        <v>1938</v>
      </c>
      <c r="C1942" s="82" t="s">
        <v>2488</v>
      </c>
      <c r="D1942" s="83" t="s">
        <v>1387</v>
      </c>
      <c r="E1942" s="84">
        <v>134784</v>
      </c>
      <c r="F1942" s="85" t="s">
        <v>1501</v>
      </c>
      <c r="G1942" s="57" t="str">
        <f t="shared" si="30"/>
        <v>縣立賽嘉國小</v>
      </c>
    </row>
    <row r="1943" spans="2:7" ht="27">
      <c r="B1943" s="62">
        <f>IF(ISERROR(SEARCH($F$2,F1943)),"",MAX($B$4:B1942)+1)</f>
        <v>1939</v>
      </c>
      <c r="C1943" s="77" t="s">
        <v>2488</v>
      </c>
      <c r="D1943" s="78" t="s">
        <v>1387</v>
      </c>
      <c r="E1943" s="79">
        <v>134785</v>
      </c>
      <c r="F1943" s="80" t="s">
        <v>2493</v>
      </c>
      <c r="G1943" s="56" t="str">
        <f t="shared" si="30"/>
        <v>縣立瓦磘國小</v>
      </c>
    </row>
    <row r="1944" spans="2:7" ht="27">
      <c r="B1944" s="63">
        <f>IF(ISERROR(SEARCH($F$2,F1944)),"",MAX($B$4:B1943)+1)</f>
        <v>1940</v>
      </c>
      <c r="C1944" s="82" t="s">
        <v>2488</v>
      </c>
      <c r="D1944" s="83" t="s">
        <v>1387</v>
      </c>
      <c r="E1944" s="84">
        <v>134786</v>
      </c>
      <c r="F1944" s="85" t="s">
        <v>670</v>
      </c>
      <c r="G1944" s="57" t="str">
        <f t="shared" si="30"/>
        <v>縣立民生國小</v>
      </c>
    </row>
    <row r="1945" spans="2:7" ht="27">
      <c r="B1945" s="62">
        <f>IF(ISERROR(SEARCH($F$2,F1945)),"",MAX($B$4:B1944)+1)</f>
        <v>1941</v>
      </c>
      <c r="C1945" s="77" t="s">
        <v>2488</v>
      </c>
      <c r="D1945" s="78" t="s">
        <v>1387</v>
      </c>
      <c r="E1945" s="79">
        <v>134787</v>
      </c>
      <c r="F1945" s="80" t="s">
        <v>1502</v>
      </c>
      <c r="G1945" s="56" t="str">
        <f t="shared" si="30"/>
        <v>縣立長榮百合國小</v>
      </c>
    </row>
    <row r="1946" spans="2:7" ht="27">
      <c r="B1946" s="63">
        <f>IF(ISERROR(SEARCH($F$2,F1946)),"",MAX($B$4:B1945)+1)</f>
        <v>1942</v>
      </c>
      <c r="C1946" s="82" t="s">
        <v>2494</v>
      </c>
      <c r="D1946" s="83" t="s">
        <v>1503</v>
      </c>
      <c r="E1946" s="84">
        <v>140601</v>
      </c>
      <c r="F1946" s="85" t="s">
        <v>2495</v>
      </c>
      <c r="G1946" s="57" t="str">
        <f t="shared" si="30"/>
        <v>國立臺東大學附小</v>
      </c>
    </row>
    <row r="1947" spans="2:7" ht="27">
      <c r="B1947" s="62">
        <f>IF(ISERROR(SEARCH($F$2,F1947)),"",MAX($B$4:B1946)+1)</f>
        <v>1943</v>
      </c>
      <c r="C1947" s="77" t="s">
        <v>2488</v>
      </c>
      <c r="D1947" s="78" t="s">
        <v>1503</v>
      </c>
      <c r="E1947" s="79" t="s">
        <v>2496</v>
      </c>
      <c r="F1947" s="80" t="s">
        <v>2497</v>
      </c>
      <c r="G1947" s="56" t="str">
        <f t="shared" si="30"/>
        <v>臺東縣均一高中附設國小</v>
      </c>
    </row>
    <row r="1948" spans="2:7" ht="27">
      <c r="B1948" s="63">
        <f>IF(ISERROR(SEARCH($F$2,F1948)),"",MAX($B$4:B1947)+1)</f>
        <v>1944</v>
      </c>
      <c r="C1948" s="82" t="s">
        <v>2494</v>
      </c>
      <c r="D1948" s="83" t="s">
        <v>1503</v>
      </c>
      <c r="E1948" s="84">
        <v>144601</v>
      </c>
      <c r="F1948" s="85" t="s">
        <v>512</v>
      </c>
      <c r="G1948" s="57" t="str">
        <f t="shared" si="30"/>
        <v>縣立仁愛國小</v>
      </c>
    </row>
    <row r="1949" spans="2:7" ht="27">
      <c r="B1949" s="62">
        <f>IF(ISERROR(SEARCH($F$2,F1949)),"",MAX($B$4:B1948)+1)</f>
        <v>1945</v>
      </c>
      <c r="C1949" s="77" t="s">
        <v>2494</v>
      </c>
      <c r="D1949" s="78" t="s">
        <v>1503</v>
      </c>
      <c r="E1949" s="79">
        <v>144602</v>
      </c>
      <c r="F1949" s="80" t="s">
        <v>758</v>
      </c>
      <c r="G1949" s="56" t="str">
        <f t="shared" si="30"/>
        <v>縣立復興國小</v>
      </c>
    </row>
    <row r="1950" spans="2:7" ht="27">
      <c r="B1950" s="63">
        <f>IF(ISERROR(SEARCH($F$2,F1950)),"",MAX($B$4:B1949)+1)</f>
        <v>1946</v>
      </c>
      <c r="C1950" s="82" t="s">
        <v>2494</v>
      </c>
      <c r="D1950" s="83" t="s">
        <v>1503</v>
      </c>
      <c r="E1950" s="84">
        <v>144603</v>
      </c>
      <c r="F1950" s="85" t="s">
        <v>342</v>
      </c>
      <c r="G1950" s="57" t="str">
        <f t="shared" si="30"/>
        <v>縣立光明國小</v>
      </c>
    </row>
    <row r="1951" spans="2:7" ht="27">
      <c r="B1951" s="62">
        <f>IF(ISERROR(SEARCH($F$2,F1951)),"",MAX($B$4:B1950)+1)</f>
        <v>1947</v>
      </c>
      <c r="C1951" s="77" t="s">
        <v>2494</v>
      </c>
      <c r="D1951" s="78" t="s">
        <v>1503</v>
      </c>
      <c r="E1951" s="79">
        <v>144604</v>
      </c>
      <c r="F1951" s="80" t="s">
        <v>1504</v>
      </c>
      <c r="G1951" s="56" t="str">
        <f t="shared" si="30"/>
        <v>縣立寶桑國小</v>
      </c>
    </row>
    <row r="1952" spans="2:7" ht="27">
      <c r="B1952" s="63">
        <f>IF(ISERROR(SEARCH($F$2,F1952)),"",MAX($B$4:B1951)+1)</f>
        <v>1948</v>
      </c>
      <c r="C1952" s="82" t="s">
        <v>2494</v>
      </c>
      <c r="D1952" s="83" t="s">
        <v>1503</v>
      </c>
      <c r="E1952" s="84">
        <v>144605</v>
      </c>
      <c r="F1952" s="85" t="s">
        <v>228</v>
      </c>
      <c r="G1952" s="57" t="str">
        <f t="shared" si="30"/>
        <v>縣立新生國小</v>
      </c>
    </row>
    <row r="1953" spans="2:7" ht="27">
      <c r="B1953" s="62">
        <f>IF(ISERROR(SEARCH($F$2,F1953)),"",MAX($B$4:B1952)+1)</f>
        <v>1949</v>
      </c>
      <c r="C1953" s="77" t="s">
        <v>2494</v>
      </c>
      <c r="D1953" s="78" t="s">
        <v>1503</v>
      </c>
      <c r="E1953" s="79">
        <v>144606</v>
      </c>
      <c r="F1953" s="80" t="s">
        <v>1505</v>
      </c>
      <c r="G1953" s="56" t="str">
        <f t="shared" si="30"/>
        <v>縣立豐里國小</v>
      </c>
    </row>
    <row r="1954" spans="2:7" ht="27">
      <c r="B1954" s="63">
        <f>IF(ISERROR(SEARCH($F$2,F1954)),"",MAX($B$4:B1953)+1)</f>
        <v>1950</v>
      </c>
      <c r="C1954" s="82" t="s">
        <v>2494</v>
      </c>
      <c r="D1954" s="83" t="s">
        <v>1503</v>
      </c>
      <c r="E1954" s="84">
        <v>144607</v>
      </c>
      <c r="F1954" s="85" t="s">
        <v>987</v>
      </c>
      <c r="G1954" s="57" t="str">
        <f t="shared" si="30"/>
        <v>縣立豐榮國小</v>
      </c>
    </row>
    <row r="1955" spans="2:7" ht="27">
      <c r="B1955" s="62">
        <f>IF(ISERROR(SEARCH($F$2,F1955)),"",MAX($B$4:B1954)+1)</f>
        <v>1951</v>
      </c>
      <c r="C1955" s="77" t="s">
        <v>2494</v>
      </c>
      <c r="D1955" s="78" t="s">
        <v>1503</v>
      </c>
      <c r="E1955" s="79">
        <v>144608</v>
      </c>
      <c r="F1955" s="80" t="s">
        <v>1506</v>
      </c>
      <c r="G1955" s="56" t="str">
        <f t="shared" si="30"/>
        <v>縣立馬蘭國小</v>
      </c>
    </row>
    <row r="1956" spans="2:7" ht="27">
      <c r="B1956" s="63">
        <f>IF(ISERROR(SEARCH($F$2,F1956)),"",MAX($B$4:B1955)+1)</f>
        <v>1952</v>
      </c>
      <c r="C1956" s="82" t="s">
        <v>2494</v>
      </c>
      <c r="D1956" s="83" t="s">
        <v>1503</v>
      </c>
      <c r="E1956" s="84">
        <v>144609</v>
      </c>
      <c r="F1956" s="85" t="s">
        <v>1507</v>
      </c>
      <c r="G1956" s="57" t="str">
        <f t="shared" si="30"/>
        <v>縣立豐源國小</v>
      </c>
    </row>
    <row r="1957" spans="2:7" ht="27">
      <c r="B1957" s="62">
        <f>IF(ISERROR(SEARCH($F$2,F1957)),"",MAX($B$4:B1956)+1)</f>
        <v>1953</v>
      </c>
      <c r="C1957" s="77" t="s">
        <v>2494</v>
      </c>
      <c r="D1957" s="78" t="s">
        <v>1503</v>
      </c>
      <c r="E1957" s="79">
        <v>144610</v>
      </c>
      <c r="F1957" s="80" t="s">
        <v>1508</v>
      </c>
      <c r="G1957" s="56" t="str">
        <f t="shared" si="30"/>
        <v>縣立康樂國小</v>
      </c>
    </row>
    <row r="1958" spans="2:7" ht="27">
      <c r="B1958" s="63">
        <f>IF(ISERROR(SEARCH($F$2,F1958)),"",MAX($B$4:B1957)+1)</f>
        <v>1954</v>
      </c>
      <c r="C1958" s="82" t="s">
        <v>2494</v>
      </c>
      <c r="D1958" s="83" t="s">
        <v>1503</v>
      </c>
      <c r="E1958" s="84">
        <v>144611</v>
      </c>
      <c r="F1958" s="85" t="s">
        <v>1509</v>
      </c>
      <c r="G1958" s="57" t="str">
        <f t="shared" si="30"/>
        <v>縣立豐年國小</v>
      </c>
    </row>
    <row r="1959" spans="2:7" ht="27">
      <c r="B1959" s="62">
        <f>IF(ISERROR(SEARCH($F$2,F1959)),"",MAX($B$4:B1958)+1)</f>
        <v>1955</v>
      </c>
      <c r="C1959" s="77" t="s">
        <v>2494</v>
      </c>
      <c r="D1959" s="78" t="s">
        <v>1503</v>
      </c>
      <c r="E1959" s="79">
        <v>144612</v>
      </c>
      <c r="F1959" s="80" t="s">
        <v>1510</v>
      </c>
      <c r="G1959" s="56" t="str">
        <f t="shared" si="30"/>
        <v>縣立卑南國小</v>
      </c>
    </row>
    <row r="1960" spans="2:7" ht="27">
      <c r="B1960" s="63">
        <f>IF(ISERROR(SEARCH($F$2,F1960)),"",MAX($B$4:B1959)+1)</f>
        <v>1956</v>
      </c>
      <c r="C1960" s="82" t="s">
        <v>2494</v>
      </c>
      <c r="D1960" s="83" t="s">
        <v>1503</v>
      </c>
      <c r="E1960" s="84">
        <v>144613</v>
      </c>
      <c r="F1960" s="85" t="s">
        <v>1511</v>
      </c>
      <c r="G1960" s="57" t="str">
        <f t="shared" si="30"/>
        <v>縣立岩灣國小</v>
      </c>
    </row>
    <row r="1961" spans="2:7" ht="27">
      <c r="B1961" s="62">
        <f>IF(ISERROR(SEARCH($F$2,F1961)),"",MAX($B$4:B1960)+1)</f>
        <v>1957</v>
      </c>
      <c r="C1961" s="77" t="s">
        <v>2494</v>
      </c>
      <c r="D1961" s="78" t="s">
        <v>1503</v>
      </c>
      <c r="E1961" s="79">
        <v>144614</v>
      </c>
      <c r="F1961" s="80" t="s">
        <v>1512</v>
      </c>
      <c r="G1961" s="56" t="str">
        <f t="shared" si="30"/>
        <v>縣立南王國小</v>
      </c>
    </row>
    <row r="1962" spans="2:7" ht="27">
      <c r="B1962" s="63">
        <f>IF(ISERROR(SEARCH($F$2,F1962)),"",MAX($B$4:B1961)+1)</f>
        <v>1958</v>
      </c>
      <c r="C1962" s="82" t="s">
        <v>2494</v>
      </c>
      <c r="D1962" s="83" t="s">
        <v>1503</v>
      </c>
      <c r="E1962" s="84">
        <v>144615</v>
      </c>
      <c r="F1962" s="85" t="s">
        <v>1513</v>
      </c>
      <c r="G1962" s="57" t="str">
        <f t="shared" si="30"/>
        <v>縣立知本國小</v>
      </c>
    </row>
    <row r="1963" spans="2:7" ht="27">
      <c r="B1963" s="62">
        <f>IF(ISERROR(SEARCH($F$2,F1963)),"",MAX($B$4:B1962)+1)</f>
        <v>1959</v>
      </c>
      <c r="C1963" s="77" t="s">
        <v>2494</v>
      </c>
      <c r="D1963" s="78" t="s">
        <v>1503</v>
      </c>
      <c r="E1963" s="79">
        <v>144616</v>
      </c>
      <c r="F1963" s="80" t="s">
        <v>1514</v>
      </c>
      <c r="G1963" s="56" t="str">
        <f t="shared" si="30"/>
        <v>縣立建和國小</v>
      </c>
    </row>
    <row r="1964" spans="2:7" ht="27">
      <c r="B1964" s="63">
        <f>IF(ISERROR(SEARCH($F$2,F1964)),"",MAX($B$4:B1963)+1)</f>
        <v>1960</v>
      </c>
      <c r="C1964" s="82" t="s">
        <v>2494</v>
      </c>
      <c r="D1964" s="83" t="s">
        <v>1503</v>
      </c>
      <c r="E1964" s="84">
        <v>144617</v>
      </c>
      <c r="F1964" s="85" t="s">
        <v>380</v>
      </c>
      <c r="G1964" s="57" t="str">
        <f t="shared" si="30"/>
        <v>縣立豐田國小</v>
      </c>
    </row>
    <row r="1965" spans="2:7" ht="27">
      <c r="B1965" s="62">
        <f>IF(ISERROR(SEARCH($F$2,F1965)),"",MAX($B$4:B1964)+1)</f>
        <v>1961</v>
      </c>
      <c r="C1965" s="77" t="s">
        <v>2494</v>
      </c>
      <c r="D1965" s="78" t="s">
        <v>1503</v>
      </c>
      <c r="E1965" s="79">
        <v>144618</v>
      </c>
      <c r="F1965" s="80" t="s">
        <v>326</v>
      </c>
      <c r="G1965" s="56" t="str">
        <f t="shared" si="30"/>
        <v>縣立富岡國小</v>
      </c>
    </row>
    <row r="1966" spans="2:7" ht="27">
      <c r="B1966" s="63">
        <f>IF(ISERROR(SEARCH($F$2,F1966)),"",MAX($B$4:B1965)+1)</f>
        <v>1962</v>
      </c>
      <c r="C1966" s="82" t="s">
        <v>2494</v>
      </c>
      <c r="D1966" s="83" t="s">
        <v>1503</v>
      </c>
      <c r="E1966" s="84">
        <v>144619</v>
      </c>
      <c r="F1966" s="85" t="s">
        <v>1440</v>
      </c>
      <c r="G1966" s="57" t="str">
        <f t="shared" si="30"/>
        <v>縣立新園國小</v>
      </c>
    </row>
    <row r="1967" spans="2:7" ht="27">
      <c r="B1967" s="62">
        <f>IF(ISERROR(SEARCH($F$2,F1967)),"",MAX($B$4:B1966)+1)</f>
        <v>1963</v>
      </c>
      <c r="C1967" s="77" t="s">
        <v>2494</v>
      </c>
      <c r="D1967" s="78" t="s">
        <v>1503</v>
      </c>
      <c r="E1967" s="79">
        <v>144620</v>
      </c>
      <c r="F1967" s="80" t="s">
        <v>1515</v>
      </c>
      <c r="G1967" s="56" t="str">
        <f t="shared" si="30"/>
        <v>縣立賓朗國小</v>
      </c>
    </row>
    <row r="1968" spans="2:7" ht="27">
      <c r="B1968" s="63">
        <f>IF(ISERROR(SEARCH($F$2,F1968)),"",MAX($B$4:B1967)+1)</f>
        <v>1964</v>
      </c>
      <c r="C1968" s="82" t="s">
        <v>2494</v>
      </c>
      <c r="D1968" s="83" t="s">
        <v>1503</v>
      </c>
      <c r="E1968" s="84">
        <v>144621</v>
      </c>
      <c r="F1968" s="85" t="s">
        <v>1516</v>
      </c>
      <c r="G1968" s="57" t="str">
        <f t="shared" si="30"/>
        <v>縣立溫泉國小</v>
      </c>
    </row>
    <row r="1969" spans="2:7" ht="27">
      <c r="B1969" s="62">
        <f>IF(ISERROR(SEARCH($F$2,F1969)),"",MAX($B$4:B1968)+1)</f>
        <v>1965</v>
      </c>
      <c r="C1969" s="77" t="s">
        <v>2494</v>
      </c>
      <c r="D1969" s="78" t="s">
        <v>1503</v>
      </c>
      <c r="E1969" s="79">
        <v>144622</v>
      </c>
      <c r="F1969" s="80" t="s">
        <v>1517</v>
      </c>
      <c r="G1969" s="56" t="str">
        <f t="shared" si="30"/>
        <v>縣立利嘉國小</v>
      </c>
    </row>
    <row r="1970" spans="2:7" ht="27">
      <c r="B1970" s="63">
        <f>IF(ISERROR(SEARCH($F$2,F1970)),"",MAX($B$4:B1969)+1)</f>
        <v>1966</v>
      </c>
      <c r="C1970" s="82" t="s">
        <v>2494</v>
      </c>
      <c r="D1970" s="83" t="s">
        <v>1503</v>
      </c>
      <c r="E1970" s="84">
        <v>144623</v>
      </c>
      <c r="F1970" s="85" t="s">
        <v>1518</v>
      </c>
      <c r="G1970" s="57" t="str">
        <f t="shared" si="30"/>
        <v>縣立初鹿國小</v>
      </c>
    </row>
    <row r="1971" spans="2:7" ht="27">
      <c r="B1971" s="62">
        <f>IF(ISERROR(SEARCH($F$2,F1971)),"",MAX($B$4:B1970)+1)</f>
        <v>1967</v>
      </c>
      <c r="C1971" s="77" t="s">
        <v>2494</v>
      </c>
      <c r="D1971" s="78" t="s">
        <v>1503</v>
      </c>
      <c r="E1971" s="79">
        <v>144624</v>
      </c>
      <c r="F1971" s="80" t="s">
        <v>1519</v>
      </c>
      <c r="G1971" s="56" t="str">
        <f t="shared" si="30"/>
        <v>縣立東成國小</v>
      </c>
    </row>
    <row r="1972" spans="2:7" ht="27">
      <c r="B1972" s="63">
        <f>IF(ISERROR(SEARCH($F$2,F1972)),"",MAX($B$4:B1971)+1)</f>
        <v>1968</v>
      </c>
      <c r="C1972" s="82" t="s">
        <v>2494</v>
      </c>
      <c r="D1972" s="83" t="s">
        <v>1503</v>
      </c>
      <c r="E1972" s="84">
        <v>144625</v>
      </c>
      <c r="F1972" s="85" t="s">
        <v>681</v>
      </c>
      <c r="G1972" s="57" t="str">
        <f t="shared" si="30"/>
        <v>縣立富山國小</v>
      </c>
    </row>
    <row r="1973" spans="2:7" ht="27">
      <c r="B1973" s="62">
        <f>IF(ISERROR(SEARCH($F$2,F1973)),"",MAX($B$4:B1972)+1)</f>
        <v>1969</v>
      </c>
      <c r="C1973" s="77" t="s">
        <v>2494</v>
      </c>
      <c r="D1973" s="78" t="s">
        <v>1503</v>
      </c>
      <c r="E1973" s="79">
        <v>144627</v>
      </c>
      <c r="F1973" s="80" t="s">
        <v>493</v>
      </c>
      <c r="G1973" s="56" t="str">
        <f t="shared" si="30"/>
        <v>縣立大南國小</v>
      </c>
    </row>
    <row r="1974" spans="2:7" ht="27">
      <c r="B1974" s="63">
        <f>IF(ISERROR(SEARCH($F$2,F1974)),"",MAX($B$4:B1973)+1)</f>
        <v>1970</v>
      </c>
      <c r="C1974" s="82" t="s">
        <v>2494</v>
      </c>
      <c r="D1974" s="83" t="s">
        <v>1503</v>
      </c>
      <c r="E1974" s="84">
        <v>144628</v>
      </c>
      <c r="F1974" s="85" t="s">
        <v>359</v>
      </c>
      <c r="G1974" s="57" t="str">
        <f t="shared" si="30"/>
        <v>縣立太平國小</v>
      </c>
    </row>
    <row r="1975" spans="2:7" ht="27">
      <c r="B1975" s="62">
        <f>IF(ISERROR(SEARCH($F$2,F1975)),"",MAX($B$4:B1974)+1)</f>
        <v>1971</v>
      </c>
      <c r="C1975" s="77" t="s">
        <v>2494</v>
      </c>
      <c r="D1975" s="78" t="s">
        <v>1503</v>
      </c>
      <c r="E1975" s="79">
        <v>144629</v>
      </c>
      <c r="F1975" s="80" t="s">
        <v>1520</v>
      </c>
      <c r="G1975" s="56" t="str">
        <f t="shared" si="30"/>
        <v>縣立大王國小</v>
      </c>
    </row>
    <row r="1976" spans="2:7" ht="27">
      <c r="B1976" s="63">
        <f>IF(ISERROR(SEARCH($F$2,F1976)),"",MAX($B$4:B1975)+1)</f>
        <v>1972</v>
      </c>
      <c r="C1976" s="82" t="s">
        <v>2494</v>
      </c>
      <c r="D1976" s="83" t="s">
        <v>1503</v>
      </c>
      <c r="E1976" s="84">
        <v>144630</v>
      </c>
      <c r="F1976" s="85" t="s">
        <v>1521</v>
      </c>
      <c r="G1976" s="57" t="str">
        <f t="shared" si="30"/>
        <v>縣立香蘭國小</v>
      </c>
    </row>
    <row r="1977" spans="2:7" ht="27">
      <c r="B1977" s="62">
        <f>IF(ISERROR(SEARCH($F$2,F1977)),"",MAX($B$4:B1976)+1)</f>
        <v>1973</v>
      </c>
      <c r="C1977" s="77" t="s">
        <v>2494</v>
      </c>
      <c r="D1977" s="78" t="s">
        <v>1503</v>
      </c>
      <c r="E1977" s="79">
        <v>144632</v>
      </c>
      <c r="F1977" s="80" t="s">
        <v>335</v>
      </c>
      <c r="G1977" s="56" t="str">
        <f t="shared" si="30"/>
        <v>縣立三和國小</v>
      </c>
    </row>
    <row r="1978" spans="2:7" ht="27">
      <c r="B1978" s="63">
        <f>IF(ISERROR(SEARCH($F$2,F1978)),"",MAX($B$4:B1977)+1)</f>
        <v>1974</v>
      </c>
      <c r="C1978" s="82" t="s">
        <v>2494</v>
      </c>
      <c r="D1978" s="83" t="s">
        <v>1503</v>
      </c>
      <c r="E1978" s="84">
        <v>144633</v>
      </c>
      <c r="F1978" s="85" t="s">
        <v>1522</v>
      </c>
      <c r="G1978" s="57" t="str">
        <f t="shared" si="30"/>
        <v>縣立美和國小</v>
      </c>
    </row>
    <row r="1979" spans="2:7" ht="27">
      <c r="B1979" s="62">
        <f>IF(ISERROR(SEARCH($F$2,F1979)),"",MAX($B$4:B1978)+1)</f>
        <v>1975</v>
      </c>
      <c r="C1979" s="77" t="s">
        <v>2494</v>
      </c>
      <c r="D1979" s="78" t="s">
        <v>1503</v>
      </c>
      <c r="E1979" s="79">
        <v>144635</v>
      </c>
      <c r="F1979" s="80" t="s">
        <v>250</v>
      </c>
      <c r="G1979" s="56" t="str">
        <f t="shared" si="30"/>
        <v>縣立大溪國小</v>
      </c>
    </row>
    <row r="1980" spans="2:7" ht="27">
      <c r="B1980" s="63">
        <f>IF(ISERROR(SEARCH($F$2,F1980)),"",MAX($B$4:B1979)+1)</f>
        <v>1976</v>
      </c>
      <c r="C1980" s="82" t="s">
        <v>2494</v>
      </c>
      <c r="D1980" s="83" t="s">
        <v>1503</v>
      </c>
      <c r="E1980" s="84">
        <v>144636</v>
      </c>
      <c r="F1980" s="85" t="s">
        <v>1523</v>
      </c>
      <c r="G1980" s="57" t="str">
        <f t="shared" si="30"/>
        <v>縣立尚武國小</v>
      </c>
    </row>
    <row r="1981" spans="2:7" ht="27">
      <c r="B1981" s="62">
        <f>IF(ISERROR(SEARCH($F$2,F1981)),"",MAX($B$4:B1980)+1)</f>
        <v>1977</v>
      </c>
      <c r="C1981" s="77" t="s">
        <v>2494</v>
      </c>
      <c r="D1981" s="78" t="s">
        <v>1503</v>
      </c>
      <c r="E1981" s="79">
        <v>144637</v>
      </c>
      <c r="F1981" s="80" t="s">
        <v>1524</v>
      </c>
      <c r="G1981" s="56" t="str">
        <f t="shared" si="30"/>
        <v>縣立大武國小</v>
      </c>
    </row>
    <row r="1982" spans="2:7" ht="27">
      <c r="B1982" s="63">
        <f>IF(ISERROR(SEARCH($F$2,F1982)),"",MAX($B$4:B1981)+1)</f>
        <v>1978</v>
      </c>
      <c r="C1982" s="82" t="s">
        <v>2494</v>
      </c>
      <c r="D1982" s="83" t="s">
        <v>1503</v>
      </c>
      <c r="E1982" s="84">
        <v>144638</v>
      </c>
      <c r="F1982" s="85" t="s">
        <v>1525</v>
      </c>
      <c r="G1982" s="57" t="str">
        <f t="shared" si="30"/>
        <v>縣立大鳥國小</v>
      </c>
    </row>
    <row r="1983" spans="2:7" ht="27">
      <c r="B1983" s="62">
        <f>IF(ISERROR(SEARCH($F$2,F1983)),"",MAX($B$4:B1982)+1)</f>
        <v>1979</v>
      </c>
      <c r="C1983" s="77" t="s">
        <v>2494</v>
      </c>
      <c r="D1983" s="78" t="s">
        <v>1503</v>
      </c>
      <c r="E1983" s="79">
        <v>144640</v>
      </c>
      <c r="F1983" s="80" t="s">
        <v>1526</v>
      </c>
      <c r="G1983" s="56" t="str">
        <f t="shared" si="30"/>
        <v>縣立綠島國小</v>
      </c>
    </row>
    <row r="1984" spans="2:7" ht="27">
      <c r="B1984" s="63">
        <f>IF(ISERROR(SEARCH($F$2,F1984)),"",MAX($B$4:B1983)+1)</f>
        <v>1980</v>
      </c>
      <c r="C1984" s="82" t="s">
        <v>2494</v>
      </c>
      <c r="D1984" s="83" t="s">
        <v>1503</v>
      </c>
      <c r="E1984" s="84">
        <v>144641</v>
      </c>
      <c r="F1984" s="85" t="s">
        <v>267</v>
      </c>
      <c r="G1984" s="57" t="str">
        <f t="shared" si="30"/>
        <v>縣立公館國小</v>
      </c>
    </row>
    <row r="1985" spans="2:7" ht="27">
      <c r="B1985" s="62">
        <f>IF(ISERROR(SEARCH($F$2,F1985)),"",MAX($B$4:B1984)+1)</f>
        <v>1981</v>
      </c>
      <c r="C1985" s="77" t="s">
        <v>2494</v>
      </c>
      <c r="D1985" s="78" t="s">
        <v>1503</v>
      </c>
      <c r="E1985" s="79">
        <v>144642</v>
      </c>
      <c r="F1985" s="80" t="s">
        <v>1527</v>
      </c>
      <c r="G1985" s="56" t="str">
        <f t="shared" si="30"/>
        <v>縣立鹿野國小</v>
      </c>
    </row>
    <row r="1986" spans="2:7" ht="27">
      <c r="B1986" s="63">
        <f>IF(ISERROR(SEARCH($F$2,F1986)),"",MAX($B$4:B1985)+1)</f>
        <v>1982</v>
      </c>
      <c r="C1986" s="82" t="s">
        <v>2494</v>
      </c>
      <c r="D1986" s="83" t="s">
        <v>1503</v>
      </c>
      <c r="E1986" s="84">
        <v>144643</v>
      </c>
      <c r="F1986" s="85" t="s">
        <v>1528</v>
      </c>
      <c r="G1986" s="57" t="str">
        <f t="shared" si="30"/>
        <v>縣立龍田國小</v>
      </c>
    </row>
    <row r="1987" spans="2:7" ht="27">
      <c r="B1987" s="62">
        <f>IF(ISERROR(SEARCH($F$2,F1987)),"",MAX($B$4:B1986)+1)</f>
        <v>1983</v>
      </c>
      <c r="C1987" s="77" t="s">
        <v>2494</v>
      </c>
      <c r="D1987" s="78" t="s">
        <v>1503</v>
      </c>
      <c r="E1987" s="79">
        <v>144644</v>
      </c>
      <c r="F1987" s="80" t="s">
        <v>329</v>
      </c>
      <c r="G1987" s="56" t="str">
        <f t="shared" si="30"/>
        <v>縣立永安國小</v>
      </c>
    </row>
    <row r="1988" spans="2:7" ht="27">
      <c r="B1988" s="63">
        <f>IF(ISERROR(SEARCH($F$2,F1988)),"",MAX($B$4:B1987)+1)</f>
        <v>1984</v>
      </c>
      <c r="C1988" s="82" t="s">
        <v>2494</v>
      </c>
      <c r="D1988" s="83" t="s">
        <v>1503</v>
      </c>
      <c r="E1988" s="84">
        <v>144645</v>
      </c>
      <c r="F1988" s="85" t="s">
        <v>317</v>
      </c>
      <c r="G1988" s="57" t="str">
        <f t="shared" si="30"/>
        <v>縣立瑞豐國小</v>
      </c>
    </row>
    <row r="1989" spans="2:7" ht="27">
      <c r="B1989" s="62">
        <f>IF(ISERROR(SEARCH($F$2,F1989)),"",MAX($B$4:B1988)+1)</f>
        <v>1985</v>
      </c>
      <c r="C1989" s="77" t="s">
        <v>2494</v>
      </c>
      <c r="D1989" s="78" t="s">
        <v>1503</v>
      </c>
      <c r="E1989" s="79">
        <v>144646</v>
      </c>
      <c r="F1989" s="80" t="s">
        <v>1529</v>
      </c>
      <c r="G1989" s="56" t="str">
        <f t="shared" si="30"/>
        <v>縣立瑞源國小</v>
      </c>
    </row>
    <row r="1990" spans="2:7" ht="27">
      <c r="B1990" s="63">
        <f>IF(ISERROR(SEARCH($F$2,F1990)),"",MAX($B$4:B1989)+1)</f>
        <v>1986</v>
      </c>
      <c r="C1990" s="82" t="s">
        <v>2494</v>
      </c>
      <c r="D1990" s="83" t="s">
        <v>1503</v>
      </c>
      <c r="E1990" s="84">
        <v>144647</v>
      </c>
      <c r="F1990" s="85" t="s">
        <v>1530</v>
      </c>
      <c r="G1990" s="57" t="str">
        <f aca="true" t="shared" si="31" ref="G1990:G2053">_xlfn.IFERROR(VLOOKUP(ROW(A1986),B$1:G$65536,5,0),"")</f>
        <v>縣立關山國小</v>
      </c>
    </row>
    <row r="1991" spans="2:7" ht="27">
      <c r="B1991" s="62">
        <f>IF(ISERROR(SEARCH($F$2,F1991)),"",MAX($B$4:B1990)+1)</f>
        <v>1987</v>
      </c>
      <c r="C1991" s="77" t="s">
        <v>2494</v>
      </c>
      <c r="D1991" s="78" t="s">
        <v>1503</v>
      </c>
      <c r="E1991" s="79">
        <v>144648</v>
      </c>
      <c r="F1991" s="80" t="s">
        <v>1049</v>
      </c>
      <c r="G1991" s="56" t="str">
        <f t="shared" si="31"/>
        <v>縣立月眉國小</v>
      </c>
    </row>
    <row r="1992" spans="2:7" ht="27">
      <c r="B1992" s="63">
        <f>IF(ISERROR(SEARCH($F$2,F1992)),"",MAX($B$4:B1991)+1)</f>
        <v>1988</v>
      </c>
      <c r="C1992" s="82" t="s">
        <v>2494</v>
      </c>
      <c r="D1992" s="83" t="s">
        <v>1503</v>
      </c>
      <c r="E1992" s="84">
        <v>144649</v>
      </c>
      <c r="F1992" s="85" t="s">
        <v>1531</v>
      </c>
      <c r="G1992" s="57" t="str">
        <f t="shared" si="31"/>
        <v>縣立德高國小</v>
      </c>
    </row>
    <row r="1993" spans="2:7" ht="27">
      <c r="B1993" s="62">
        <f>IF(ISERROR(SEARCH($F$2,F1993)),"",MAX($B$4:B1992)+1)</f>
        <v>1989</v>
      </c>
      <c r="C1993" s="77" t="s">
        <v>2494</v>
      </c>
      <c r="D1993" s="78" t="s">
        <v>1503</v>
      </c>
      <c r="E1993" s="79">
        <v>144650</v>
      </c>
      <c r="F1993" s="80" t="s">
        <v>1532</v>
      </c>
      <c r="G1993" s="56" t="str">
        <f t="shared" si="31"/>
        <v>縣立電光國小</v>
      </c>
    </row>
    <row r="1994" spans="2:7" ht="27">
      <c r="B1994" s="63">
        <f>IF(ISERROR(SEARCH($F$2,F1994)),"",MAX($B$4:B1993)+1)</f>
        <v>1990</v>
      </c>
      <c r="C1994" s="82" t="s">
        <v>2494</v>
      </c>
      <c r="D1994" s="83" t="s">
        <v>1503</v>
      </c>
      <c r="E1994" s="84">
        <v>144651</v>
      </c>
      <c r="F1994" s="85" t="s">
        <v>1533</v>
      </c>
      <c r="G1994" s="57" t="str">
        <f t="shared" si="31"/>
        <v>縣立福原國小</v>
      </c>
    </row>
    <row r="1995" spans="2:7" ht="27">
      <c r="B1995" s="62">
        <f>IF(ISERROR(SEARCH($F$2,F1995)),"",MAX($B$4:B1994)+1)</f>
        <v>1991</v>
      </c>
      <c r="C1995" s="77" t="s">
        <v>2494</v>
      </c>
      <c r="D1995" s="78" t="s">
        <v>1503</v>
      </c>
      <c r="E1995" s="79">
        <v>144652</v>
      </c>
      <c r="F1995" s="80" t="s">
        <v>330</v>
      </c>
      <c r="G1995" s="56" t="str">
        <f t="shared" si="31"/>
        <v>縣立大坡國小</v>
      </c>
    </row>
    <row r="1996" spans="2:7" ht="27">
      <c r="B1996" s="63">
        <f>IF(ISERROR(SEARCH($F$2,F1996)),"",MAX($B$4:B1995)+1)</f>
        <v>1992</v>
      </c>
      <c r="C1996" s="82" t="s">
        <v>2494</v>
      </c>
      <c r="D1996" s="83" t="s">
        <v>1503</v>
      </c>
      <c r="E1996" s="84">
        <v>144653</v>
      </c>
      <c r="F1996" s="85" t="s">
        <v>1480</v>
      </c>
      <c r="G1996" s="57" t="str">
        <f t="shared" si="31"/>
        <v>縣立萬安國小</v>
      </c>
    </row>
    <row r="1997" spans="2:7" ht="27">
      <c r="B1997" s="62">
        <f>IF(ISERROR(SEARCH($F$2,F1997)),"",MAX($B$4:B1996)+1)</f>
        <v>1993</v>
      </c>
      <c r="C1997" s="77" t="s">
        <v>2494</v>
      </c>
      <c r="D1997" s="78" t="s">
        <v>1503</v>
      </c>
      <c r="E1997" s="79">
        <v>144655</v>
      </c>
      <c r="F1997" s="80" t="s">
        <v>477</v>
      </c>
      <c r="G1997" s="56" t="str">
        <f t="shared" si="31"/>
        <v>縣立東河國小</v>
      </c>
    </row>
    <row r="1998" spans="2:7" ht="27">
      <c r="B1998" s="63">
        <f>IF(ISERROR(SEARCH($F$2,F1998)),"",MAX($B$4:B1997)+1)</f>
        <v>1994</v>
      </c>
      <c r="C1998" s="82" t="s">
        <v>2494</v>
      </c>
      <c r="D1998" s="83" t="s">
        <v>1503</v>
      </c>
      <c r="E1998" s="84">
        <v>144656</v>
      </c>
      <c r="F1998" s="85" t="s">
        <v>1534</v>
      </c>
      <c r="G1998" s="57" t="str">
        <f t="shared" si="31"/>
        <v>縣立都蘭國小</v>
      </c>
    </row>
    <row r="1999" spans="2:7" ht="27">
      <c r="B1999" s="62">
        <f>IF(ISERROR(SEARCH($F$2,F1999)),"",MAX($B$4:B1998)+1)</f>
        <v>1995</v>
      </c>
      <c r="C1999" s="77" t="s">
        <v>2494</v>
      </c>
      <c r="D1999" s="78" t="s">
        <v>1503</v>
      </c>
      <c r="E1999" s="79">
        <v>144659</v>
      </c>
      <c r="F1999" s="80" t="s">
        <v>1535</v>
      </c>
      <c r="G1999" s="56" t="str">
        <f t="shared" si="31"/>
        <v>縣立泰源國小</v>
      </c>
    </row>
    <row r="2000" spans="2:7" ht="27">
      <c r="B2000" s="63">
        <f>IF(ISERROR(SEARCH($F$2,F2000)),"",MAX($B$4:B1999)+1)</f>
        <v>1996</v>
      </c>
      <c r="C2000" s="82" t="s">
        <v>2494</v>
      </c>
      <c r="D2000" s="83" t="s">
        <v>1503</v>
      </c>
      <c r="E2000" s="84">
        <v>144660</v>
      </c>
      <c r="F2000" s="85" t="s">
        <v>1536</v>
      </c>
      <c r="G2000" s="57" t="str">
        <f t="shared" si="31"/>
        <v>縣立北源國小</v>
      </c>
    </row>
    <row r="2001" spans="2:7" ht="27">
      <c r="B2001" s="62">
        <f>IF(ISERROR(SEARCH($F$2,F2001)),"",MAX($B$4:B2000)+1)</f>
        <v>1997</v>
      </c>
      <c r="C2001" s="77" t="s">
        <v>2494</v>
      </c>
      <c r="D2001" s="78" t="s">
        <v>1503</v>
      </c>
      <c r="E2001" s="79">
        <v>144662</v>
      </c>
      <c r="F2001" s="80" t="s">
        <v>257</v>
      </c>
      <c r="G2001" s="56" t="str">
        <f t="shared" si="31"/>
        <v>縣立三民國小</v>
      </c>
    </row>
    <row r="2002" spans="2:7" ht="27">
      <c r="B2002" s="63">
        <f>IF(ISERROR(SEARCH($F$2,F2002)),"",MAX($B$4:B2001)+1)</f>
        <v>1998</v>
      </c>
      <c r="C2002" s="82" t="s">
        <v>2494</v>
      </c>
      <c r="D2002" s="83" t="s">
        <v>1503</v>
      </c>
      <c r="E2002" s="84">
        <v>144663</v>
      </c>
      <c r="F2002" s="85" t="s">
        <v>235</v>
      </c>
      <c r="G2002" s="57" t="str">
        <f t="shared" si="31"/>
        <v>縣立成功國小</v>
      </c>
    </row>
    <row r="2003" spans="2:7" ht="27">
      <c r="B2003" s="62">
        <f>IF(ISERROR(SEARCH($F$2,F2003)),"",MAX($B$4:B2002)+1)</f>
        <v>1999</v>
      </c>
      <c r="C2003" s="77" t="s">
        <v>2494</v>
      </c>
      <c r="D2003" s="78" t="s">
        <v>1503</v>
      </c>
      <c r="E2003" s="79">
        <v>144664</v>
      </c>
      <c r="F2003" s="80" t="s">
        <v>322</v>
      </c>
      <c r="G2003" s="56" t="str">
        <f t="shared" si="31"/>
        <v>縣立信義國小</v>
      </c>
    </row>
    <row r="2004" spans="2:7" ht="27">
      <c r="B2004" s="63">
        <f>IF(ISERROR(SEARCH($F$2,F2004)),"",MAX($B$4:B2003)+1)</f>
        <v>2000</v>
      </c>
      <c r="C2004" s="82" t="s">
        <v>2494</v>
      </c>
      <c r="D2004" s="83" t="s">
        <v>1503</v>
      </c>
      <c r="E2004" s="84">
        <v>144665</v>
      </c>
      <c r="F2004" s="85" t="s">
        <v>1537</v>
      </c>
      <c r="G2004" s="57" t="str">
        <f t="shared" si="31"/>
        <v>縣立三仙國小</v>
      </c>
    </row>
    <row r="2005" spans="2:7" ht="27">
      <c r="B2005" s="62">
        <f>IF(ISERROR(SEARCH($F$2,F2005)),"",MAX($B$4:B2004)+1)</f>
        <v>2001</v>
      </c>
      <c r="C2005" s="77" t="s">
        <v>2494</v>
      </c>
      <c r="D2005" s="78" t="s">
        <v>1503</v>
      </c>
      <c r="E2005" s="79">
        <v>144667</v>
      </c>
      <c r="F2005" s="80" t="s">
        <v>679</v>
      </c>
      <c r="G2005" s="56" t="str">
        <f t="shared" si="31"/>
        <v>縣立忠孝國小</v>
      </c>
    </row>
    <row r="2006" spans="2:7" ht="27">
      <c r="B2006" s="63">
        <f>IF(ISERROR(SEARCH($F$2,F2006)),"",MAX($B$4:B2005)+1)</f>
        <v>2002</v>
      </c>
      <c r="C2006" s="82" t="s">
        <v>2494</v>
      </c>
      <c r="D2006" s="83" t="s">
        <v>1503</v>
      </c>
      <c r="E2006" s="84">
        <v>144669</v>
      </c>
      <c r="F2006" s="85" t="s">
        <v>1538</v>
      </c>
      <c r="G2006" s="57" t="str">
        <f t="shared" si="31"/>
        <v>縣立長濱國小</v>
      </c>
    </row>
    <row r="2007" spans="2:7" ht="27">
      <c r="B2007" s="62">
        <f>IF(ISERROR(SEARCH($F$2,F2007)),"",MAX($B$4:B2006)+1)</f>
        <v>2003</v>
      </c>
      <c r="C2007" s="77" t="s">
        <v>2494</v>
      </c>
      <c r="D2007" s="78" t="s">
        <v>1503</v>
      </c>
      <c r="E2007" s="79">
        <v>144671</v>
      </c>
      <c r="F2007" s="80" t="s">
        <v>1539</v>
      </c>
      <c r="G2007" s="56" t="str">
        <f t="shared" si="31"/>
        <v>縣立寧埔國小</v>
      </c>
    </row>
    <row r="2008" spans="2:7" ht="27">
      <c r="B2008" s="63">
        <f>IF(ISERROR(SEARCH($F$2,F2008)),"",MAX($B$4:B2007)+1)</f>
        <v>2004</v>
      </c>
      <c r="C2008" s="82" t="s">
        <v>2494</v>
      </c>
      <c r="D2008" s="83" t="s">
        <v>1503</v>
      </c>
      <c r="E2008" s="84">
        <v>144672</v>
      </c>
      <c r="F2008" s="85" t="s">
        <v>1540</v>
      </c>
      <c r="G2008" s="57" t="str">
        <f t="shared" si="31"/>
        <v>縣立竹湖國小</v>
      </c>
    </row>
    <row r="2009" spans="2:7" ht="27">
      <c r="B2009" s="62">
        <f>IF(ISERROR(SEARCH($F$2,F2009)),"",MAX($B$4:B2008)+1)</f>
        <v>2005</v>
      </c>
      <c r="C2009" s="77" t="s">
        <v>2494</v>
      </c>
      <c r="D2009" s="78" t="s">
        <v>1503</v>
      </c>
      <c r="E2009" s="79">
        <v>144673</v>
      </c>
      <c r="F2009" s="80" t="s">
        <v>1541</v>
      </c>
      <c r="G2009" s="56" t="str">
        <f t="shared" si="31"/>
        <v>縣立三間國小</v>
      </c>
    </row>
    <row r="2010" spans="2:7" ht="27">
      <c r="B2010" s="63">
        <f>IF(ISERROR(SEARCH($F$2,F2010)),"",MAX($B$4:B2009)+1)</f>
        <v>2006</v>
      </c>
      <c r="C2010" s="82" t="s">
        <v>2494</v>
      </c>
      <c r="D2010" s="83" t="s">
        <v>1503</v>
      </c>
      <c r="E2010" s="84">
        <v>144674</v>
      </c>
      <c r="F2010" s="85" t="s">
        <v>1542</v>
      </c>
      <c r="G2010" s="57" t="str">
        <f t="shared" si="31"/>
        <v>縣立樟原國小</v>
      </c>
    </row>
    <row r="2011" spans="2:7" ht="27">
      <c r="B2011" s="62">
        <f>IF(ISERROR(SEARCH($F$2,F2011)),"",MAX($B$4:B2010)+1)</f>
        <v>2007</v>
      </c>
      <c r="C2011" s="77" t="s">
        <v>2494</v>
      </c>
      <c r="D2011" s="78" t="s">
        <v>1503</v>
      </c>
      <c r="E2011" s="79">
        <v>144676</v>
      </c>
      <c r="F2011" s="80" t="s">
        <v>1543</v>
      </c>
      <c r="G2011" s="56" t="str">
        <f t="shared" si="31"/>
        <v>縣立嘉蘭國小</v>
      </c>
    </row>
    <row r="2012" spans="2:7" ht="27">
      <c r="B2012" s="63">
        <f>IF(ISERROR(SEARCH($F$2,F2012)),"",MAX($B$4:B2011)+1)</f>
        <v>2008</v>
      </c>
      <c r="C2012" s="82" t="s">
        <v>2494</v>
      </c>
      <c r="D2012" s="83" t="s">
        <v>1503</v>
      </c>
      <c r="E2012" s="84">
        <v>144677</v>
      </c>
      <c r="F2012" s="85" t="s">
        <v>1544</v>
      </c>
      <c r="G2012" s="57" t="str">
        <f t="shared" si="31"/>
        <v>縣立介達國小</v>
      </c>
    </row>
    <row r="2013" spans="2:7" ht="27">
      <c r="B2013" s="62">
        <f>IF(ISERROR(SEARCH($F$2,F2013)),"",MAX($B$4:B2012)+1)</f>
        <v>2009</v>
      </c>
      <c r="C2013" s="77" t="s">
        <v>2494</v>
      </c>
      <c r="D2013" s="78" t="s">
        <v>1503</v>
      </c>
      <c r="E2013" s="79">
        <v>144678</v>
      </c>
      <c r="F2013" s="80" t="s">
        <v>310</v>
      </c>
      <c r="G2013" s="56" t="str">
        <f t="shared" si="31"/>
        <v>縣立新興國小</v>
      </c>
    </row>
    <row r="2014" spans="2:7" ht="27">
      <c r="B2014" s="63">
        <f>IF(ISERROR(SEARCH($F$2,F2014)),"",MAX($B$4:B2013)+1)</f>
        <v>2010</v>
      </c>
      <c r="C2014" s="82" t="s">
        <v>2494</v>
      </c>
      <c r="D2014" s="83" t="s">
        <v>1503</v>
      </c>
      <c r="E2014" s="84">
        <v>144679</v>
      </c>
      <c r="F2014" s="85" t="s">
        <v>1545</v>
      </c>
      <c r="G2014" s="57" t="str">
        <f t="shared" si="31"/>
        <v>縣立賓茂國小</v>
      </c>
    </row>
    <row r="2015" spans="2:7" ht="27">
      <c r="B2015" s="62">
        <f>IF(ISERROR(SEARCH($F$2,F2015)),"",MAX($B$4:B2014)+1)</f>
        <v>2011</v>
      </c>
      <c r="C2015" s="77" t="s">
        <v>2494</v>
      </c>
      <c r="D2015" s="78" t="s">
        <v>1503</v>
      </c>
      <c r="E2015" s="79">
        <v>144680</v>
      </c>
      <c r="F2015" s="80" t="s">
        <v>1546</v>
      </c>
      <c r="G2015" s="56" t="str">
        <f t="shared" si="31"/>
        <v>縣立安朔國小</v>
      </c>
    </row>
    <row r="2016" spans="2:7" ht="27">
      <c r="B2016" s="63">
        <f>IF(ISERROR(SEARCH($F$2,F2016)),"",MAX($B$4:B2015)+1)</f>
        <v>2012</v>
      </c>
      <c r="C2016" s="82" t="s">
        <v>2494</v>
      </c>
      <c r="D2016" s="83" t="s">
        <v>1503</v>
      </c>
      <c r="E2016" s="84">
        <v>144681</v>
      </c>
      <c r="F2016" s="85" t="s">
        <v>2498</v>
      </c>
      <c r="G2016" s="57" t="str">
        <f t="shared" si="31"/>
        <v>縣立土坂國小</v>
      </c>
    </row>
    <row r="2017" spans="2:7" ht="27">
      <c r="B2017" s="62">
        <f>IF(ISERROR(SEARCH($F$2,F2017)),"",MAX($B$4:B2016)+1)</f>
        <v>2013</v>
      </c>
      <c r="C2017" s="77" t="s">
        <v>2494</v>
      </c>
      <c r="D2017" s="78" t="s">
        <v>1503</v>
      </c>
      <c r="E2017" s="79">
        <v>144683</v>
      </c>
      <c r="F2017" s="80" t="s">
        <v>2499</v>
      </c>
      <c r="G2017" s="56" t="str">
        <f t="shared" si="31"/>
        <v>縣立臺坂國小</v>
      </c>
    </row>
    <row r="2018" spans="2:7" ht="27">
      <c r="B2018" s="63">
        <f>IF(ISERROR(SEARCH($F$2,F2018)),"",MAX($B$4:B2017)+1)</f>
        <v>2014</v>
      </c>
      <c r="C2018" s="82" t="s">
        <v>2494</v>
      </c>
      <c r="D2018" s="83" t="s">
        <v>1503</v>
      </c>
      <c r="E2018" s="84">
        <v>144685</v>
      </c>
      <c r="F2018" s="85" t="s">
        <v>1547</v>
      </c>
      <c r="G2018" s="57" t="str">
        <f t="shared" si="31"/>
        <v>縣立蘭嶼國小</v>
      </c>
    </row>
    <row r="2019" spans="2:7" ht="27">
      <c r="B2019" s="62">
        <f>IF(ISERROR(SEARCH($F$2,F2019)),"",MAX($B$4:B2018)+1)</f>
        <v>2015</v>
      </c>
      <c r="C2019" s="77" t="s">
        <v>2494</v>
      </c>
      <c r="D2019" s="78" t="s">
        <v>1503</v>
      </c>
      <c r="E2019" s="79">
        <v>144686</v>
      </c>
      <c r="F2019" s="80" t="s">
        <v>1548</v>
      </c>
      <c r="G2019" s="56" t="str">
        <f t="shared" si="31"/>
        <v>縣立椰油國小</v>
      </c>
    </row>
    <row r="2020" spans="2:7" ht="27">
      <c r="B2020" s="63">
        <f>IF(ISERROR(SEARCH($F$2,F2020)),"",MAX($B$4:B2019)+1)</f>
        <v>2016</v>
      </c>
      <c r="C2020" s="82" t="s">
        <v>2494</v>
      </c>
      <c r="D2020" s="83" t="s">
        <v>1503</v>
      </c>
      <c r="E2020" s="84">
        <v>144687</v>
      </c>
      <c r="F2020" s="85" t="s">
        <v>1549</v>
      </c>
      <c r="G2020" s="57" t="str">
        <f t="shared" si="31"/>
        <v>縣立東清國小</v>
      </c>
    </row>
    <row r="2021" spans="2:7" ht="27">
      <c r="B2021" s="62">
        <f>IF(ISERROR(SEARCH($F$2,F2021)),"",MAX($B$4:B2020)+1)</f>
        <v>2017</v>
      </c>
      <c r="C2021" s="77" t="s">
        <v>2494</v>
      </c>
      <c r="D2021" s="78" t="s">
        <v>1503</v>
      </c>
      <c r="E2021" s="79">
        <v>144688</v>
      </c>
      <c r="F2021" s="80" t="s">
        <v>1550</v>
      </c>
      <c r="G2021" s="56" t="str">
        <f t="shared" si="31"/>
        <v>縣立朗島國小</v>
      </c>
    </row>
    <row r="2022" spans="2:7" ht="27">
      <c r="B2022" s="63">
        <f>IF(ISERROR(SEARCH($F$2,F2022)),"",MAX($B$4:B2021)+1)</f>
        <v>2018</v>
      </c>
      <c r="C2022" s="82" t="s">
        <v>2494</v>
      </c>
      <c r="D2022" s="83" t="s">
        <v>1503</v>
      </c>
      <c r="E2022" s="84">
        <v>144689</v>
      </c>
      <c r="F2022" s="85" t="s">
        <v>829</v>
      </c>
      <c r="G2022" s="57" t="str">
        <f t="shared" si="31"/>
        <v>縣立桃源國小</v>
      </c>
    </row>
    <row r="2023" spans="2:7" ht="27">
      <c r="B2023" s="62">
        <f>IF(ISERROR(SEARCH($F$2,F2023)),"",MAX($B$4:B2022)+1)</f>
        <v>2019</v>
      </c>
      <c r="C2023" s="77" t="s">
        <v>2494</v>
      </c>
      <c r="D2023" s="78" t="s">
        <v>1503</v>
      </c>
      <c r="E2023" s="79">
        <v>144690</v>
      </c>
      <c r="F2023" s="80" t="s">
        <v>1551</v>
      </c>
      <c r="G2023" s="56" t="str">
        <f t="shared" si="31"/>
        <v>縣立武陵國小</v>
      </c>
    </row>
    <row r="2024" spans="2:7" ht="27">
      <c r="B2024" s="63">
        <f>IF(ISERROR(SEARCH($F$2,F2024)),"",MAX($B$4:B2023)+1)</f>
        <v>2020</v>
      </c>
      <c r="C2024" s="82" t="s">
        <v>2494</v>
      </c>
      <c r="D2024" s="83" t="s">
        <v>1503</v>
      </c>
      <c r="E2024" s="84">
        <v>144692</v>
      </c>
      <c r="F2024" s="85" t="s">
        <v>1552</v>
      </c>
      <c r="G2024" s="57" t="str">
        <f t="shared" si="31"/>
        <v>縣立鸞山國小</v>
      </c>
    </row>
    <row r="2025" spans="2:7" ht="27">
      <c r="B2025" s="62">
        <f>IF(ISERROR(SEARCH($F$2,F2025)),"",MAX($B$4:B2024)+1)</f>
        <v>2021</v>
      </c>
      <c r="C2025" s="77" t="s">
        <v>2494</v>
      </c>
      <c r="D2025" s="78" t="s">
        <v>1503</v>
      </c>
      <c r="E2025" s="79">
        <v>144693</v>
      </c>
      <c r="F2025" s="80" t="s">
        <v>913</v>
      </c>
      <c r="G2025" s="56" t="str">
        <f t="shared" si="31"/>
        <v>縣立紅葉國小</v>
      </c>
    </row>
    <row r="2026" spans="2:7" ht="27">
      <c r="B2026" s="63">
        <f>IF(ISERROR(SEARCH($F$2,F2026)),"",MAX($B$4:B2025)+1)</f>
        <v>2022</v>
      </c>
      <c r="C2026" s="82" t="s">
        <v>2494</v>
      </c>
      <c r="D2026" s="83" t="s">
        <v>1503</v>
      </c>
      <c r="E2026" s="84">
        <v>144694</v>
      </c>
      <c r="F2026" s="85" t="s">
        <v>1553</v>
      </c>
      <c r="G2026" s="57" t="str">
        <f t="shared" si="31"/>
        <v>縣立海端國小</v>
      </c>
    </row>
    <row r="2027" spans="2:7" ht="27">
      <c r="B2027" s="62">
        <f>IF(ISERROR(SEARCH($F$2,F2027)),"",MAX($B$4:B2026)+1)</f>
        <v>2023</v>
      </c>
      <c r="C2027" s="77" t="s">
        <v>2494</v>
      </c>
      <c r="D2027" s="78" t="s">
        <v>1503</v>
      </c>
      <c r="E2027" s="79">
        <v>144695</v>
      </c>
      <c r="F2027" s="80" t="s">
        <v>1554</v>
      </c>
      <c r="G2027" s="56" t="str">
        <f t="shared" si="31"/>
        <v>縣立初來國小</v>
      </c>
    </row>
    <row r="2028" spans="2:7" ht="27">
      <c r="B2028" s="63">
        <f>IF(ISERROR(SEARCH($F$2,F2028)),"",MAX($B$4:B2027)+1)</f>
        <v>2024</v>
      </c>
      <c r="C2028" s="82" t="s">
        <v>2494</v>
      </c>
      <c r="D2028" s="83" t="s">
        <v>1503</v>
      </c>
      <c r="E2028" s="84">
        <v>144696</v>
      </c>
      <c r="F2028" s="85" t="s">
        <v>1448</v>
      </c>
      <c r="G2028" s="57" t="str">
        <f t="shared" si="31"/>
        <v>縣立崁頂國小</v>
      </c>
    </row>
    <row r="2029" spans="2:7" ht="27">
      <c r="B2029" s="62">
        <f>IF(ISERROR(SEARCH($F$2,F2029)),"",MAX($B$4:B2028)+1)</f>
        <v>2025</v>
      </c>
      <c r="C2029" s="77" t="s">
        <v>2494</v>
      </c>
      <c r="D2029" s="78" t="s">
        <v>1503</v>
      </c>
      <c r="E2029" s="79">
        <v>144697</v>
      </c>
      <c r="F2029" s="80" t="s">
        <v>1555</v>
      </c>
      <c r="G2029" s="56" t="str">
        <f t="shared" si="31"/>
        <v>縣立廣原國小</v>
      </c>
    </row>
    <row r="2030" spans="2:7" ht="27">
      <c r="B2030" s="63">
        <f>IF(ISERROR(SEARCH($F$2,F2030)),"",MAX($B$4:B2029)+1)</f>
        <v>2026</v>
      </c>
      <c r="C2030" s="82" t="s">
        <v>2494</v>
      </c>
      <c r="D2030" s="83" t="s">
        <v>1503</v>
      </c>
      <c r="E2030" s="84">
        <v>144698</v>
      </c>
      <c r="F2030" s="85" t="s">
        <v>415</v>
      </c>
      <c r="G2030" s="57" t="str">
        <f t="shared" si="31"/>
        <v>縣立錦屏國小</v>
      </c>
    </row>
    <row r="2031" spans="2:7" ht="27">
      <c r="B2031" s="62">
        <f>IF(ISERROR(SEARCH($F$2,F2031)),"",MAX($B$4:B2030)+1)</f>
        <v>2027</v>
      </c>
      <c r="C2031" s="77" t="s">
        <v>2494</v>
      </c>
      <c r="D2031" s="78" t="s">
        <v>1503</v>
      </c>
      <c r="E2031" s="79">
        <v>144700</v>
      </c>
      <c r="F2031" s="80" t="s">
        <v>1556</v>
      </c>
      <c r="G2031" s="56" t="str">
        <f t="shared" si="31"/>
        <v>縣立加拿國小</v>
      </c>
    </row>
    <row r="2032" spans="2:7" ht="27">
      <c r="B2032" s="63">
        <f>IF(ISERROR(SEARCH($F$2,F2032)),"",MAX($B$4:B2031)+1)</f>
        <v>2028</v>
      </c>
      <c r="C2032" s="82" t="s">
        <v>2494</v>
      </c>
      <c r="D2032" s="83" t="s">
        <v>1503</v>
      </c>
      <c r="E2032" s="84">
        <v>144701</v>
      </c>
      <c r="F2032" s="85" t="s">
        <v>379</v>
      </c>
      <c r="G2032" s="57" t="str">
        <f t="shared" si="31"/>
        <v>縣立東海國小</v>
      </c>
    </row>
    <row r="2033" spans="2:7" ht="27">
      <c r="B2033" s="62">
        <f>IF(ISERROR(SEARCH($F$2,F2033)),"",MAX($B$4:B2032)+1)</f>
        <v>2029</v>
      </c>
      <c r="C2033" s="77" t="s">
        <v>2494</v>
      </c>
      <c r="D2033" s="78" t="s">
        <v>1503</v>
      </c>
      <c r="E2033" s="79">
        <v>144702</v>
      </c>
      <c r="F2033" s="80" t="s">
        <v>1557</v>
      </c>
      <c r="G2033" s="56" t="str">
        <f t="shared" si="31"/>
        <v>縣立霧鹿國小</v>
      </c>
    </row>
    <row r="2034" spans="2:7" ht="27">
      <c r="B2034" s="63">
        <f>IF(ISERROR(SEARCH($F$2,F2034)),"",MAX($B$4:B2033)+1)</f>
        <v>2030</v>
      </c>
      <c r="C2034" s="82" t="s">
        <v>2494</v>
      </c>
      <c r="D2034" s="83" t="s">
        <v>1503</v>
      </c>
      <c r="E2034" s="84">
        <v>144703</v>
      </c>
      <c r="F2034" s="85" t="s">
        <v>427</v>
      </c>
      <c r="G2034" s="57" t="str">
        <f t="shared" si="31"/>
        <v>縣立興隆國小</v>
      </c>
    </row>
    <row r="2035" spans="2:7" ht="27">
      <c r="B2035" s="62">
        <f>IF(ISERROR(SEARCH($F$2,F2035)),"",MAX($B$4:B2034)+1)</f>
        <v>2031</v>
      </c>
      <c r="C2035" s="77" t="s">
        <v>2500</v>
      </c>
      <c r="D2035" s="78" t="s">
        <v>1558</v>
      </c>
      <c r="E2035" s="79">
        <v>150601</v>
      </c>
      <c r="F2035" s="80" t="s">
        <v>2501</v>
      </c>
      <c r="G2035" s="56" t="str">
        <f t="shared" si="31"/>
        <v>國立東華大學附設實小</v>
      </c>
    </row>
    <row r="2036" spans="2:7" ht="27">
      <c r="B2036" s="63">
        <f>IF(ISERROR(SEARCH($F$2,F2036)),"",MAX($B$4:B2035)+1)</f>
        <v>2032</v>
      </c>
      <c r="C2036" s="82" t="s">
        <v>2500</v>
      </c>
      <c r="D2036" s="83" t="s">
        <v>1558</v>
      </c>
      <c r="E2036" s="84" t="s">
        <v>2229</v>
      </c>
      <c r="F2036" s="85" t="s">
        <v>2502</v>
      </c>
      <c r="G2036" s="57" t="str">
        <f t="shared" si="31"/>
        <v>財團法人慈濟大學附中附設國小</v>
      </c>
    </row>
    <row r="2037" spans="2:7" ht="27">
      <c r="B2037" s="62">
        <f>IF(ISERROR(SEARCH($F$2,F2037)),"",MAX($B$4:B2036)+1)</f>
        <v>2033</v>
      </c>
      <c r="C2037" s="77" t="s">
        <v>2500</v>
      </c>
      <c r="D2037" s="78" t="s">
        <v>1558</v>
      </c>
      <c r="E2037" s="79">
        <v>151602</v>
      </c>
      <c r="F2037" s="80" t="s">
        <v>1559</v>
      </c>
      <c r="G2037" s="56" t="str">
        <f t="shared" si="31"/>
        <v>私立海星國小</v>
      </c>
    </row>
    <row r="2038" spans="2:7" ht="27">
      <c r="B2038" s="63">
        <f>IF(ISERROR(SEARCH($F$2,F2038)),"",MAX($B$4:B2037)+1)</f>
        <v>2034</v>
      </c>
      <c r="C2038" s="82" t="s">
        <v>2500</v>
      </c>
      <c r="D2038" s="83" t="s">
        <v>1558</v>
      </c>
      <c r="E2038" s="84">
        <v>154601</v>
      </c>
      <c r="F2038" s="85" t="s">
        <v>752</v>
      </c>
      <c r="G2038" s="57" t="str">
        <f t="shared" si="31"/>
        <v>縣立明禮國小</v>
      </c>
    </row>
    <row r="2039" spans="2:7" ht="27">
      <c r="B2039" s="62">
        <f>IF(ISERROR(SEARCH($F$2,F2039)),"",MAX($B$4:B2038)+1)</f>
        <v>2035</v>
      </c>
      <c r="C2039" s="77" t="s">
        <v>2500</v>
      </c>
      <c r="D2039" s="78" t="s">
        <v>1558</v>
      </c>
      <c r="E2039" s="79">
        <v>154602</v>
      </c>
      <c r="F2039" s="80" t="s">
        <v>1560</v>
      </c>
      <c r="G2039" s="56" t="str">
        <f t="shared" si="31"/>
        <v>縣立明義國小</v>
      </c>
    </row>
    <row r="2040" spans="2:7" ht="27">
      <c r="B2040" s="63">
        <f>IF(ISERROR(SEARCH($F$2,F2040)),"",MAX($B$4:B2039)+1)</f>
        <v>2036</v>
      </c>
      <c r="C2040" s="82" t="s">
        <v>2500</v>
      </c>
      <c r="D2040" s="83" t="s">
        <v>1558</v>
      </c>
      <c r="E2040" s="84">
        <v>154603</v>
      </c>
      <c r="F2040" s="85" t="s">
        <v>1561</v>
      </c>
      <c r="G2040" s="57" t="str">
        <f t="shared" si="31"/>
        <v>縣立明廉國小</v>
      </c>
    </row>
    <row r="2041" spans="2:7" ht="27">
      <c r="B2041" s="62">
        <f>IF(ISERROR(SEARCH($F$2,F2041)),"",MAX($B$4:B2040)+1)</f>
        <v>2037</v>
      </c>
      <c r="C2041" s="77" t="s">
        <v>2500</v>
      </c>
      <c r="D2041" s="78" t="s">
        <v>1558</v>
      </c>
      <c r="E2041" s="79">
        <v>154604</v>
      </c>
      <c r="F2041" s="80" t="s">
        <v>1562</v>
      </c>
      <c r="G2041" s="56" t="str">
        <f t="shared" si="31"/>
        <v>縣立明恥國小</v>
      </c>
    </row>
    <row r="2042" spans="2:7" ht="27">
      <c r="B2042" s="63">
        <f>IF(ISERROR(SEARCH($F$2,F2042)),"",MAX($B$4:B2041)+1)</f>
        <v>2038</v>
      </c>
      <c r="C2042" s="82" t="s">
        <v>2500</v>
      </c>
      <c r="D2042" s="83" t="s">
        <v>1558</v>
      </c>
      <c r="E2042" s="84">
        <v>154605</v>
      </c>
      <c r="F2042" s="85" t="s">
        <v>324</v>
      </c>
      <c r="G2042" s="57" t="str">
        <f t="shared" si="31"/>
        <v>縣立中正國小</v>
      </c>
    </row>
    <row r="2043" spans="2:7" ht="27">
      <c r="B2043" s="62">
        <f>IF(ISERROR(SEARCH($F$2,F2043)),"",MAX($B$4:B2042)+1)</f>
        <v>2039</v>
      </c>
      <c r="C2043" s="77" t="s">
        <v>2500</v>
      </c>
      <c r="D2043" s="78" t="s">
        <v>1558</v>
      </c>
      <c r="E2043" s="79">
        <v>154606</v>
      </c>
      <c r="F2043" s="80" t="s">
        <v>322</v>
      </c>
      <c r="G2043" s="56" t="str">
        <f t="shared" si="31"/>
        <v>縣立信義國小</v>
      </c>
    </row>
    <row r="2044" spans="2:7" ht="27">
      <c r="B2044" s="63">
        <f>IF(ISERROR(SEARCH($F$2,F2044)),"",MAX($B$4:B2043)+1)</f>
        <v>2040</v>
      </c>
      <c r="C2044" s="82" t="s">
        <v>2500</v>
      </c>
      <c r="D2044" s="83" t="s">
        <v>1558</v>
      </c>
      <c r="E2044" s="84">
        <v>154607</v>
      </c>
      <c r="F2044" s="85" t="s">
        <v>758</v>
      </c>
      <c r="G2044" s="57" t="str">
        <f t="shared" si="31"/>
        <v>縣立復興國小</v>
      </c>
    </row>
    <row r="2045" spans="2:7" ht="27">
      <c r="B2045" s="62">
        <f>IF(ISERROR(SEARCH($F$2,F2045)),"",MAX($B$4:B2044)+1)</f>
        <v>2041</v>
      </c>
      <c r="C2045" s="77" t="s">
        <v>2500</v>
      </c>
      <c r="D2045" s="78" t="s">
        <v>1558</v>
      </c>
      <c r="E2045" s="79">
        <v>154608</v>
      </c>
      <c r="F2045" s="80" t="s">
        <v>1563</v>
      </c>
      <c r="G2045" s="56" t="str">
        <f t="shared" si="31"/>
        <v>縣立中華國小</v>
      </c>
    </row>
    <row r="2046" spans="2:7" ht="27">
      <c r="B2046" s="63">
        <f>IF(ISERROR(SEARCH($F$2,F2046)),"",MAX($B$4:B2045)+1)</f>
        <v>2042</v>
      </c>
      <c r="C2046" s="82" t="s">
        <v>2500</v>
      </c>
      <c r="D2046" s="83" t="s">
        <v>1558</v>
      </c>
      <c r="E2046" s="84">
        <v>154610</v>
      </c>
      <c r="F2046" s="85" t="s">
        <v>679</v>
      </c>
      <c r="G2046" s="57" t="str">
        <f t="shared" si="31"/>
        <v>縣立忠孝國小</v>
      </c>
    </row>
    <row r="2047" spans="2:7" ht="27">
      <c r="B2047" s="62">
        <f>IF(ISERROR(SEARCH($F$2,F2047)),"",MAX($B$4:B2046)+1)</f>
        <v>2043</v>
      </c>
      <c r="C2047" s="77" t="s">
        <v>2500</v>
      </c>
      <c r="D2047" s="78" t="s">
        <v>1558</v>
      </c>
      <c r="E2047" s="79">
        <v>154611</v>
      </c>
      <c r="F2047" s="80" t="s">
        <v>1564</v>
      </c>
      <c r="G2047" s="56" t="str">
        <f t="shared" si="31"/>
        <v>縣立北濱國小</v>
      </c>
    </row>
    <row r="2048" spans="2:7" ht="27">
      <c r="B2048" s="63">
        <f>IF(ISERROR(SEARCH($F$2,F2048)),"",MAX($B$4:B2047)+1)</f>
        <v>2044</v>
      </c>
      <c r="C2048" s="82" t="s">
        <v>2500</v>
      </c>
      <c r="D2048" s="83" t="s">
        <v>1558</v>
      </c>
      <c r="E2048" s="84">
        <v>154612</v>
      </c>
      <c r="F2048" s="85" t="s">
        <v>1565</v>
      </c>
      <c r="G2048" s="57" t="str">
        <f t="shared" si="31"/>
        <v>縣立鑄強國小</v>
      </c>
    </row>
    <row r="2049" spans="2:7" ht="27">
      <c r="B2049" s="62">
        <f>IF(ISERROR(SEARCH($F$2,F2049)),"",MAX($B$4:B2048)+1)</f>
        <v>2045</v>
      </c>
      <c r="C2049" s="77" t="s">
        <v>2500</v>
      </c>
      <c r="D2049" s="78" t="s">
        <v>1558</v>
      </c>
      <c r="E2049" s="79">
        <v>154613</v>
      </c>
      <c r="F2049" s="80" t="s">
        <v>1566</v>
      </c>
      <c r="G2049" s="56" t="str">
        <f t="shared" si="31"/>
        <v>縣立國福國小</v>
      </c>
    </row>
    <row r="2050" spans="2:7" ht="27">
      <c r="B2050" s="63">
        <f>IF(ISERROR(SEARCH($F$2,F2050)),"",MAX($B$4:B2049)+1)</f>
        <v>2046</v>
      </c>
      <c r="C2050" s="82" t="s">
        <v>2500</v>
      </c>
      <c r="D2050" s="83" t="s">
        <v>1558</v>
      </c>
      <c r="E2050" s="84">
        <v>154614</v>
      </c>
      <c r="F2050" s="85" t="s">
        <v>405</v>
      </c>
      <c r="G2050" s="57" t="str">
        <f t="shared" si="31"/>
        <v>縣立新城國小</v>
      </c>
    </row>
    <row r="2051" spans="2:7" ht="27">
      <c r="B2051" s="62">
        <f>IF(ISERROR(SEARCH($F$2,F2051)),"",MAX($B$4:B2050)+1)</f>
        <v>2047</v>
      </c>
      <c r="C2051" s="77" t="s">
        <v>2500</v>
      </c>
      <c r="D2051" s="78" t="s">
        <v>1558</v>
      </c>
      <c r="E2051" s="79">
        <v>154615</v>
      </c>
      <c r="F2051" s="80" t="s">
        <v>407</v>
      </c>
      <c r="G2051" s="56" t="str">
        <f t="shared" si="31"/>
        <v>縣立北埔國小</v>
      </c>
    </row>
    <row r="2052" spans="2:7" ht="27">
      <c r="B2052" s="63">
        <f>IF(ISERROR(SEARCH($F$2,F2052)),"",MAX($B$4:B2051)+1)</f>
        <v>2048</v>
      </c>
      <c r="C2052" s="82" t="s">
        <v>2500</v>
      </c>
      <c r="D2052" s="83" t="s">
        <v>1558</v>
      </c>
      <c r="E2052" s="84">
        <v>154616</v>
      </c>
      <c r="F2052" s="85" t="s">
        <v>1508</v>
      </c>
      <c r="G2052" s="57" t="str">
        <f t="shared" si="31"/>
        <v>縣立康樂國小</v>
      </c>
    </row>
    <row r="2053" spans="2:7" ht="27">
      <c r="B2053" s="62">
        <f>IF(ISERROR(SEARCH($F$2,F2053)),"",MAX($B$4:B2052)+1)</f>
        <v>2049</v>
      </c>
      <c r="C2053" s="77" t="s">
        <v>2500</v>
      </c>
      <c r="D2053" s="78" t="s">
        <v>1558</v>
      </c>
      <c r="E2053" s="79">
        <v>154617</v>
      </c>
      <c r="F2053" s="80" t="s">
        <v>1567</v>
      </c>
      <c r="G2053" s="56" t="str">
        <f t="shared" si="31"/>
        <v>縣立嘉里國小</v>
      </c>
    </row>
    <row r="2054" spans="2:7" ht="27">
      <c r="B2054" s="63">
        <f>IF(ISERROR(SEARCH($F$2,F2054)),"",MAX($B$4:B2053)+1)</f>
        <v>2050</v>
      </c>
      <c r="C2054" s="82" t="s">
        <v>2500</v>
      </c>
      <c r="D2054" s="83" t="s">
        <v>1558</v>
      </c>
      <c r="E2054" s="84">
        <v>154618</v>
      </c>
      <c r="F2054" s="85" t="s">
        <v>1568</v>
      </c>
      <c r="G2054" s="57" t="str">
        <f aca="true" t="shared" si="32" ref="G2054:G2117">_xlfn.IFERROR(VLOOKUP(ROW(A2050),B$1:G$65536,5,0),"")</f>
        <v>縣立吉安國小</v>
      </c>
    </row>
    <row r="2055" spans="2:7" ht="27">
      <c r="B2055" s="62">
        <f>IF(ISERROR(SEARCH($F$2,F2055)),"",MAX($B$4:B2054)+1)</f>
        <v>2051</v>
      </c>
      <c r="C2055" s="77" t="s">
        <v>2500</v>
      </c>
      <c r="D2055" s="78" t="s">
        <v>1558</v>
      </c>
      <c r="E2055" s="79">
        <v>154619</v>
      </c>
      <c r="F2055" s="80" t="s">
        <v>1569</v>
      </c>
      <c r="G2055" s="56" t="str">
        <f t="shared" si="32"/>
        <v>縣立宜昌國小</v>
      </c>
    </row>
    <row r="2056" spans="2:7" ht="27">
      <c r="B2056" s="63">
        <f>IF(ISERROR(SEARCH($F$2,F2056)),"",MAX($B$4:B2055)+1)</f>
        <v>2052</v>
      </c>
      <c r="C2056" s="82" t="s">
        <v>2500</v>
      </c>
      <c r="D2056" s="83" t="s">
        <v>1558</v>
      </c>
      <c r="E2056" s="84">
        <v>154620</v>
      </c>
      <c r="F2056" s="85" t="s">
        <v>1570</v>
      </c>
      <c r="G2056" s="57" t="str">
        <f t="shared" si="32"/>
        <v>縣立北昌國小</v>
      </c>
    </row>
    <row r="2057" spans="2:7" ht="27">
      <c r="B2057" s="62">
        <f>IF(ISERROR(SEARCH($F$2,F2057)),"",MAX($B$4:B2056)+1)</f>
        <v>2053</v>
      </c>
      <c r="C2057" s="77" t="s">
        <v>2500</v>
      </c>
      <c r="D2057" s="78" t="s">
        <v>1558</v>
      </c>
      <c r="E2057" s="79">
        <v>154621</v>
      </c>
      <c r="F2057" s="80" t="s">
        <v>1571</v>
      </c>
      <c r="G2057" s="56" t="str">
        <f t="shared" si="32"/>
        <v>縣立稻香國小</v>
      </c>
    </row>
    <row r="2058" spans="2:7" ht="27">
      <c r="B2058" s="63">
        <f>IF(ISERROR(SEARCH($F$2,F2058)),"",MAX($B$4:B2057)+1)</f>
        <v>2054</v>
      </c>
      <c r="C2058" s="82" t="s">
        <v>2500</v>
      </c>
      <c r="D2058" s="83" t="s">
        <v>1558</v>
      </c>
      <c r="E2058" s="84">
        <v>154622</v>
      </c>
      <c r="F2058" s="85" t="s">
        <v>336</v>
      </c>
      <c r="G2058" s="57" t="str">
        <f t="shared" si="32"/>
        <v>縣立光華國小</v>
      </c>
    </row>
    <row r="2059" spans="2:7" ht="27">
      <c r="B2059" s="62">
        <f>IF(ISERROR(SEARCH($F$2,F2059)),"",MAX($B$4:B2058)+1)</f>
        <v>2055</v>
      </c>
      <c r="C2059" s="77" t="s">
        <v>2500</v>
      </c>
      <c r="D2059" s="78" t="s">
        <v>1558</v>
      </c>
      <c r="E2059" s="79">
        <v>154623</v>
      </c>
      <c r="F2059" s="80" t="s">
        <v>1415</v>
      </c>
      <c r="G2059" s="56" t="str">
        <f t="shared" si="32"/>
        <v>縣立南華國小</v>
      </c>
    </row>
    <row r="2060" spans="2:7" ht="27">
      <c r="B2060" s="63">
        <f>IF(ISERROR(SEARCH($F$2,F2060)),"",MAX($B$4:B2059)+1)</f>
        <v>2056</v>
      </c>
      <c r="C2060" s="82" t="s">
        <v>2500</v>
      </c>
      <c r="D2060" s="83" t="s">
        <v>1558</v>
      </c>
      <c r="E2060" s="84">
        <v>154624</v>
      </c>
      <c r="F2060" s="85" t="s">
        <v>1572</v>
      </c>
      <c r="G2060" s="57" t="str">
        <f t="shared" si="32"/>
        <v>縣立化仁國小</v>
      </c>
    </row>
    <row r="2061" spans="2:7" ht="27">
      <c r="B2061" s="62">
        <f>IF(ISERROR(SEARCH($F$2,F2061)),"",MAX($B$4:B2060)+1)</f>
        <v>2057</v>
      </c>
      <c r="C2061" s="77" t="s">
        <v>2500</v>
      </c>
      <c r="D2061" s="78" t="s">
        <v>1558</v>
      </c>
      <c r="E2061" s="79">
        <v>154625</v>
      </c>
      <c r="F2061" s="80" t="s">
        <v>1573</v>
      </c>
      <c r="G2061" s="56" t="str">
        <f t="shared" si="32"/>
        <v>縣立太昌國小</v>
      </c>
    </row>
    <row r="2062" spans="2:7" ht="27">
      <c r="B2062" s="63">
        <f>IF(ISERROR(SEARCH($F$2,F2062)),"",MAX($B$4:B2061)+1)</f>
        <v>2058</v>
      </c>
      <c r="C2062" s="82" t="s">
        <v>2500</v>
      </c>
      <c r="D2062" s="83" t="s">
        <v>1558</v>
      </c>
      <c r="E2062" s="84">
        <v>154626</v>
      </c>
      <c r="F2062" s="85" t="s">
        <v>1574</v>
      </c>
      <c r="G2062" s="57" t="str">
        <f t="shared" si="32"/>
        <v>縣立壽豐國小</v>
      </c>
    </row>
    <row r="2063" spans="2:7" ht="27">
      <c r="B2063" s="62">
        <f>IF(ISERROR(SEARCH($F$2,F2063)),"",MAX($B$4:B2062)+1)</f>
        <v>2059</v>
      </c>
      <c r="C2063" s="77" t="s">
        <v>2500</v>
      </c>
      <c r="D2063" s="78" t="s">
        <v>1558</v>
      </c>
      <c r="E2063" s="79">
        <v>154627</v>
      </c>
      <c r="F2063" s="80" t="s">
        <v>1104</v>
      </c>
      <c r="G2063" s="56" t="str">
        <f t="shared" si="32"/>
        <v>縣立豐山國小</v>
      </c>
    </row>
    <row r="2064" spans="2:7" ht="27">
      <c r="B2064" s="63">
        <f>IF(ISERROR(SEARCH($F$2,F2064)),"",MAX($B$4:B2063)+1)</f>
        <v>2060</v>
      </c>
      <c r="C2064" s="82" t="s">
        <v>2500</v>
      </c>
      <c r="D2064" s="83" t="s">
        <v>1558</v>
      </c>
      <c r="E2064" s="84">
        <v>154628</v>
      </c>
      <c r="F2064" s="85" t="s">
        <v>1575</v>
      </c>
      <c r="G2064" s="57" t="str">
        <f t="shared" si="32"/>
        <v>縣立豐裡國小</v>
      </c>
    </row>
    <row r="2065" spans="2:7" ht="27">
      <c r="B2065" s="62">
        <f>IF(ISERROR(SEARCH($F$2,F2065)),"",MAX($B$4:B2064)+1)</f>
        <v>2061</v>
      </c>
      <c r="C2065" s="77" t="s">
        <v>2500</v>
      </c>
      <c r="D2065" s="78" t="s">
        <v>1558</v>
      </c>
      <c r="E2065" s="79">
        <v>154629</v>
      </c>
      <c r="F2065" s="80" t="s">
        <v>1576</v>
      </c>
      <c r="G2065" s="56" t="str">
        <f t="shared" si="32"/>
        <v>縣立志學國小</v>
      </c>
    </row>
    <row r="2066" spans="2:7" ht="27">
      <c r="B2066" s="63">
        <f>IF(ISERROR(SEARCH($F$2,F2066)),"",MAX($B$4:B2065)+1)</f>
        <v>2062</v>
      </c>
      <c r="C2066" s="82" t="s">
        <v>2500</v>
      </c>
      <c r="D2066" s="83" t="s">
        <v>1558</v>
      </c>
      <c r="E2066" s="84">
        <v>154630</v>
      </c>
      <c r="F2066" s="85" t="s">
        <v>671</v>
      </c>
      <c r="G2066" s="57" t="str">
        <f t="shared" si="32"/>
        <v>縣立平和國小</v>
      </c>
    </row>
    <row r="2067" spans="2:7" ht="27">
      <c r="B2067" s="62">
        <f>IF(ISERROR(SEARCH($F$2,F2067)),"",MAX($B$4:B2066)+1)</f>
        <v>2063</v>
      </c>
      <c r="C2067" s="77" t="s">
        <v>2500</v>
      </c>
      <c r="D2067" s="78" t="s">
        <v>1558</v>
      </c>
      <c r="E2067" s="79">
        <v>154631</v>
      </c>
      <c r="F2067" s="80" t="s">
        <v>1045</v>
      </c>
      <c r="G2067" s="56" t="str">
        <f t="shared" si="32"/>
        <v>縣立溪口國小</v>
      </c>
    </row>
    <row r="2068" spans="2:7" ht="27">
      <c r="B2068" s="63">
        <f>IF(ISERROR(SEARCH($F$2,F2068)),"",MAX($B$4:B2067)+1)</f>
        <v>2064</v>
      </c>
      <c r="C2068" s="82" t="s">
        <v>2500</v>
      </c>
      <c r="D2068" s="83" t="s">
        <v>1558</v>
      </c>
      <c r="E2068" s="84">
        <v>154632</v>
      </c>
      <c r="F2068" s="85" t="s">
        <v>1049</v>
      </c>
      <c r="G2068" s="57" t="str">
        <f t="shared" si="32"/>
        <v>縣立月眉國小</v>
      </c>
    </row>
    <row r="2069" spans="2:7" ht="27">
      <c r="B2069" s="62">
        <f>IF(ISERROR(SEARCH($F$2,F2069)),"",MAX($B$4:B2068)+1)</f>
        <v>2065</v>
      </c>
      <c r="C2069" s="77" t="s">
        <v>2500</v>
      </c>
      <c r="D2069" s="78" t="s">
        <v>1558</v>
      </c>
      <c r="E2069" s="79">
        <v>154633</v>
      </c>
      <c r="F2069" s="80" t="s">
        <v>1577</v>
      </c>
      <c r="G2069" s="56" t="str">
        <f t="shared" si="32"/>
        <v>縣立水璉國小</v>
      </c>
    </row>
    <row r="2070" spans="2:7" ht="27">
      <c r="B2070" s="63">
        <f>IF(ISERROR(SEARCH($F$2,F2070)),"",MAX($B$4:B2069)+1)</f>
        <v>2066</v>
      </c>
      <c r="C2070" s="82" t="s">
        <v>2500</v>
      </c>
      <c r="D2070" s="83" t="s">
        <v>1558</v>
      </c>
      <c r="E2070" s="84">
        <v>154634</v>
      </c>
      <c r="F2070" s="85" t="s">
        <v>1578</v>
      </c>
      <c r="G2070" s="57" t="str">
        <f t="shared" si="32"/>
        <v>縣立鳳林國小</v>
      </c>
    </row>
    <row r="2071" spans="2:7" ht="27">
      <c r="B2071" s="62">
        <f>IF(ISERROR(SEARCH($F$2,F2071)),"",MAX($B$4:B2070)+1)</f>
        <v>2067</v>
      </c>
      <c r="C2071" s="77" t="s">
        <v>2500</v>
      </c>
      <c r="D2071" s="78" t="s">
        <v>1558</v>
      </c>
      <c r="E2071" s="79">
        <v>154636</v>
      </c>
      <c r="F2071" s="80" t="s">
        <v>692</v>
      </c>
      <c r="G2071" s="56" t="str">
        <f t="shared" si="32"/>
        <v>縣立大榮國小</v>
      </c>
    </row>
    <row r="2072" spans="2:7" ht="27">
      <c r="B2072" s="63">
        <f>IF(ISERROR(SEARCH($F$2,F2072)),"",MAX($B$4:B2071)+1)</f>
        <v>2068</v>
      </c>
      <c r="C2072" s="82" t="s">
        <v>2500</v>
      </c>
      <c r="D2072" s="83" t="s">
        <v>1558</v>
      </c>
      <c r="E2072" s="84">
        <v>154637</v>
      </c>
      <c r="F2072" s="85" t="s">
        <v>1579</v>
      </c>
      <c r="G2072" s="57" t="str">
        <f t="shared" si="32"/>
        <v>縣立鳳仁國小</v>
      </c>
    </row>
    <row r="2073" spans="2:7" ht="27">
      <c r="B2073" s="62">
        <f>IF(ISERROR(SEARCH($F$2,F2073)),"",MAX($B$4:B2072)+1)</f>
        <v>2069</v>
      </c>
      <c r="C2073" s="77" t="s">
        <v>2500</v>
      </c>
      <c r="D2073" s="78" t="s">
        <v>1558</v>
      </c>
      <c r="E2073" s="79">
        <v>154638</v>
      </c>
      <c r="F2073" s="80" t="s">
        <v>1580</v>
      </c>
      <c r="G2073" s="56" t="str">
        <f t="shared" si="32"/>
        <v>縣立北林國小</v>
      </c>
    </row>
    <row r="2074" spans="2:7" ht="27">
      <c r="B2074" s="63">
        <f>IF(ISERROR(SEARCH($F$2,F2074)),"",MAX($B$4:B2073)+1)</f>
        <v>2070</v>
      </c>
      <c r="C2074" s="82" t="s">
        <v>2500</v>
      </c>
      <c r="D2074" s="83" t="s">
        <v>1558</v>
      </c>
      <c r="E2074" s="84">
        <v>154640</v>
      </c>
      <c r="F2074" s="85" t="s">
        <v>1581</v>
      </c>
      <c r="G2074" s="57" t="str">
        <f t="shared" si="32"/>
        <v>縣立長橋國小</v>
      </c>
    </row>
    <row r="2075" spans="2:7" ht="27">
      <c r="B2075" s="62">
        <f>IF(ISERROR(SEARCH($F$2,F2075)),"",MAX($B$4:B2074)+1)</f>
        <v>2071</v>
      </c>
      <c r="C2075" s="77" t="s">
        <v>2500</v>
      </c>
      <c r="D2075" s="78" t="s">
        <v>1558</v>
      </c>
      <c r="E2075" s="79">
        <v>154642</v>
      </c>
      <c r="F2075" s="80" t="s">
        <v>1582</v>
      </c>
      <c r="G2075" s="56" t="str">
        <f t="shared" si="32"/>
        <v>縣立林榮國小</v>
      </c>
    </row>
    <row r="2076" spans="2:7" ht="27">
      <c r="B2076" s="63">
        <f>IF(ISERROR(SEARCH($F$2,F2076)),"",MAX($B$4:B2075)+1)</f>
        <v>2072</v>
      </c>
      <c r="C2076" s="82" t="s">
        <v>2500</v>
      </c>
      <c r="D2076" s="83" t="s">
        <v>1558</v>
      </c>
      <c r="E2076" s="84">
        <v>154643</v>
      </c>
      <c r="F2076" s="85" t="s">
        <v>229</v>
      </c>
      <c r="G2076" s="57" t="str">
        <f t="shared" si="32"/>
        <v>縣立光復國小</v>
      </c>
    </row>
    <row r="2077" spans="2:7" ht="27">
      <c r="B2077" s="62">
        <f>IF(ISERROR(SEARCH($F$2,F2077)),"",MAX($B$4:B2076)+1)</f>
        <v>2073</v>
      </c>
      <c r="C2077" s="77" t="s">
        <v>2500</v>
      </c>
      <c r="D2077" s="78" t="s">
        <v>1558</v>
      </c>
      <c r="E2077" s="79">
        <v>154644</v>
      </c>
      <c r="F2077" s="80" t="s">
        <v>1583</v>
      </c>
      <c r="G2077" s="56" t="str">
        <f t="shared" si="32"/>
        <v>縣立太巴塱國小</v>
      </c>
    </row>
    <row r="2078" spans="2:7" ht="27">
      <c r="B2078" s="63">
        <f>IF(ISERROR(SEARCH($F$2,F2078)),"",MAX($B$4:B2077)+1)</f>
        <v>2074</v>
      </c>
      <c r="C2078" s="82" t="s">
        <v>2500</v>
      </c>
      <c r="D2078" s="83" t="s">
        <v>1558</v>
      </c>
      <c r="E2078" s="84">
        <v>154648</v>
      </c>
      <c r="F2078" s="85" t="s">
        <v>281</v>
      </c>
      <c r="G2078" s="57" t="str">
        <f t="shared" si="32"/>
        <v>縣立大進國小</v>
      </c>
    </row>
    <row r="2079" spans="2:7" ht="27">
      <c r="B2079" s="62">
        <f>IF(ISERROR(SEARCH($F$2,F2079)),"",MAX($B$4:B2078)+1)</f>
        <v>2075</v>
      </c>
      <c r="C2079" s="77" t="s">
        <v>2500</v>
      </c>
      <c r="D2079" s="78" t="s">
        <v>1558</v>
      </c>
      <c r="E2079" s="79">
        <v>154649</v>
      </c>
      <c r="F2079" s="80" t="s">
        <v>1584</v>
      </c>
      <c r="G2079" s="56" t="str">
        <f t="shared" si="32"/>
        <v>縣立瑞穗國小</v>
      </c>
    </row>
    <row r="2080" spans="2:7" ht="27">
      <c r="B2080" s="63">
        <f>IF(ISERROR(SEARCH($F$2,F2080)),"",MAX($B$4:B2079)+1)</f>
        <v>2076</v>
      </c>
      <c r="C2080" s="82" t="s">
        <v>2500</v>
      </c>
      <c r="D2080" s="83" t="s">
        <v>1558</v>
      </c>
      <c r="E2080" s="84">
        <v>154650</v>
      </c>
      <c r="F2080" s="85" t="s">
        <v>1585</v>
      </c>
      <c r="G2080" s="57" t="str">
        <f t="shared" si="32"/>
        <v>縣立瑞北國小</v>
      </c>
    </row>
    <row r="2081" spans="2:7" ht="27">
      <c r="B2081" s="62">
        <f>IF(ISERROR(SEARCH($F$2,F2081)),"",MAX($B$4:B2080)+1)</f>
        <v>2077</v>
      </c>
      <c r="C2081" s="77" t="s">
        <v>2500</v>
      </c>
      <c r="D2081" s="78" t="s">
        <v>1558</v>
      </c>
      <c r="E2081" s="79">
        <v>154651</v>
      </c>
      <c r="F2081" s="80" t="s">
        <v>1586</v>
      </c>
      <c r="G2081" s="56" t="str">
        <f t="shared" si="32"/>
        <v>縣立瑞美國小</v>
      </c>
    </row>
    <row r="2082" spans="2:7" ht="27">
      <c r="B2082" s="63">
        <f>IF(ISERROR(SEARCH($F$2,F2082)),"",MAX($B$4:B2081)+1)</f>
        <v>2078</v>
      </c>
      <c r="C2082" s="82" t="s">
        <v>2500</v>
      </c>
      <c r="D2082" s="83" t="s">
        <v>1558</v>
      </c>
      <c r="E2082" s="84">
        <v>154652</v>
      </c>
      <c r="F2082" s="85" t="s">
        <v>436</v>
      </c>
      <c r="G2082" s="57" t="str">
        <f t="shared" si="32"/>
        <v>縣立鶴岡國小</v>
      </c>
    </row>
    <row r="2083" spans="2:7" ht="27">
      <c r="B2083" s="62">
        <f>IF(ISERROR(SEARCH($F$2,F2083)),"",MAX($B$4:B2082)+1)</f>
        <v>2079</v>
      </c>
      <c r="C2083" s="77" t="s">
        <v>2500</v>
      </c>
      <c r="D2083" s="78" t="s">
        <v>1558</v>
      </c>
      <c r="E2083" s="79">
        <v>154653</v>
      </c>
      <c r="F2083" s="80" t="s">
        <v>1587</v>
      </c>
      <c r="G2083" s="56" t="str">
        <f t="shared" si="32"/>
        <v>縣立舞鶴國小</v>
      </c>
    </row>
    <row r="2084" spans="2:7" ht="27">
      <c r="B2084" s="63">
        <f>IF(ISERROR(SEARCH($F$2,F2084)),"",MAX($B$4:B2083)+1)</f>
        <v>2080</v>
      </c>
      <c r="C2084" s="82" t="s">
        <v>2500</v>
      </c>
      <c r="D2084" s="83" t="s">
        <v>1558</v>
      </c>
      <c r="E2084" s="84">
        <v>154654</v>
      </c>
      <c r="F2084" s="85" t="s">
        <v>1588</v>
      </c>
      <c r="G2084" s="57" t="str">
        <f t="shared" si="32"/>
        <v>縣立富源國小</v>
      </c>
    </row>
    <row r="2085" spans="2:7" ht="27">
      <c r="B2085" s="62">
        <f>IF(ISERROR(SEARCH($F$2,F2085)),"",MAX($B$4:B2084)+1)</f>
        <v>2081</v>
      </c>
      <c r="C2085" s="77" t="s">
        <v>2500</v>
      </c>
      <c r="D2085" s="78" t="s">
        <v>1558</v>
      </c>
      <c r="E2085" s="79">
        <v>154655</v>
      </c>
      <c r="F2085" s="80" t="s">
        <v>1589</v>
      </c>
      <c r="G2085" s="56" t="str">
        <f t="shared" si="32"/>
        <v>縣立豐濱國小</v>
      </c>
    </row>
    <row r="2086" spans="2:7" ht="27">
      <c r="B2086" s="63">
        <f>IF(ISERROR(SEARCH($F$2,F2086)),"",MAX($B$4:B2085)+1)</f>
        <v>2082</v>
      </c>
      <c r="C2086" s="82" t="s">
        <v>2500</v>
      </c>
      <c r="D2086" s="83" t="s">
        <v>1558</v>
      </c>
      <c r="E2086" s="84">
        <v>154656</v>
      </c>
      <c r="F2086" s="85" t="s">
        <v>1590</v>
      </c>
      <c r="G2086" s="57" t="str">
        <f t="shared" si="32"/>
        <v>縣立港口國小</v>
      </c>
    </row>
    <row r="2087" spans="2:7" ht="27">
      <c r="B2087" s="62">
        <f>IF(ISERROR(SEARCH($F$2,F2087)),"",MAX($B$4:B2086)+1)</f>
        <v>2083</v>
      </c>
      <c r="C2087" s="77" t="s">
        <v>2500</v>
      </c>
      <c r="D2087" s="78" t="s">
        <v>1558</v>
      </c>
      <c r="E2087" s="79">
        <v>154657</v>
      </c>
      <c r="F2087" s="80" t="s">
        <v>1591</v>
      </c>
      <c r="G2087" s="56" t="str">
        <f t="shared" si="32"/>
        <v>縣立靜浦國小</v>
      </c>
    </row>
    <row r="2088" spans="2:7" ht="27">
      <c r="B2088" s="63">
        <f>IF(ISERROR(SEARCH($F$2,F2088)),"",MAX($B$4:B2087)+1)</f>
        <v>2084</v>
      </c>
      <c r="C2088" s="82" t="s">
        <v>2500</v>
      </c>
      <c r="D2088" s="83" t="s">
        <v>1558</v>
      </c>
      <c r="E2088" s="84">
        <v>154658</v>
      </c>
      <c r="F2088" s="85" t="s">
        <v>377</v>
      </c>
      <c r="G2088" s="57" t="str">
        <f t="shared" si="32"/>
        <v>縣立新社國小</v>
      </c>
    </row>
    <row r="2089" spans="2:7" ht="27">
      <c r="B2089" s="62">
        <f>IF(ISERROR(SEARCH($F$2,F2089)),"",MAX($B$4:B2088)+1)</f>
        <v>2085</v>
      </c>
      <c r="C2089" s="77" t="s">
        <v>2500</v>
      </c>
      <c r="D2089" s="78" t="s">
        <v>1558</v>
      </c>
      <c r="E2089" s="79">
        <v>154660</v>
      </c>
      <c r="F2089" s="80" t="s">
        <v>1592</v>
      </c>
      <c r="G2089" s="56" t="str">
        <f t="shared" si="32"/>
        <v>縣立玉里國小</v>
      </c>
    </row>
    <row r="2090" spans="2:7" ht="27">
      <c r="B2090" s="63">
        <f>IF(ISERROR(SEARCH($F$2,F2090)),"",MAX($B$4:B2089)+1)</f>
        <v>2086</v>
      </c>
      <c r="C2090" s="82" t="s">
        <v>2500</v>
      </c>
      <c r="D2090" s="83" t="s">
        <v>1558</v>
      </c>
      <c r="E2090" s="84">
        <v>154661</v>
      </c>
      <c r="F2090" s="85" t="s">
        <v>1593</v>
      </c>
      <c r="G2090" s="57" t="str">
        <f t="shared" si="32"/>
        <v>縣立中城國小</v>
      </c>
    </row>
    <row r="2091" spans="2:7" ht="27">
      <c r="B2091" s="62">
        <f>IF(ISERROR(SEARCH($F$2,F2091)),"",MAX($B$4:B2090)+1)</f>
        <v>2087</v>
      </c>
      <c r="C2091" s="77" t="s">
        <v>2500</v>
      </c>
      <c r="D2091" s="78" t="s">
        <v>1558</v>
      </c>
      <c r="E2091" s="79">
        <v>154662</v>
      </c>
      <c r="F2091" s="80" t="s">
        <v>1594</v>
      </c>
      <c r="G2091" s="56" t="str">
        <f t="shared" si="32"/>
        <v>縣立源城國小</v>
      </c>
    </row>
    <row r="2092" spans="2:7" ht="27">
      <c r="B2092" s="63">
        <f>IF(ISERROR(SEARCH($F$2,F2092)),"",MAX($B$4:B2091)+1)</f>
        <v>2088</v>
      </c>
      <c r="C2092" s="82" t="s">
        <v>2500</v>
      </c>
      <c r="D2092" s="83" t="s">
        <v>1558</v>
      </c>
      <c r="E2092" s="84">
        <v>154663</v>
      </c>
      <c r="F2092" s="85" t="s">
        <v>1595</v>
      </c>
      <c r="G2092" s="57" t="str">
        <f t="shared" si="32"/>
        <v>縣立樂合國小</v>
      </c>
    </row>
    <row r="2093" spans="2:7" ht="27">
      <c r="B2093" s="62">
        <f>IF(ISERROR(SEARCH($F$2,F2093)),"",MAX($B$4:B2092)+1)</f>
        <v>2089</v>
      </c>
      <c r="C2093" s="77" t="s">
        <v>2500</v>
      </c>
      <c r="D2093" s="78" t="s">
        <v>1558</v>
      </c>
      <c r="E2093" s="79">
        <v>154664</v>
      </c>
      <c r="F2093" s="80" t="s">
        <v>331</v>
      </c>
      <c r="G2093" s="56" t="str">
        <f t="shared" si="32"/>
        <v>縣立觀音國小</v>
      </c>
    </row>
    <row r="2094" spans="2:7" ht="27">
      <c r="B2094" s="63">
        <f>IF(ISERROR(SEARCH($F$2,F2094)),"",MAX($B$4:B2093)+1)</f>
        <v>2090</v>
      </c>
      <c r="C2094" s="82" t="s">
        <v>2500</v>
      </c>
      <c r="D2094" s="83" t="s">
        <v>1558</v>
      </c>
      <c r="E2094" s="84">
        <v>154665</v>
      </c>
      <c r="F2094" s="85" t="s">
        <v>1596</v>
      </c>
      <c r="G2094" s="57" t="str">
        <f t="shared" si="32"/>
        <v>縣立高寮國小</v>
      </c>
    </row>
    <row r="2095" spans="2:7" ht="27">
      <c r="B2095" s="62">
        <f>IF(ISERROR(SEARCH($F$2,F2095)),"",MAX($B$4:B2094)+1)</f>
        <v>2091</v>
      </c>
      <c r="C2095" s="77" t="s">
        <v>2500</v>
      </c>
      <c r="D2095" s="78" t="s">
        <v>1558</v>
      </c>
      <c r="E2095" s="79">
        <v>154666</v>
      </c>
      <c r="F2095" s="80" t="s">
        <v>1597</v>
      </c>
      <c r="G2095" s="56" t="str">
        <f t="shared" si="32"/>
        <v>縣立松浦國小</v>
      </c>
    </row>
    <row r="2096" spans="2:7" ht="27">
      <c r="B2096" s="63">
        <f>IF(ISERROR(SEARCH($F$2,F2096)),"",MAX($B$4:B2095)+1)</f>
        <v>2092</v>
      </c>
      <c r="C2096" s="82" t="s">
        <v>2500</v>
      </c>
      <c r="D2096" s="83" t="s">
        <v>1558</v>
      </c>
      <c r="E2096" s="84">
        <v>154667</v>
      </c>
      <c r="F2096" s="85" t="s">
        <v>1485</v>
      </c>
      <c r="G2096" s="57" t="str">
        <f t="shared" si="32"/>
        <v>縣立春日國小</v>
      </c>
    </row>
    <row r="2097" spans="2:7" ht="27">
      <c r="B2097" s="62">
        <f>IF(ISERROR(SEARCH($F$2,F2097)),"",MAX($B$4:B2096)+1)</f>
        <v>2093</v>
      </c>
      <c r="C2097" s="77" t="s">
        <v>2500</v>
      </c>
      <c r="D2097" s="78" t="s">
        <v>1558</v>
      </c>
      <c r="E2097" s="79">
        <v>154668</v>
      </c>
      <c r="F2097" s="80" t="s">
        <v>1598</v>
      </c>
      <c r="G2097" s="56" t="str">
        <f t="shared" si="32"/>
        <v>縣立德武國小</v>
      </c>
    </row>
    <row r="2098" spans="2:7" ht="27">
      <c r="B2098" s="63">
        <f>IF(ISERROR(SEARCH($F$2,F2098)),"",MAX($B$4:B2097)+1)</f>
        <v>2094</v>
      </c>
      <c r="C2098" s="82" t="s">
        <v>2500</v>
      </c>
      <c r="D2098" s="83" t="s">
        <v>1558</v>
      </c>
      <c r="E2098" s="84">
        <v>154669</v>
      </c>
      <c r="F2098" s="85" t="s">
        <v>257</v>
      </c>
      <c r="G2098" s="57" t="str">
        <f t="shared" si="32"/>
        <v>縣立三民國小</v>
      </c>
    </row>
    <row r="2099" spans="2:7" ht="27">
      <c r="B2099" s="62">
        <f>IF(ISERROR(SEARCH($F$2,F2099)),"",MAX($B$4:B2098)+1)</f>
        <v>2095</v>
      </c>
      <c r="C2099" s="77" t="s">
        <v>2500</v>
      </c>
      <c r="D2099" s="78" t="s">
        <v>1558</v>
      </c>
      <c r="E2099" s="79">
        <v>154670</v>
      </c>
      <c r="F2099" s="80" t="s">
        <v>1599</v>
      </c>
      <c r="G2099" s="56" t="str">
        <f t="shared" si="32"/>
        <v>縣立大禹國小</v>
      </c>
    </row>
    <row r="2100" spans="2:7" ht="27">
      <c r="B2100" s="63">
        <f>IF(ISERROR(SEARCH($F$2,F2100)),"",MAX($B$4:B2099)+1)</f>
        <v>2096</v>
      </c>
      <c r="C2100" s="82" t="s">
        <v>2500</v>
      </c>
      <c r="D2100" s="83" t="s">
        <v>1558</v>
      </c>
      <c r="E2100" s="84">
        <v>154671</v>
      </c>
      <c r="F2100" s="85" t="s">
        <v>1600</v>
      </c>
      <c r="G2100" s="57" t="str">
        <f t="shared" si="32"/>
        <v>縣立長良國小</v>
      </c>
    </row>
    <row r="2101" spans="2:7" ht="27">
      <c r="B2101" s="62">
        <f>IF(ISERROR(SEARCH($F$2,F2101)),"",MAX($B$4:B2100)+1)</f>
        <v>2097</v>
      </c>
      <c r="C2101" s="77" t="s">
        <v>2500</v>
      </c>
      <c r="D2101" s="78" t="s">
        <v>1558</v>
      </c>
      <c r="E2101" s="79">
        <v>154672</v>
      </c>
      <c r="F2101" s="80" t="s">
        <v>1601</v>
      </c>
      <c r="G2101" s="56" t="str">
        <f t="shared" si="32"/>
        <v>縣立富里國小</v>
      </c>
    </row>
    <row r="2102" spans="2:7" ht="27">
      <c r="B2102" s="63">
        <f>IF(ISERROR(SEARCH($F$2,F2102)),"",MAX($B$4:B2101)+1)</f>
        <v>2098</v>
      </c>
      <c r="C2102" s="82" t="s">
        <v>2500</v>
      </c>
      <c r="D2102" s="83" t="s">
        <v>1558</v>
      </c>
      <c r="E2102" s="84">
        <v>154674</v>
      </c>
      <c r="F2102" s="85" t="s">
        <v>1602</v>
      </c>
      <c r="G2102" s="57" t="str">
        <f t="shared" si="32"/>
        <v>縣立東里國小</v>
      </c>
    </row>
    <row r="2103" spans="2:7" ht="27">
      <c r="B2103" s="62">
        <f>IF(ISERROR(SEARCH($F$2,F2103)),"",MAX($B$4:B2102)+1)</f>
        <v>2099</v>
      </c>
      <c r="C2103" s="77" t="s">
        <v>2500</v>
      </c>
      <c r="D2103" s="78" t="s">
        <v>1558</v>
      </c>
      <c r="E2103" s="79">
        <v>154675</v>
      </c>
      <c r="F2103" s="80" t="s">
        <v>1603</v>
      </c>
      <c r="G2103" s="56" t="str">
        <f t="shared" si="32"/>
        <v>縣立明里國小</v>
      </c>
    </row>
    <row r="2104" spans="2:7" ht="27">
      <c r="B2104" s="63">
        <f>IF(ISERROR(SEARCH($F$2,F2104)),"",MAX($B$4:B2103)+1)</f>
        <v>2100</v>
      </c>
      <c r="C2104" s="82" t="s">
        <v>2500</v>
      </c>
      <c r="D2104" s="83" t="s">
        <v>1558</v>
      </c>
      <c r="E2104" s="84">
        <v>154676</v>
      </c>
      <c r="F2104" s="85" t="s">
        <v>1604</v>
      </c>
      <c r="G2104" s="57" t="str">
        <f t="shared" si="32"/>
        <v>縣立吳江國小</v>
      </c>
    </row>
    <row r="2105" spans="2:7" ht="27">
      <c r="B2105" s="62">
        <f>IF(ISERROR(SEARCH($F$2,F2105)),"",MAX($B$4:B2104)+1)</f>
        <v>2101</v>
      </c>
      <c r="C2105" s="77" t="s">
        <v>2500</v>
      </c>
      <c r="D2105" s="78" t="s">
        <v>1558</v>
      </c>
      <c r="E2105" s="79">
        <v>154677</v>
      </c>
      <c r="F2105" s="80" t="s">
        <v>1605</v>
      </c>
      <c r="G2105" s="56" t="str">
        <f t="shared" si="32"/>
        <v>縣立學田國小</v>
      </c>
    </row>
    <row r="2106" spans="2:7" ht="27">
      <c r="B2106" s="63">
        <f>IF(ISERROR(SEARCH($F$2,F2106)),"",MAX($B$4:B2105)+1)</f>
        <v>2102</v>
      </c>
      <c r="C2106" s="82" t="s">
        <v>2500</v>
      </c>
      <c r="D2106" s="83" t="s">
        <v>1558</v>
      </c>
      <c r="E2106" s="84">
        <v>154678</v>
      </c>
      <c r="F2106" s="85" t="s">
        <v>709</v>
      </c>
      <c r="G2106" s="57" t="str">
        <f t="shared" si="32"/>
        <v>縣立永豐國小</v>
      </c>
    </row>
    <row r="2107" spans="2:7" ht="27">
      <c r="B2107" s="62">
        <f>IF(ISERROR(SEARCH($F$2,F2107)),"",MAX($B$4:B2106)+1)</f>
        <v>2103</v>
      </c>
      <c r="C2107" s="77" t="s">
        <v>2500</v>
      </c>
      <c r="D2107" s="78" t="s">
        <v>1558</v>
      </c>
      <c r="E2107" s="79">
        <v>154679</v>
      </c>
      <c r="F2107" s="80" t="s">
        <v>1606</v>
      </c>
      <c r="G2107" s="56" t="str">
        <f t="shared" si="32"/>
        <v>縣立萬寧國小</v>
      </c>
    </row>
    <row r="2108" spans="2:7" ht="27">
      <c r="B2108" s="63">
        <f>IF(ISERROR(SEARCH($F$2,F2108)),"",MAX($B$4:B2107)+1)</f>
        <v>2104</v>
      </c>
      <c r="C2108" s="82" t="s">
        <v>2500</v>
      </c>
      <c r="D2108" s="83" t="s">
        <v>1558</v>
      </c>
      <c r="E2108" s="84">
        <v>154680</v>
      </c>
      <c r="F2108" s="85" t="s">
        <v>1607</v>
      </c>
      <c r="G2108" s="57" t="str">
        <f t="shared" si="32"/>
        <v>縣立東竹國小</v>
      </c>
    </row>
    <row r="2109" spans="2:7" ht="27">
      <c r="B2109" s="62">
        <f>IF(ISERROR(SEARCH($F$2,F2109)),"",MAX($B$4:B2108)+1)</f>
        <v>2105</v>
      </c>
      <c r="C2109" s="77" t="s">
        <v>2500</v>
      </c>
      <c r="D2109" s="78" t="s">
        <v>1558</v>
      </c>
      <c r="E2109" s="79">
        <v>154681</v>
      </c>
      <c r="F2109" s="80" t="s">
        <v>848</v>
      </c>
      <c r="G2109" s="56" t="str">
        <f t="shared" si="32"/>
        <v>縣立秀林國小</v>
      </c>
    </row>
    <row r="2110" spans="2:7" ht="27">
      <c r="B2110" s="63">
        <f>IF(ISERROR(SEARCH($F$2,F2110)),"",MAX($B$4:B2109)+1)</f>
        <v>2106</v>
      </c>
      <c r="C2110" s="82" t="s">
        <v>2500</v>
      </c>
      <c r="D2110" s="83" t="s">
        <v>1558</v>
      </c>
      <c r="E2110" s="84">
        <v>154682</v>
      </c>
      <c r="F2110" s="85" t="s">
        <v>1608</v>
      </c>
      <c r="G2110" s="57" t="str">
        <f t="shared" si="32"/>
        <v>縣立富世國小</v>
      </c>
    </row>
    <row r="2111" spans="2:7" ht="27">
      <c r="B2111" s="62">
        <f>IF(ISERROR(SEARCH($F$2,F2111)),"",MAX($B$4:B2110)+1)</f>
        <v>2107</v>
      </c>
      <c r="C2111" s="77" t="s">
        <v>2500</v>
      </c>
      <c r="D2111" s="78" t="s">
        <v>1558</v>
      </c>
      <c r="E2111" s="79">
        <v>154683</v>
      </c>
      <c r="F2111" s="80" t="s">
        <v>1609</v>
      </c>
      <c r="G2111" s="56" t="str">
        <f t="shared" si="32"/>
        <v>縣立崇德國小</v>
      </c>
    </row>
    <row r="2112" spans="2:7" ht="27">
      <c r="B2112" s="63">
        <f>IF(ISERROR(SEARCH($F$2,F2112)),"",MAX($B$4:B2111)+1)</f>
        <v>2108</v>
      </c>
      <c r="C2112" s="82" t="s">
        <v>2500</v>
      </c>
      <c r="D2112" s="83" t="s">
        <v>1558</v>
      </c>
      <c r="E2112" s="84">
        <v>154684</v>
      </c>
      <c r="F2112" s="85" t="s">
        <v>855</v>
      </c>
      <c r="G2112" s="57" t="str">
        <f t="shared" si="32"/>
        <v>縣立和平國小</v>
      </c>
    </row>
    <row r="2113" spans="2:7" ht="27">
      <c r="B2113" s="62">
        <f>IF(ISERROR(SEARCH($F$2,F2113)),"",MAX($B$4:B2112)+1)</f>
        <v>2109</v>
      </c>
      <c r="C2113" s="77" t="s">
        <v>2500</v>
      </c>
      <c r="D2113" s="78" t="s">
        <v>1558</v>
      </c>
      <c r="E2113" s="79">
        <v>154685</v>
      </c>
      <c r="F2113" s="80" t="s">
        <v>1610</v>
      </c>
      <c r="G2113" s="56" t="str">
        <f t="shared" si="32"/>
        <v>縣立景美國小</v>
      </c>
    </row>
    <row r="2114" spans="2:7" ht="27">
      <c r="B2114" s="63">
        <f>IF(ISERROR(SEARCH($F$2,F2114)),"",MAX($B$4:B2113)+1)</f>
        <v>2110</v>
      </c>
      <c r="C2114" s="82" t="s">
        <v>2500</v>
      </c>
      <c r="D2114" s="83" t="s">
        <v>1558</v>
      </c>
      <c r="E2114" s="84">
        <v>154686</v>
      </c>
      <c r="F2114" s="85" t="s">
        <v>1611</v>
      </c>
      <c r="G2114" s="57" t="str">
        <f t="shared" si="32"/>
        <v>縣立三棧國小</v>
      </c>
    </row>
    <row r="2115" spans="2:7" ht="27">
      <c r="B2115" s="62">
        <f>IF(ISERROR(SEARCH($F$2,F2115)),"",MAX($B$4:B2114)+1)</f>
        <v>2111</v>
      </c>
      <c r="C2115" s="77" t="s">
        <v>2500</v>
      </c>
      <c r="D2115" s="78" t="s">
        <v>1558</v>
      </c>
      <c r="E2115" s="79">
        <v>154687</v>
      </c>
      <c r="F2115" s="80" t="s">
        <v>1612</v>
      </c>
      <c r="G2115" s="56" t="str">
        <f t="shared" si="32"/>
        <v>縣立佳民國小</v>
      </c>
    </row>
    <row r="2116" spans="2:7" ht="27">
      <c r="B2116" s="63">
        <f>IF(ISERROR(SEARCH($F$2,F2116)),"",MAX($B$4:B2115)+1)</f>
        <v>2112</v>
      </c>
      <c r="C2116" s="82" t="s">
        <v>2500</v>
      </c>
      <c r="D2116" s="83" t="s">
        <v>1558</v>
      </c>
      <c r="E2116" s="84">
        <v>154688</v>
      </c>
      <c r="F2116" s="85" t="s">
        <v>1613</v>
      </c>
      <c r="G2116" s="57" t="str">
        <f t="shared" si="32"/>
        <v>縣立銅門國小</v>
      </c>
    </row>
    <row r="2117" spans="2:7" ht="27">
      <c r="B2117" s="62">
        <f>IF(ISERROR(SEARCH($F$2,F2117)),"",MAX($B$4:B2116)+1)</f>
        <v>2113</v>
      </c>
      <c r="C2117" s="77" t="s">
        <v>2500</v>
      </c>
      <c r="D2117" s="78" t="s">
        <v>1558</v>
      </c>
      <c r="E2117" s="79">
        <v>154689</v>
      </c>
      <c r="F2117" s="80" t="s">
        <v>1614</v>
      </c>
      <c r="G2117" s="56" t="str">
        <f t="shared" si="32"/>
        <v>縣立水源國小</v>
      </c>
    </row>
    <row r="2118" spans="2:7" ht="27">
      <c r="B2118" s="63">
        <f>IF(ISERROR(SEARCH($F$2,F2118)),"",MAX($B$4:B2117)+1)</f>
        <v>2114</v>
      </c>
      <c r="C2118" s="82" t="s">
        <v>2500</v>
      </c>
      <c r="D2118" s="83" t="s">
        <v>1558</v>
      </c>
      <c r="E2118" s="84">
        <v>154690</v>
      </c>
      <c r="F2118" s="85" t="s">
        <v>1615</v>
      </c>
      <c r="G2118" s="57" t="str">
        <f aca="true" t="shared" si="33" ref="G2118:G2181">_xlfn.IFERROR(VLOOKUP(ROW(A2114),B$1:G$65536,5,0),"")</f>
        <v>縣立銅蘭國小</v>
      </c>
    </row>
    <row r="2119" spans="2:7" ht="27">
      <c r="B2119" s="62">
        <f>IF(ISERROR(SEARCH($F$2,F2119)),"",MAX($B$4:B2118)+1)</f>
        <v>2115</v>
      </c>
      <c r="C2119" s="77" t="s">
        <v>2500</v>
      </c>
      <c r="D2119" s="78" t="s">
        <v>1558</v>
      </c>
      <c r="E2119" s="79">
        <v>154691</v>
      </c>
      <c r="F2119" s="80" t="s">
        <v>1616</v>
      </c>
      <c r="G2119" s="56" t="str">
        <f t="shared" si="33"/>
        <v>縣立文蘭國小</v>
      </c>
    </row>
    <row r="2120" spans="2:7" ht="27">
      <c r="B2120" s="63">
        <f>IF(ISERROR(SEARCH($F$2,F2120)),"",MAX($B$4:B2119)+1)</f>
        <v>2116</v>
      </c>
      <c r="C2120" s="82" t="s">
        <v>2500</v>
      </c>
      <c r="D2120" s="83" t="s">
        <v>1558</v>
      </c>
      <c r="E2120" s="84">
        <v>154692</v>
      </c>
      <c r="F2120" s="85" t="s">
        <v>1617</v>
      </c>
      <c r="G2120" s="57" t="str">
        <f t="shared" si="33"/>
        <v>縣立萬榮國小</v>
      </c>
    </row>
    <row r="2121" spans="2:7" ht="27">
      <c r="B2121" s="62">
        <f>IF(ISERROR(SEARCH($F$2,F2121)),"",MAX($B$4:B2120)+1)</f>
        <v>2117</v>
      </c>
      <c r="C2121" s="77" t="s">
        <v>2500</v>
      </c>
      <c r="D2121" s="78" t="s">
        <v>1558</v>
      </c>
      <c r="E2121" s="79">
        <v>154693</v>
      </c>
      <c r="F2121" s="80" t="s">
        <v>1618</v>
      </c>
      <c r="G2121" s="56" t="str">
        <f t="shared" si="33"/>
        <v>縣立明利國小</v>
      </c>
    </row>
    <row r="2122" spans="2:7" ht="27">
      <c r="B2122" s="63">
        <f>IF(ISERROR(SEARCH($F$2,F2122)),"",MAX($B$4:B2121)+1)</f>
        <v>2118</v>
      </c>
      <c r="C2122" s="82" t="s">
        <v>2500</v>
      </c>
      <c r="D2122" s="83" t="s">
        <v>1558</v>
      </c>
      <c r="E2122" s="84">
        <v>154694</v>
      </c>
      <c r="F2122" s="85" t="s">
        <v>1619</v>
      </c>
      <c r="G2122" s="57" t="str">
        <f t="shared" si="33"/>
        <v>縣立見晴國小</v>
      </c>
    </row>
    <row r="2123" spans="2:7" ht="27">
      <c r="B2123" s="62">
        <f>IF(ISERROR(SEARCH($F$2,F2123)),"",MAX($B$4:B2122)+1)</f>
        <v>2119</v>
      </c>
      <c r="C2123" s="77" t="s">
        <v>2500</v>
      </c>
      <c r="D2123" s="78" t="s">
        <v>1558</v>
      </c>
      <c r="E2123" s="79">
        <v>154695</v>
      </c>
      <c r="F2123" s="80" t="s">
        <v>1620</v>
      </c>
      <c r="G2123" s="56" t="str">
        <f t="shared" si="33"/>
        <v>縣立馬遠國小</v>
      </c>
    </row>
    <row r="2124" spans="2:7" ht="27">
      <c r="B2124" s="63">
        <f>IF(ISERROR(SEARCH($F$2,F2124)),"",MAX($B$4:B2123)+1)</f>
        <v>2120</v>
      </c>
      <c r="C2124" s="82" t="s">
        <v>2500</v>
      </c>
      <c r="D2124" s="83" t="s">
        <v>1558</v>
      </c>
      <c r="E2124" s="84">
        <v>154696</v>
      </c>
      <c r="F2124" s="85" t="s">
        <v>1621</v>
      </c>
      <c r="G2124" s="57" t="str">
        <f t="shared" si="33"/>
        <v>縣立西林國小</v>
      </c>
    </row>
    <row r="2125" spans="2:7" ht="27">
      <c r="B2125" s="62">
        <f>IF(ISERROR(SEARCH($F$2,F2125)),"",MAX($B$4:B2124)+1)</f>
        <v>2121</v>
      </c>
      <c r="C2125" s="77" t="s">
        <v>2500</v>
      </c>
      <c r="D2125" s="78" t="s">
        <v>1558</v>
      </c>
      <c r="E2125" s="79">
        <v>154697</v>
      </c>
      <c r="F2125" s="80" t="s">
        <v>913</v>
      </c>
      <c r="G2125" s="56" t="str">
        <f t="shared" si="33"/>
        <v>縣立紅葉國小</v>
      </c>
    </row>
    <row r="2126" spans="2:7" ht="27">
      <c r="B2126" s="63">
        <f>IF(ISERROR(SEARCH($F$2,F2126)),"",MAX($B$4:B2125)+1)</f>
        <v>2122</v>
      </c>
      <c r="C2126" s="82" t="s">
        <v>2500</v>
      </c>
      <c r="D2126" s="83" t="s">
        <v>1558</v>
      </c>
      <c r="E2126" s="84">
        <v>154698</v>
      </c>
      <c r="F2126" s="85" t="s">
        <v>1622</v>
      </c>
      <c r="G2126" s="57" t="str">
        <f t="shared" si="33"/>
        <v>縣立卓溪國小</v>
      </c>
    </row>
    <row r="2127" spans="2:7" ht="27">
      <c r="B2127" s="62">
        <f>IF(ISERROR(SEARCH($F$2,F2127)),"",MAX($B$4:B2126)+1)</f>
        <v>2123</v>
      </c>
      <c r="C2127" s="77" t="s">
        <v>2500</v>
      </c>
      <c r="D2127" s="78" t="s">
        <v>1558</v>
      </c>
      <c r="E2127" s="79">
        <v>154699</v>
      </c>
      <c r="F2127" s="80" t="s">
        <v>1623</v>
      </c>
      <c r="G2127" s="56" t="str">
        <f t="shared" si="33"/>
        <v>縣立崙山國小</v>
      </c>
    </row>
    <row r="2128" spans="2:7" ht="27">
      <c r="B2128" s="63">
        <f>IF(ISERROR(SEARCH($F$2,F2128)),"",MAX($B$4:B2127)+1)</f>
        <v>2124</v>
      </c>
      <c r="C2128" s="82" t="s">
        <v>2500</v>
      </c>
      <c r="D2128" s="83" t="s">
        <v>1558</v>
      </c>
      <c r="E2128" s="84">
        <v>154700</v>
      </c>
      <c r="F2128" s="85" t="s">
        <v>1624</v>
      </c>
      <c r="G2128" s="57" t="str">
        <f t="shared" si="33"/>
        <v>縣立立山國小</v>
      </c>
    </row>
    <row r="2129" spans="2:7" ht="27">
      <c r="B2129" s="62">
        <f>IF(ISERROR(SEARCH($F$2,F2129)),"",MAX($B$4:B2128)+1)</f>
        <v>2125</v>
      </c>
      <c r="C2129" s="77" t="s">
        <v>2500</v>
      </c>
      <c r="D2129" s="78" t="s">
        <v>1558</v>
      </c>
      <c r="E2129" s="79">
        <v>154701</v>
      </c>
      <c r="F2129" s="80" t="s">
        <v>359</v>
      </c>
      <c r="G2129" s="56" t="str">
        <f t="shared" si="33"/>
        <v>縣立太平國小</v>
      </c>
    </row>
    <row r="2130" spans="2:7" ht="27">
      <c r="B2130" s="63">
        <f>IF(ISERROR(SEARCH($F$2,F2130)),"",MAX($B$4:B2129)+1)</f>
        <v>2126</v>
      </c>
      <c r="C2130" s="82" t="s">
        <v>2500</v>
      </c>
      <c r="D2130" s="83" t="s">
        <v>1558</v>
      </c>
      <c r="E2130" s="84">
        <v>154702</v>
      </c>
      <c r="F2130" s="85" t="s">
        <v>1625</v>
      </c>
      <c r="G2130" s="57" t="str">
        <f t="shared" si="33"/>
        <v>縣立卓清國小</v>
      </c>
    </row>
    <row r="2131" spans="2:7" ht="27">
      <c r="B2131" s="62">
        <f>IF(ISERROR(SEARCH($F$2,F2131)),"",MAX($B$4:B2130)+1)</f>
        <v>2127</v>
      </c>
      <c r="C2131" s="77" t="s">
        <v>2500</v>
      </c>
      <c r="D2131" s="78" t="s">
        <v>1558</v>
      </c>
      <c r="E2131" s="79">
        <v>154703</v>
      </c>
      <c r="F2131" s="80" t="s">
        <v>1626</v>
      </c>
      <c r="G2131" s="56" t="str">
        <f t="shared" si="33"/>
        <v>縣立卓樂國小</v>
      </c>
    </row>
    <row r="2132" spans="2:7" ht="27">
      <c r="B2132" s="63">
        <f>IF(ISERROR(SEARCH($F$2,F2132)),"",MAX($B$4:B2131)+1)</f>
        <v>2128</v>
      </c>
      <c r="C2132" s="82" t="s">
        <v>2500</v>
      </c>
      <c r="D2132" s="83" t="s">
        <v>1558</v>
      </c>
      <c r="E2132" s="84">
        <v>154704</v>
      </c>
      <c r="F2132" s="85" t="s">
        <v>1627</v>
      </c>
      <c r="G2132" s="57" t="str">
        <f t="shared" si="33"/>
        <v>縣立古風國小</v>
      </c>
    </row>
    <row r="2133" spans="2:7" ht="27">
      <c r="B2133" s="62">
        <f>IF(ISERROR(SEARCH($F$2,F2133)),"",MAX($B$4:B2132)+1)</f>
        <v>2129</v>
      </c>
      <c r="C2133" s="77" t="s">
        <v>2500</v>
      </c>
      <c r="D2133" s="78" t="s">
        <v>1558</v>
      </c>
      <c r="E2133" s="79">
        <v>154705</v>
      </c>
      <c r="F2133" s="80" t="s">
        <v>1628</v>
      </c>
      <c r="G2133" s="56" t="str">
        <f t="shared" si="33"/>
        <v>縣立奇美國小</v>
      </c>
    </row>
    <row r="2134" spans="2:7" ht="27">
      <c r="B2134" s="63">
        <f>IF(ISERROR(SEARCH($F$2,F2134)),"",MAX($B$4:B2133)+1)</f>
        <v>2130</v>
      </c>
      <c r="C2134" s="82" t="s">
        <v>2500</v>
      </c>
      <c r="D2134" s="83" t="s">
        <v>1558</v>
      </c>
      <c r="E2134" s="84">
        <v>154706</v>
      </c>
      <c r="F2134" s="85" t="s">
        <v>1629</v>
      </c>
      <c r="G2134" s="57" t="str">
        <f t="shared" si="33"/>
        <v>縣立卓楓國小</v>
      </c>
    </row>
    <row r="2135" spans="2:7" ht="27">
      <c r="B2135" s="62">
        <f>IF(ISERROR(SEARCH($F$2,F2135)),"",MAX($B$4:B2134)+1)</f>
        <v>2131</v>
      </c>
      <c r="C2135" s="77" t="s">
        <v>2500</v>
      </c>
      <c r="D2135" s="78" t="s">
        <v>1558</v>
      </c>
      <c r="E2135" s="79">
        <v>154707</v>
      </c>
      <c r="F2135" s="80" t="s">
        <v>1630</v>
      </c>
      <c r="G2135" s="56" t="str">
        <f t="shared" si="33"/>
        <v>縣立西富國小</v>
      </c>
    </row>
    <row r="2136" spans="2:7" ht="27">
      <c r="B2136" s="63">
        <f>IF(ISERROR(SEARCH($F$2,F2136)),"",MAX($B$4:B2135)+1)</f>
        <v>2132</v>
      </c>
      <c r="C2136" s="82" t="s">
        <v>2500</v>
      </c>
      <c r="D2136" s="83" t="s">
        <v>1558</v>
      </c>
      <c r="E2136" s="84">
        <v>154708</v>
      </c>
      <c r="F2136" s="85" t="s">
        <v>708</v>
      </c>
      <c r="G2136" s="57" t="str">
        <f t="shared" si="33"/>
        <v>縣立大興國小</v>
      </c>
    </row>
    <row r="2137" spans="2:7" ht="27">
      <c r="B2137" s="62">
        <f>IF(ISERROR(SEARCH($F$2,F2137)),"",MAX($B$4:B2136)+1)</f>
        <v>2133</v>
      </c>
      <c r="C2137" s="77" t="s">
        <v>2500</v>
      </c>
      <c r="D2137" s="78" t="s">
        <v>1558</v>
      </c>
      <c r="E2137" s="79">
        <v>154710</v>
      </c>
      <c r="F2137" s="80" t="s">
        <v>1631</v>
      </c>
      <c r="G2137" s="56" t="str">
        <f t="shared" si="33"/>
        <v>縣立西寶國小</v>
      </c>
    </row>
    <row r="2138" spans="2:7" ht="27">
      <c r="B2138" s="63">
        <f>IF(ISERROR(SEARCH($F$2,F2138)),"",MAX($B$4:B2137)+1)</f>
        <v>2134</v>
      </c>
      <c r="C2138" s="82" t="s">
        <v>2500</v>
      </c>
      <c r="D2138" s="83" t="s">
        <v>1558</v>
      </c>
      <c r="E2138" s="84">
        <v>154711</v>
      </c>
      <c r="F2138" s="85" t="s">
        <v>346</v>
      </c>
      <c r="G2138" s="57" t="str">
        <f t="shared" si="33"/>
        <v>縣立中原國小</v>
      </c>
    </row>
    <row r="2139" spans="2:7" ht="27">
      <c r="B2139" s="62">
        <f>IF(ISERROR(SEARCH($F$2,F2139)),"",MAX($B$4:B2138)+1)</f>
        <v>2135</v>
      </c>
      <c r="C2139" s="77" t="s">
        <v>2503</v>
      </c>
      <c r="D2139" s="78" t="s">
        <v>1632</v>
      </c>
      <c r="E2139" s="79">
        <v>164601</v>
      </c>
      <c r="F2139" s="80" t="s">
        <v>1633</v>
      </c>
      <c r="G2139" s="56" t="str">
        <f t="shared" si="33"/>
        <v>縣立馬公國小</v>
      </c>
    </row>
    <row r="2140" spans="2:7" ht="27">
      <c r="B2140" s="63">
        <f>IF(ISERROR(SEARCH($F$2,F2140)),"",MAX($B$4:B2139)+1)</f>
        <v>2136</v>
      </c>
      <c r="C2140" s="82" t="s">
        <v>2503</v>
      </c>
      <c r="D2140" s="83" t="s">
        <v>1632</v>
      </c>
      <c r="E2140" s="84">
        <v>164602</v>
      </c>
      <c r="F2140" s="85" t="s">
        <v>324</v>
      </c>
      <c r="G2140" s="57" t="str">
        <f t="shared" si="33"/>
        <v>縣立中正國小</v>
      </c>
    </row>
    <row r="2141" spans="2:7" ht="27">
      <c r="B2141" s="62">
        <f>IF(ISERROR(SEARCH($F$2,F2141)),"",MAX($B$4:B2140)+1)</f>
        <v>2137</v>
      </c>
      <c r="C2141" s="77" t="s">
        <v>2503</v>
      </c>
      <c r="D2141" s="78" t="s">
        <v>1632</v>
      </c>
      <c r="E2141" s="79">
        <v>164603</v>
      </c>
      <c r="F2141" s="80" t="s">
        <v>273</v>
      </c>
      <c r="G2141" s="56" t="str">
        <f t="shared" si="33"/>
        <v>縣立中興國小</v>
      </c>
    </row>
    <row r="2142" spans="2:7" ht="27">
      <c r="B2142" s="63">
        <f>IF(ISERROR(SEARCH($F$2,F2142)),"",MAX($B$4:B2141)+1)</f>
        <v>2138</v>
      </c>
      <c r="C2142" s="82" t="s">
        <v>2503</v>
      </c>
      <c r="D2142" s="83" t="s">
        <v>1632</v>
      </c>
      <c r="E2142" s="84">
        <v>164604</v>
      </c>
      <c r="F2142" s="85" t="s">
        <v>225</v>
      </c>
      <c r="G2142" s="57" t="str">
        <f t="shared" si="33"/>
        <v>縣立中山國小</v>
      </c>
    </row>
    <row r="2143" spans="2:7" ht="27">
      <c r="B2143" s="62">
        <f>IF(ISERROR(SEARCH($F$2,F2143)),"",MAX($B$4:B2142)+1)</f>
        <v>2139</v>
      </c>
      <c r="C2143" s="77" t="s">
        <v>2503</v>
      </c>
      <c r="D2143" s="78" t="s">
        <v>1632</v>
      </c>
      <c r="E2143" s="79">
        <v>164605</v>
      </c>
      <c r="F2143" s="80" t="s">
        <v>1634</v>
      </c>
      <c r="G2143" s="56" t="str">
        <f t="shared" si="33"/>
        <v>縣立石泉國小</v>
      </c>
    </row>
    <row r="2144" spans="2:7" ht="27">
      <c r="B2144" s="63">
        <f>IF(ISERROR(SEARCH($F$2,F2144)),"",MAX($B$4:B2143)+1)</f>
        <v>2140</v>
      </c>
      <c r="C2144" s="82" t="s">
        <v>2503</v>
      </c>
      <c r="D2144" s="83" t="s">
        <v>1632</v>
      </c>
      <c r="E2144" s="84">
        <v>164606</v>
      </c>
      <c r="F2144" s="85" t="s">
        <v>1635</v>
      </c>
      <c r="G2144" s="57" t="str">
        <f t="shared" si="33"/>
        <v>縣立東衛國小</v>
      </c>
    </row>
    <row r="2145" spans="2:7" ht="27">
      <c r="B2145" s="62">
        <f>IF(ISERROR(SEARCH($F$2,F2145)),"",MAX($B$4:B2144)+1)</f>
        <v>2141</v>
      </c>
      <c r="C2145" s="77" t="s">
        <v>2503</v>
      </c>
      <c r="D2145" s="78" t="s">
        <v>1632</v>
      </c>
      <c r="E2145" s="79">
        <v>164607</v>
      </c>
      <c r="F2145" s="80" t="s">
        <v>344</v>
      </c>
      <c r="G2145" s="56" t="str">
        <f t="shared" si="33"/>
        <v>縣立興仁國小</v>
      </c>
    </row>
    <row r="2146" spans="2:7" ht="27">
      <c r="B2146" s="63">
        <f>IF(ISERROR(SEARCH($F$2,F2146)),"",MAX($B$4:B2145)+1)</f>
        <v>2142</v>
      </c>
      <c r="C2146" s="82" t="s">
        <v>2503</v>
      </c>
      <c r="D2146" s="83" t="s">
        <v>1632</v>
      </c>
      <c r="E2146" s="84">
        <v>164608</v>
      </c>
      <c r="F2146" s="85" t="s">
        <v>1636</v>
      </c>
      <c r="G2146" s="57" t="str">
        <f t="shared" si="33"/>
        <v>縣立山水國小</v>
      </c>
    </row>
    <row r="2147" spans="2:7" ht="27">
      <c r="B2147" s="62">
        <f>IF(ISERROR(SEARCH($F$2,F2147)),"",MAX($B$4:B2146)+1)</f>
        <v>2143</v>
      </c>
      <c r="C2147" s="77" t="s">
        <v>2503</v>
      </c>
      <c r="D2147" s="78" t="s">
        <v>1632</v>
      </c>
      <c r="E2147" s="79">
        <v>164609</v>
      </c>
      <c r="F2147" s="80" t="s">
        <v>1637</v>
      </c>
      <c r="G2147" s="56" t="str">
        <f t="shared" si="33"/>
        <v>縣立五德國小</v>
      </c>
    </row>
    <row r="2148" spans="2:7" ht="27">
      <c r="B2148" s="63">
        <f>IF(ISERROR(SEARCH($F$2,F2148)),"",MAX($B$4:B2147)+1)</f>
        <v>2144</v>
      </c>
      <c r="C2148" s="82" t="s">
        <v>2503</v>
      </c>
      <c r="D2148" s="83" t="s">
        <v>1632</v>
      </c>
      <c r="E2148" s="84">
        <v>164610</v>
      </c>
      <c r="F2148" s="85" t="s">
        <v>1638</v>
      </c>
      <c r="G2148" s="57" t="str">
        <f t="shared" si="33"/>
        <v>縣立時裡國小</v>
      </c>
    </row>
    <row r="2149" spans="2:7" ht="27">
      <c r="B2149" s="62">
        <f>IF(ISERROR(SEARCH($F$2,F2149)),"",MAX($B$4:B2148)+1)</f>
        <v>2145</v>
      </c>
      <c r="C2149" s="77" t="s">
        <v>2503</v>
      </c>
      <c r="D2149" s="78" t="s">
        <v>1632</v>
      </c>
      <c r="E2149" s="79">
        <v>164611</v>
      </c>
      <c r="F2149" s="80" t="s">
        <v>1639</v>
      </c>
      <c r="G2149" s="56" t="str">
        <f t="shared" si="33"/>
        <v>縣立風櫃國小</v>
      </c>
    </row>
    <row r="2150" spans="2:7" ht="27">
      <c r="B2150" s="63">
        <f>IF(ISERROR(SEARCH($F$2,F2150)),"",MAX($B$4:B2149)+1)</f>
        <v>2146</v>
      </c>
      <c r="C2150" s="82" t="s">
        <v>2503</v>
      </c>
      <c r="D2150" s="83" t="s">
        <v>1632</v>
      </c>
      <c r="E2150" s="84">
        <v>164612</v>
      </c>
      <c r="F2150" s="85" t="s">
        <v>1640</v>
      </c>
      <c r="G2150" s="57" t="str">
        <f t="shared" si="33"/>
        <v>縣立虎井國小</v>
      </c>
    </row>
    <row r="2151" spans="2:7" ht="27">
      <c r="B2151" s="62">
        <f>IF(ISERROR(SEARCH($F$2,F2151)),"",MAX($B$4:B2150)+1)</f>
        <v>2147</v>
      </c>
      <c r="C2151" s="77" t="s">
        <v>2503</v>
      </c>
      <c r="D2151" s="78" t="s">
        <v>1632</v>
      </c>
      <c r="E2151" s="79">
        <v>164614</v>
      </c>
      <c r="F2151" s="80" t="s">
        <v>235</v>
      </c>
      <c r="G2151" s="56" t="str">
        <f t="shared" si="33"/>
        <v>縣立成功國小</v>
      </c>
    </row>
    <row r="2152" spans="2:7" ht="27">
      <c r="B2152" s="63">
        <f>IF(ISERROR(SEARCH($F$2,F2152)),"",MAX($B$4:B2151)+1)</f>
        <v>2148</v>
      </c>
      <c r="C2152" s="82" t="s">
        <v>2503</v>
      </c>
      <c r="D2152" s="83" t="s">
        <v>1632</v>
      </c>
      <c r="E2152" s="84">
        <v>164615</v>
      </c>
      <c r="F2152" s="85" t="s">
        <v>1641</v>
      </c>
      <c r="G2152" s="57" t="str">
        <f t="shared" si="33"/>
        <v>縣立西溪國小</v>
      </c>
    </row>
    <row r="2153" spans="2:7" ht="27">
      <c r="B2153" s="62">
        <f>IF(ISERROR(SEARCH($F$2,F2153)),"",MAX($B$4:B2152)+1)</f>
        <v>2149</v>
      </c>
      <c r="C2153" s="77" t="s">
        <v>2503</v>
      </c>
      <c r="D2153" s="78" t="s">
        <v>1632</v>
      </c>
      <c r="E2153" s="79">
        <v>164616</v>
      </c>
      <c r="F2153" s="80" t="s">
        <v>720</v>
      </c>
      <c r="G2153" s="56" t="str">
        <f t="shared" si="33"/>
        <v>縣立湖西國小</v>
      </c>
    </row>
    <row r="2154" spans="2:7" ht="27">
      <c r="B2154" s="63">
        <f>IF(ISERROR(SEARCH($F$2,F2154)),"",MAX($B$4:B2153)+1)</f>
        <v>2150</v>
      </c>
      <c r="C2154" s="82" t="s">
        <v>2503</v>
      </c>
      <c r="D2154" s="83" t="s">
        <v>1632</v>
      </c>
      <c r="E2154" s="84">
        <v>164618</v>
      </c>
      <c r="F2154" s="85" t="s">
        <v>1642</v>
      </c>
      <c r="G2154" s="57" t="str">
        <f t="shared" si="33"/>
        <v>縣立龍門國小</v>
      </c>
    </row>
    <row r="2155" spans="2:7" ht="27">
      <c r="B2155" s="62">
        <f>IF(ISERROR(SEARCH($F$2,F2155)),"",MAX($B$4:B2154)+1)</f>
        <v>2151</v>
      </c>
      <c r="C2155" s="77" t="s">
        <v>2503</v>
      </c>
      <c r="D2155" s="78" t="s">
        <v>1632</v>
      </c>
      <c r="E2155" s="79">
        <v>164619</v>
      </c>
      <c r="F2155" s="80" t="s">
        <v>1643</v>
      </c>
      <c r="G2155" s="56" t="str">
        <f t="shared" si="33"/>
        <v>縣立隘門國小</v>
      </c>
    </row>
    <row r="2156" spans="2:7" ht="27">
      <c r="B2156" s="63">
        <f>IF(ISERROR(SEARCH($F$2,F2156)),"",MAX($B$4:B2155)+1)</f>
        <v>2152</v>
      </c>
      <c r="C2156" s="82" t="s">
        <v>2503</v>
      </c>
      <c r="D2156" s="83" t="s">
        <v>1632</v>
      </c>
      <c r="E2156" s="84">
        <v>164620</v>
      </c>
      <c r="F2156" s="85" t="s">
        <v>1644</v>
      </c>
      <c r="G2156" s="57" t="str">
        <f t="shared" si="33"/>
        <v>縣立沙港國小</v>
      </c>
    </row>
    <row r="2157" spans="2:7" ht="27">
      <c r="B2157" s="62">
        <f>IF(ISERROR(SEARCH($F$2,F2157)),"",MAX($B$4:B2156)+1)</f>
        <v>2153</v>
      </c>
      <c r="C2157" s="77" t="s">
        <v>2503</v>
      </c>
      <c r="D2157" s="78" t="s">
        <v>1632</v>
      </c>
      <c r="E2157" s="79">
        <v>164621</v>
      </c>
      <c r="F2157" s="80" t="s">
        <v>1645</v>
      </c>
      <c r="G2157" s="56" t="str">
        <f t="shared" si="33"/>
        <v>縣立中屯國小</v>
      </c>
    </row>
    <row r="2158" spans="2:7" ht="27">
      <c r="B2158" s="63">
        <f>IF(ISERROR(SEARCH($F$2,F2158)),"",MAX($B$4:B2157)+1)</f>
        <v>2154</v>
      </c>
      <c r="C2158" s="82" t="s">
        <v>2503</v>
      </c>
      <c r="D2158" s="83" t="s">
        <v>1632</v>
      </c>
      <c r="E2158" s="84">
        <v>164623</v>
      </c>
      <c r="F2158" s="85" t="s">
        <v>1646</v>
      </c>
      <c r="G2158" s="57" t="str">
        <f t="shared" si="33"/>
        <v>縣立講美國小</v>
      </c>
    </row>
    <row r="2159" spans="2:7" ht="27">
      <c r="B2159" s="62">
        <f>IF(ISERROR(SEARCH($F$2,F2159)),"",MAX($B$4:B2158)+1)</f>
        <v>2155</v>
      </c>
      <c r="C2159" s="77" t="s">
        <v>2503</v>
      </c>
      <c r="D2159" s="78" t="s">
        <v>1632</v>
      </c>
      <c r="E2159" s="79">
        <v>164625</v>
      </c>
      <c r="F2159" s="80" t="s">
        <v>1647</v>
      </c>
      <c r="G2159" s="56" t="str">
        <f t="shared" si="33"/>
        <v>縣立赤崁國小</v>
      </c>
    </row>
    <row r="2160" spans="2:7" ht="27">
      <c r="B2160" s="63">
        <f>IF(ISERROR(SEARCH($F$2,F2160)),"",MAX($B$4:B2159)+1)</f>
        <v>2156</v>
      </c>
      <c r="C2160" s="82" t="s">
        <v>2503</v>
      </c>
      <c r="D2160" s="83" t="s">
        <v>1632</v>
      </c>
      <c r="E2160" s="84">
        <v>164627</v>
      </c>
      <c r="F2160" s="85" t="s">
        <v>1648</v>
      </c>
      <c r="G2160" s="57" t="str">
        <f t="shared" si="33"/>
        <v>縣立鳥嶼國小</v>
      </c>
    </row>
    <row r="2161" spans="2:7" ht="27">
      <c r="B2161" s="62">
        <f>IF(ISERROR(SEARCH($F$2,F2161)),"",MAX($B$4:B2160)+1)</f>
        <v>2157</v>
      </c>
      <c r="C2161" s="77" t="s">
        <v>2503</v>
      </c>
      <c r="D2161" s="78" t="s">
        <v>1632</v>
      </c>
      <c r="E2161" s="79">
        <v>164628</v>
      </c>
      <c r="F2161" s="80" t="s">
        <v>1649</v>
      </c>
      <c r="G2161" s="56" t="str">
        <f t="shared" si="33"/>
        <v>縣立吉貝國小</v>
      </c>
    </row>
    <row r="2162" spans="2:7" ht="27">
      <c r="B2162" s="63">
        <f>IF(ISERROR(SEARCH($F$2,F2162)),"",MAX($B$4:B2161)+1)</f>
        <v>2158</v>
      </c>
      <c r="C2162" s="82" t="s">
        <v>2503</v>
      </c>
      <c r="D2162" s="83" t="s">
        <v>1632</v>
      </c>
      <c r="E2162" s="84">
        <v>164629</v>
      </c>
      <c r="F2162" s="85" t="s">
        <v>797</v>
      </c>
      <c r="G2162" s="57" t="str">
        <f t="shared" si="33"/>
        <v>縣立後寮國小</v>
      </c>
    </row>
    <row r="2163" spans="2:7" ht="27">
      <c r="B2163" s="62">
        <f>IF(ISERROR(SEARCH($F$2,F2163)),"",MAX($B$4:B2162)+1)</f>
        <v>2159</v>
      </c>
      <c r="C2163" s="77" t="s">
        <v>2503</v>
      </c>
      <c r="D2163" s="78" t="s">
        <v>1632</v>
      </c>
      <c r="E2163" s="79">
        <v>164630</v>
      </c>
      <c r="F2163" s="80" t="s">
        <v>1650</v>
      </c>
      <c r="G2163" s="56" t="str">
        <f t="shared" si="33"/>
        <v>縣立合橫國小</v>
      </c>
    </row>
    <row r="2164" spans="2:7" ht="27">
      <c r="B2164" s="63">
        <f>IF(ISERROR(SEARCH($F$2,F2164)),"",MAX($B$4:B2163)+1)</f>
        <v>2160</v>
      </c>
      <c r="C2164" s="82" t="s">
        <v>2503</v>
      </c>
      <c r="D2164" s="83" t="s">
        <v>1632</v>
      </c>
      <c r="E2164" s="84">
        <v>164631</v>
      </c>
      <c r="F2164" s="85" t="s">
        <v>1651</v>
      </c>
      <c r="G2164" s="57" t="str">
        <f t="shared" si="33"/>
        <v>縣立竹灣國小</v>
      </c>
    </row>
    <row r="2165" spans="2:7" ht="27">
      <c r="B2165" s="62">
        <f>IF(ISERROR(SEARCH($F$2,F2165)),"",MAX($B$4:B2164)+1)</f>
        <v>2161</v>
      </c>
      <c r="C2165" s="77" t="s">
        <v>2503</v>
      </c>
      <c r="D2165" s="78" t="s">
        <v>1632</v>
      </c>
      <c r="E2165" s="79">
        <v>164633</v>
      </c>
      <c r="F2165" s="80" t="s">
        <v>1652</v>
      </c>
      <c r="G2165" s="56" t="str">
        <f t="shared" si="33"/>
        <v>縣立大池國小</v>
      </c>
    </row>
    <row r="2166" spans="2:7" ht="27">
      <c r="B2166" s="63">
        <f>IF(ISERROR(SEARCH($F$2,F2166)),"",MAX($B$4:B2165)+1)</f>
        <v>2162</v>
      </c>
      <c r="C2166" s="82" t="s">
        <v>2503</v>
      </c>
      <c r="D2166" s="83" t="s">
        <v>1632</v>
      </c>
      <c r="E2166" s="84">
        <v>164634</v>
      </c>
      <c r="F2166" s="85" t="s">
        <v>1653</v>
      </c>
      <c r="G2166" s="57" t="str">
        <f t="shared" si="33"/>
        <v>縣立池東國小</v>
      </c>
    </row>
    <row r="2167" spans="2:7" ht="27">
      <c r="B2167" s="62">
        <f>IF(ISERROR(SEARCH($F$2,F2167)),"",MAX($B$4:B2166)+1)</f>
        <v>2163</v>
      </c>
      <c r="C2167" s="77" t="s">
        <v>2503</v>
      </c>
      <c r="D2167" s="78" t="s">
        <v>1632</v>
      </c>
      <c r="E2167" s="79">
        <v>164636</v>
      </c>
      <c r="F2167" s="80" t="s">
        <v>1654</v>
      </c>
      <c r="G2167" s="56" t="str">
        <f t="shared" si="33"/>
        <v>縣立內垵國小</v>
      </c>
    </row>
    <row r="2168" spans="2:7" ht="27">
      <c r="B2168" s="63">
        <f>IF(ISERROR(SEARCH($F$2,F2168)),"",MAX($B$4:B2167)+1)</f>
        <v>2164</v>
      </c>
      <c r="C2168" s="82" t="s">
        <v>2503</v>
      </c>
      <c r="D2168" s="83" t="s">
        <v>1632</v>
      </c>
      <c r="E2168" s="84">
        <v>164637</v>
      </c>
      <c r="F2168" s="85" t="s">
        <v>1655</v>
      </c>
      <c r="G2168" s="57" t="str">
        <f t="shared" si="33"/>
        <v>縣立外垵國小</v>
      </c>
    </row>
    <row r="2169" spans="2:7" ht="27">
      <c r="B2169" s="62">
        <f>IF(ISERROR(SEARCH($F$2,F2169)),"",MAX($B$4:B2168)+1)</f>
        <v>2165</v>
      </c>
      <c r="C2169" s="77" t="s">
        <v>2503</v>
      </c>
      <c r="D2169" s="78" t="s">
        <v>1632</v>
      </c>
      <c r="E2169" s="79">
        <v>164638</v>
      </c>
      <c r="F2169" s="80" t="s">
        <v>1656</v>
      </c>
      <c r="G2169" s="56" t="str">
        <f t="shared" si="33"/>
        <v>縣立望安國小</v>
      </c>
    </row>
    <row r="2170" spans="2:7" ht="27">
      <c r="B2170" s="63">
        <f>IF(ISERROR(SEARCH($F$2,F2170)),"",MAX($B$4:B2169)+1)</f>
        <v>2166</v>
      </c>
      <c r="C2170" s="82" t="s">
        <v>2503</v>
      </c>
      <c r="D2170" s="83" t="s">
        <v>1632</v>
      </c>
      <c r="E2170" s="84">
        <v>164639</v>
      </c>
      <c r="F2170" s="85" t="s">
        <v>1657</v>
      </c>
      <c r="G2170" s="57" t="str">
        <f t="shared" si="33"/>
        <v>縣立將軍國小</v>
      </c>
    </row>
    <row r="2171" spans="2:7" ht="27">
      <c r="B2171" s="62">
        <f>IF(ISERROR(SEARCH($F$2,F2171)),"",MAX($B$4:B2170)+1)</f>
        <v>2167</v>
      </c>
      <c r="C2171" s="77" t="s">
        <v>2503</v>
      </c>
      <c r="D2171" s="78" t="s">
        <v>1632</v>
      </c>
      <c r="E2171" s="79">
        <v>164641</v>
      </c>
      <c r="F2171" s="80" t="s">
        <v>1658</v>
      </c>
      <c r="G2171" s="56" t="str">
        <f t="shared" si="33"/>
        <v>縣立花嶼國小</v>
      </c>
    </row>
    <row r="2172" spans="2:7" ht="27">
      <c r="B2172" s="63">
        <f>IF(ISERROR(SEARCH($F$2,F2172)),"",MAX($B$4:B2171)+1)</f>
        <v>2168</v>
      </c>
      <c r="C2172" s="82" t="s">
        <v>2503</v>
      </c>
      <c r="D2172" s="83" t="s">
        <v>1632</v>
      </c>
      <c r="E2172" s="84">
        <v>164643</v>
      </c>
      <c r="F2172" s="85" t="s">
        <v>1659</v>
      </c>
      <c r="G2172" s="57" t="str">
        <f t="shared" si="33"/>
        <v>縣立七美國小</v>
      </c>
    </row>
    <row r="2173" spans="2:7" ht="27">
      <c r="B2173" s="62">
        <f>IF(ISERROR(SEARCH($F$2,F2173)),"",MAX($B$4:B2172)+1)</f>
        <v>2169</v>
      </c>
      <c r="C2173" s="77" t="s">
        <v>2503</v>
      </c>
      <c r="D2173" s="78" t="s">
        <v>1632</v>
      </c>
      <c r="E2173" s="79">
        <v>164644</v>
      </c>
      <c r="F2173" s="80" t="s">
        <v>1660</v>
      </c>
      <c r="G2173" s="56" t="str">
        <f t="shared" si="33"/>
        <v>縣立雙湖國小</v>
      </c>
    </row>
    <row r="2174" spans="2:7" ht="27">
      <c r="B2174" s="63">
        <f>IF(ISERROR(SEARCH($F$2,F2174)),"",MAX($B$4:B2173)+1)</f>
        <v>2170</v>
      </c>
      <c r="C2174" s="82" t="s">
        <v>2503</v>
      </c>
      <c r="D2174" s="83" t="s">
        <v>1632</v>
      </c>
      <c r="E2174" s="84">
        <v>164645</v>
      </c>
      <c r="F2174" s="85" t="s">
        <v>1661</v>
      </c>
      <c r="G2174" s="57" t="str">
        <f t="shared" si="33"/>
        <v>縣立文澳國小</v>
      </c>
    </row>
    <row r="2175" spans="2:7" ht="27">
      <c r="B2175" s="62">
        <f>IF(ISERROR(SEARCH($F$2,F2175)),"",MAX($B$4:B2174)+1)</f>
        <v>2171</v>
      </c>
      <c r="C2175" s="77" t="s">
        <v>2503</v>
      </c>
      <c r="D2175" s="78" t="s">
        <v>1632</v>
      </c>
      <c r="E2175" s="79">
        <v>164646</v>
      </c>
      <c r="F2175" s="80" t="s">
        <v>1010</v>
      </c>
      <c r="G2175" s="56" t="str">
        <f t="shared" si="33"/>
        <v>縣立文光國小</v>
      </c>
    </row>
    <row r="2176" spans="2:7" ht="27">
      <c r="B2176" s="63">
        <f>IF(ISERROR(SEARCH($F$2,F2176)),"",MAX($B$4:B2175)+1)</f>
        <v>2172</v>
      </c>
      <c r="C2176" s="82" t="s">
        <v>2504</v>
      </c>
      <c r="D2176" s="83" t="s">
        <v>1662</v>
      </c>
      <c r="E2176" s="84" t="s">
        <v>2230</v>
      </c>
      <c r="F2176" s="85" t="s">
        <v>2505</v>
      </c>
      <c r="G2176" s="57" t="str">
        <f t="shared" si="33"/>
        <v>私立二信高中附設國小</v>
      </c>
    </row>
    <row r="2177" spans="2:7" ht="27">
      <c r="B2177" s="62">
        <f>IF(ISERROR(SEARCH($F$2,F2177)),"",MAX($B$4:B2176)+1)</f>
        <v>2173</v>
      </c>
      <c r="C2177" s="77" t="s">
        <v>2506</v>
      </c>
      <c r="D2177" s="78" t="s">
        <v>1662</v>
      </c>
      <c r="E2177" s="79">
        <v>171601</v>
      </c>
      <c r="F2177" s="80" t="s">
        <v>1663</v>
      </c>
      <c r="G2177" s="56" t="str">
        <f t="shared" si="33"/>
        <v>私立聖心小學</v>
      </c>
    </row>
    <row r="2178" spans="2:7" ht="27">
      <c r="B2178" s="63">
        <f>IF(ISERROR(SEARCH($F$2,F2178)),"",MAX($B$4:B2177)+1)</f>
        <v>2174</v>
      </c>
      <c r="C2178" s="82" t="s">
        <v>2506</v>
      </c>
      <c r="D2178" s="83" t="s">
        <v>1662</v>
      </c>
      <c r="E2178" s="84">
        <v>173601</v>
      </c>
      <c r="F2178" s="85" t="s">
        <v>88</v>
      </c>
      <c r="G2178" s="57" t="str">
        <f t="shared" si="33"/>
        <v>市立中正國小</v>
      </c>
    </row>
    <row r="2179" spans="2:7" ht="27">
      <c r="B2179" s="62">
        <f>IF(ISERROR(SEARCH($F$2,F2179)),"",MAX($B$4:B2178)+1)</f>
        <v>2175</v>
      </c>
      <c r="C2179" s="77" t="s">
        <v>2506</v>
      </c>
      <c r="D2179" s="78" t="s">
        <v>1662</v>
      </c>
      <c r="E2179" s="79">
        <v>173602</v>
      </c>
      <c r="F2179" s="80" t="s">
        <v>1664</v>
      </c>
      <c r="G2179" s="56" t="str">
        <f t="shared" si="33"/>
        <v>市立正濱國小</v>
      </c>
    </row>
    <row r="2180" spans="2:7" ht="27">
      <c r="B2180" s="63">
        <f>IF(ISERROR(SEARCH($F$2,F2180)),"",MAX($B$4:B2179)+1)</f>
        <v>2176</v>
      </c>
      <c r="C2180" s="82" t="s">
        <v>2506</v>
      </c>
      <c r="D2180" s="83" t="s">
        <v>1662</v>
      </c>
      <c r="E2180" s="84">
        <v>173603</v>
      </c>
      <c r="F2180" s="85" t="s">
        <v>1665</v>
      </c>
      <c r="G2180" s="57" t="str">
        <f t="shared" si="33"/>
        <v>市立忠孝國小</v>
      </c>
    </row>
    <row r="2181" spans="2:7" ht="27">
      <c r="B2181" s="62">
        <f>IF(ISERROR(SEARCH($F$2,F2181)),"",MAX($B$4:B2180)+1)</f>
        <v>2177</v>
      </c>
      <c r="C2181" s="77" t="s">
        <v>2506</v>
      </c>
      <c r="D2181" s="78" t="s">
        <v>1662</v>
      </c>
      <c r="E2181" s="79">
        <v>173604</v>
      </c>
      <c r="F2181" s="80" t="s">
        <v>95</v>
      </c>
      <c r="G2181" s="56" t="str">
        <f t="shared" si="33"/>
        <v>市立和平國小</v>
      </c>
    </row>
    <row r="2182" spans="2:7" ht="27">
      <c r="B2182" s="63">
        <f>IF(ISERROR(SEARCH($F$2,F2182)),"",MAX($B$4:B2181)+1)</f>
        <v>2178</v>
      </c>
      <c r="C2182" s="82" t="s">
        <v>2506</v>
      </c>
      <c r="D2182" s="83" t="s">
        <v>1662</v>
      </c>
      <c r="E2182" s="84">
        <v>173605</v>
      </c>
      <c r="F2182" s="85" t="s">
        <v>1666</v>
      </c>
      <c r="G2182" s="57" t="str">
        <f aca="true" t="shared" si="34" ref="G2182:G2245">_xlfn.IFERROR(VLOOKUP(ROW(A2178),B$1:G$65536,5,0),"")</f>
        <v>市立八斗國小</v>
      </c>
    </row>
    <row r="2183" spans="2:7" ht="27">
      <c r="B2183" s="62">
        <f>IF(ISERROR(SEARCH($F$2,F2183)),"",MAX($B$4:B2182)+1)</f>
        <v>2179</v>
      </c>
      <c r="C2183" s="77" t="s">
        <v>2506</v>
      </c>
      <c r="D2183" s="78" t="s">
        <v>1662</v>
      </c>
      <c r="E2183" s="79">
        <v>173606</v>
      </c>
      <c r="F2183" s="80" t="s">
        <v>1667</v>
      </c>
      <c r="G2183" s="56" t="str">
        <f t="shared" si="34"/>
        <v>市立東信國小</v>
      </c>
    </row>
    <row r="2184" spans="2:7" ht="27">
      <c r="B2184" s="63">
        <f>IF(ISERROR(SEARCH($F$2,F2184)),"",MAX($B$4:B2183)+1)</f>
        <v>2180</v>
      </c>
      <c r="C2184" s="82" t="s">
        <v>2506</v>
      </c>
      <c r="D2184" s="83" t="s">
        <v>1662</v>
      </c>
      <c r="E2184" s="84">
        <v>173607</v>
      </c>
      <c r="F2184" s="85" t="s">
        <v>1668</v>
      </c>
      <c r="G2184" s="57" t="str">
        <f t="shared" si="34"/>
        <v>市立中興國小</v>
      </c>
    </row>
    <row r="2185" spans="2:7" ht="27">
      <c r="B2185" s="62">
        <f>IF(ISERROR(SEARCH($F$2,F2185)),"",MAX($B$4:B2184)+1)</f>
        <v>2181</v>
      </c>
      <c r="C2185" s="77" t="s">
        <v>2506</v>
      </c>
      <c r="D2185" s="78" t="s">
        <v>1662</v>
      </c>
      <c r="E2185" s="79">
        <v>173608</v>
      </c>
      <c r="F2185" s="80" t="s">
        <v>1669</v>
      </c>
      <c r="G2185" s="56" t="str">
        <f t="shared" si="34"/>
        <v>市立深澳國小</v>
      </c>
    </row>
    <row r="2186" spans="2:7" ht="27">
      <c r="B2186" s="63">
        <f>IF(ISERROR(SEARCH($F$2,F2186)),"",MAX($B$4:B2185)+1)</f>
        <v>2182</v>
      </c>
      <c r="C2186" s="82" t="s">
        <v>2506</v>
      </c>
      <c r="D2186" s="83" t="s">
        <v>1662</v>
      </c>
      <c r="E2186" s="84">
        <v>173609</v>
      </c>
      <c r="F2186" s="85" t="s">
        <v>528</v>
      </c>
      <c r="G2186" s="57" t="str">
        <f t="shared" si="34"/>
        <v>市立月眉國小</v>
      </c>
    </row>
    <row r="2187" spans="2:7" ht="27">
      <c r="B2187" s="62">
        <f>IF(ISERROR(SEARCH($F$2,F2187)),"",MAX($B$4:B2186)+1)</f>
        <v>2183</v>
      </c>
      <c r="C2187" s="77" t="s">
        <v>2506</v>
      </c>
      <c r="D2187" s="78" t="s">
        <v>1662</v>
      </c>
      <c r="E2187" s="79">
        <v>173610</v>
      </c>
      <c r="F2187" s="80" t="s">
        <v>1670</v>
      </c>
      <c r="G2187" s="56" t="str">
        <f t="shared" si="34"/>
        <v>市立東光國小</v>
      </c>
    </row>
    <row r="2188" spans="2:7" ht="27">
      <c r="B2188" s="63">
        <f>IF(ISERROR(SEARCH($F$2,F2188)),"",MAX($B$4:B2187)+1)</f>
        <v>2184</v>
      </c>
      <c r="C2188" s="82" t="s">
        <v>2506</v>
      </c>
      <c r="D2188" s="83" t="s">
        <v>1662</v>
      </c>
      <c r="E2188" s="84">
        <v>173611</v>
      </c>
      <c r="F2188" s="85" t="s">
        <v>197</v>
      </c>
      <c r="G2188" s="57" t="str">
        <f t="shared" si="34"/>
        <v>市立仁愛國小</v>
      </c>
    </row>
    <row r="2189" spans="2:7" ht="27">
      <c r="B2189" s="62">
        <f>IF(ISERROR(SEARCH($F$2,F2189)),"",MAX($B$4:B2188)+1)</f>
        <v>2185</v>
      </c>
      <c r="C2189" s="77" t="s">
        <v>2506</v>
      </c>
      <c r="D2189" s="78" t="s">
        <v>1662</v>
      </c>
      <c r="E2189" s="79">
        <v>173612</v>
      </c>
      <c r="F2189" s="80" t="s">
        <v>181</v>
      </c>
      <c r="G2189" s="56" t="str">
        <f t="shared" si="34"/>
        <v>市立信義國小</v>
      </c>
    </row>
    <row r="2190" spans="2:7" ht="27">
      <c r="B2190" s="63">
        <f>IF(ISERROR(SEARCH($F$2,F2190)),"",MAX($B$4:B2189)+1)</f>
        <v>2186</v>
      </c>
      <c r="C2190" s="82" t="s">
        <v>2506</v>
      </c>
      <c r="D2190" s="83" t="s">
        <v>1662</v>
      </c>
      <c r="E2190" s="84">
        <v>173613</v>
      </c>
      <c r="F2190" s="85" t="s">
        <v>196</v>
      </c>
      <c r="G2190" s="57" t="str">
        <f t="shared" si="34"/>
        <v>市立成功國小</v>
      </c>
    </row>
    <row r="2191" spans="2:7" ht="27">
      <c r="B2191" s="62">
        <f>IF(ISERROR(SEARCH($F$2,F2191)),"",MAX($B$4:B2190)+1)</f>
        <v>2187</v>
      </c>
      <c r="C2191" s="77" t="s">
        <v>2506</v>
      </c>
      <c r="D2191" s="78" t="s">
        <v>1662</v>
      </c>
      <c r="E2191" s="79">
        <v>173614</v>
      </c>
      <c r="F2191" s="80" t="s">
        <v>1671</v>
      </c>
      <c r="G2191" s="56" t="str">
        <f t="shared" si="34"/>
        <v>市立南榮國小</v>
      </c>
    </row>
    <row r="2192" spans="2:7" ht="27">
      <c r="B2192" s="63">
        <f>IF(ISERROR(SEARCH($F$2,F2192)),"",MAX($B$4:B2191)+1)</f>
        <v>2188</v>
      </c>
      <c r="C2192" s="82" t="s">
        <v>2506</v>
      </c>
      <c r="D2192" s="83" t="s">
        <v>1662</v>
      </c>
      <c r="E2192" s="84">
        <v>173615</v>
      </c>
      <c r="F2192" s="85" t="s">
        <v>1672</v>
      </c>
      <c r="G2192" s="57" t="str">
        <f t="shared" si="34"/>
        <v>市立尚智國小</v>
      </c>
    </row>
    <row r="2193" spans="2:7" ht="27">
      <c r="B2193" s="62">
        <f>IF(ISERROR(SEARCH($F$2,F2193)),"",MAX($B$4:B2192)+1)</f>
        <v>2189</v>
      </c>
      <c r="C2193" s="77" t="s">
        <v>2506</v>
      </c>
      <c r="D2193" s="78" t="s">
        <v>1662</v>
      </c>
      <c r="E2193" s="79">
        <v>173616</v>
      </c>
      <c r="F2193" s="80" t="s">
        <v>1673</v>
      </c>
      <c r="G2193" s="56" t="str">
        <f t="shared" si="34"/>
        <v>市立安樂國小</v>
      </c>
    </row>
    <row r="2194" spans="2:7" ht="27">
      <c r="B2194" s="63">
        <f>IF(ISERROR(SEARCH($F$2,F2194)),"",MAX($B$4:B2193)+1)</f>
        <v>2190</v>
      </c>
      <c r="C2194" s="82" t="s">
        <v>2506</v>
      </c>
      <c r="D2194" s="83" t="s">
        <v>1662</v>
      </c>
      <c r="E2194" s="84">
        <v>173617</v>
      </c>
      <c r="F2194" s="85" t="s">
        <v>1674</v>
      </c>
      <c r="G2194" s="57" t="str">
        <f t="shared" si="34"/>
        <v>市立西定國小</v>
      </c>
    </row>
    <row r="2195" spans="2:7" ht="27">
      <c r="B2195" s="62">
        <f>IF(ISERROR(SEARCH($F$2,F2195)),"",MAX($B$4:B2194)+1)</f>
        <v>2191</v>
      </c>
      <c r="C2195" s="77" t="s">
        <v>2506</v>
      </c>
      <c r="D2195" s="78" t="s">
        <v>1662</v>
      </c>
      <c r="E2195" s="79">
        <v>173618</v>
      </c>
      <c r="F2195" s="80" t="s">
        <v>1675</v>
      </c>
      <c r="G2195" s="56" t="str">
        <f t="shared" si="34"/>
        <v>市立武崙國小</v>
      </c>
    </row>
    <row r="2196" spans="2:7" ht="27">
      <c r="B2196" s="63">
        <f>IF(ISERROR(SEARCH($F$2,F2196)),"",MAX($B$4:B2195)+1)</f>
        <v>2192</v>
      </c>
      <c r="C2196" s="82" t="s">
        <v>2506</v>
      </c>
      <c r="D2196" s="83" t="s">
        <v>1662</v>
      </c>
      <c r="E2196" s="84">
        <v>173619</v>
      </c>
      <c r="F2196" s="85" t="s">
        <v>50</v>
      </c>
      <c r="G2196" s="57" t="str">
        <f t="shared" si="34"/>
        <v>市立中和國小</v>
      </c>
    </row>
    <row r="2197" spans="2:7" ht="27">
      <c r="B2197" s="62">
        <f>IF(ISERROR(SEARCH($F$2,F2197)),"",MAX($B$4:B2196)+1)</f>
        <v>2193</v>
      </c>
      <c r="C2197" s="77" t="s">
        <v>2506</v>
      </c>
      <c r="D2197" s="78" t="s">
        <v>1662</v>
      </c>
      <c r="E2197" s="79">
        <v>173620</v>
      </c>
      <c r="F2197" s="80" t="s">
        <v>1676</v>
      </c>
      <c r="G2197" s="56" t="str">
        <f t="shared" si="34"/>
        <v>市立仙洞國小</v>
      </c>
    </row>
    <row r="2198" spans="2:7" ht="27">
      <c r="B2198" s="63">
        <f>IF(ISERROR(SEARCH($F$2,F2198)),"",MAX($B$4:B2197)+1)</f>
        <v>2194</v>
      </c>
      <c r="C2198" s="82" t="s">
        <v>2506</v>
      </c>
      <c r="D2198" s="83" t="s">
        <v>1662</v>
      </c>
      <c r="E2198" s="84">
        <v>173621</v>
      </c>
      <c r="F2198" s="85" t="s">
        <v>176</v>
      </c>
      <c r="G2198" s="57" t="str">
        <f t="shared" si="34"/>
        <v>市立中山國小</v>
      </c>
    </row>
    <row r="2199" spans="2:7" ht="27">
      <c r="B2199" s="62">
        <f>IF(ISERROR(SEARCH($F$2,F2199)),"",MAX($B$4:B2198)+1)</f>
        <v>2195</v>
      </c>
      <c r="C2199" s="77" t="s">
        <v>2506</v>
      </c>
      <c r="D2199" s="78" t="s">
        <v>1662</v>
      </c>
      <c r="E2199" s="79">
        <v>173622</v>
      </c>
      <c r="F2199" s="80" t="s">
        <v>1677</v>
      </c>
      <c r="G2199" s="56" t="str">
        <f t="shared" si="34"/>
        <v>市立港西國小</v>
      </c>
    </row>
    <row r="2200" spans="2:7" ht="27">
      <c r="B2200" s="63">
        <f>IF(ISERROR(SEARCH($F$2,F2200)),"",MAX($B$4:B2199)+1)</f>
        <v>2196</v>
      </c>
      <c r="C2200" s="82" t="s">
        <v>2506</v>
      </c>
      <c r="D2200" s="83" t="s">
        <v>1662</v>
      </c>
      <c r="E2200" s="84">
        <v>173623</v>
      </c>
      <c r="F2200" s="85" t="s">
        <v>1678</v>
      </c>
      <c r="G2200" s="57" t="str">
        <f t="shared" si="34"/>
        <v>市立中華國小</v>
      </c>
    </row>
    <row r="2201" spans="2:7" ht="27">
      <c r="B2201" s="62">
        <f>IF(ISERROR(SEARCH($F$2,F2201)),"",MAX($B$4:B2200)+1)</f>
        <v>2197</v>
      </c>
      <c r="C2201" s="77" t="s">
        <v>2506</v>
      </c>
      <c r="D2201" s="78" t="s">
        <v>1662</v>
      </c>
      <c r="E2201" s="79">
        <v>173625</v>
      </c>
      <c r="F2201" s="80" t="s">
        <v>1680</v>
      </c>
      <c r="G2201" s="56" t="str">
        <f t="shared" si="34"/>
        <v>市立德和國小</v>
      </c>
    </row>
    <row r="2202" spans="2:7" ht="27">
      <c r="B2202" s="63">
        <f>IF(ISERROR(SEARCH($F$2,F2202)),"",MAX($B$4:B2201)+1)</f>
        <v>2198</v>
      </c>
      <c r="C2202" s="82" t="s">
        <v>2506</v>
      </c>
      <c r="D2202" s="83" t="s">
        <v>1662</v>
      </c>
      <c r="E2202" s="84">
        <v>173626</v>
      </c>
      <c r="F2202" s="85" t="s">
        <v>1681</v>
      </c>
      <c r="G2202" s="57" t="str">
        <f t="shared" si="34"/>
        <v>市立七堵國小</v>
      </c>
    </row>
    <row r="2203" spans="2:7" ht="27">
      <c r="B2203" s="62">
        <f>IF(ISERROR(SEARCH($F$2,F2203)),"",MAX($B$4:B2202)+1)</f>
        <v>2199</v>
      </c>
      <c r="C2203" s="77" t="s">
        <v>2506</v>
      </c>
      <c r="D2203" s="78" t="s">
        <v>1662</v>
      </c>
      <c r="E2203" s="79">
        <v>173627</v>
      </c>
      <c r="F2203" s="80" t="s">
        <v>1682</v>
      </c>
      <c r="G2203" s="56" t="str">
        <f t="shared" si="34"/>
        <v>市立華興國小</v>
      </c>
    </row>
    <row r="2204" spans="2:7" ht="27">
      <c r="B2204" s="63">
        <f>IF(ISERROR(SEARCH($F$2,F2204)),"",MAX($B$4:B2203)+1)</f>
        <v>2200</v>
      </c>
      <c r="C2204" s="82" t="s">
        <v>2506</v>
      </c>
      <c r="D2204" s="83" t="s">
        <v>1662</v>
      </c>
      <c r="E2204" s="84">
        <v>173628</v>
      </c>
      <c r="F2204" s="85" t="s">
        <v>1683</v>
      </c>
      <c r="G2204" s="57" t="str">
        <f t="shared" si="34"/>
        <v>市立五堵國小</v>
      </c>
    </row>
    <row r="2205" spans="2:7" ht="27">
      <c r="B2205" s="62">
        <f>IF(ISERROR(SEARCH($F$2,F2205)),"",MAX($B$4:B2204)+1)</f>
        <v>2201</v>
      </c>
      <c r="C2205" s="77" t="s">
        <v>2506</v>
      </c>
      <c r="D2205" s="78" t="s">
        <v>1662</v>
      </c>
      <c r="E2205" s="79">
        <v>173629</v>
      </c>
      <c r="F2205" s="80" t="s">
        <v>1684</v>
      </c>
      <c r="G2205" s="56" t="str">
        <f t="shared" si="34"/>
        <v>市立堵南國小</v>
      </c>
    </row>
    <row r="2206" spans="2:7" ht="27">
      <c r="B2206" s="63">
        <f>IF(ISERROR(SEARCH($F$2,F2206)),"",MAX($B$4:B2205)+1)</f>
        <v>2202</v>
      </c>
      <c r="C2206" s="82" t="s">
        <v>2506</v>
      </c>
      <c r="D2206" s="83" t="s">
        <v>1662</v>
      </c>
      <c r="E2206" s="84">
        <v>173630</v>
      </c>
      <c r="F2206" s="85" t="s">
        <v>1685</v>
      </c>
      <c r="G2206" s="57" t="str">
        <f t="shared" si="34"/>
        <v>市立瑪陵國小</v>
      </c>
    </row>
    <row r="2207" spans="2:7" ht="27">
      <c r="B2207" s="62">
        <f>IF(ISERROR(SEARCH($F$2,F2207)),"",MAX($B$4:B2206)+1)</f>
        <v>2203</v>
      </c>
      <c r="C2207" s="77" t="s">
        <v>2506</v>
      </c>
      <c r="D2207" s="78" t="s">
        <v>1662</v>
      </c>
      <c r="E2207" s="79">
        <v>173631</v>
      </c>
      <c r="F2207" s="80" t="s">
        <v>51</v>
      </c>
      <c r="G2207" s="56" t="str">
        <f t="shared" si="34"/>
        <v>市立復興國小</v>
      </c>
    </row>
    <row r="2208" spans="2:7" ht="27">
      <c r="B2208" s="63">
        <f>IF(ISERROR(SEARCH($F$2,F2208)),"",MAX($B$4:B2207)+1)</f>
        <v>2204</v>
      </c>
      <c r="C2208" s="82" t="s">
        <v>2506</v>
      </c>
      <c r="D2208" s="83" t="s">
        <v>1662</v>
      </c>
      <c r="E2208" s="84">
        <v>173632</v>
      </c>
      <c r="F2208" s="85" t="s">
        <v>1686</v>
      </c>
      <c r="G2208" s="57" t="str">
        <f t="shared" si="34"/>
        <v>市立尚仁國小</v>
      </c>
    </row>
    <row r="2209" spans="2:7" ht="27">
      <c r="B2209" s="62">
        <f>IF(ISERROR(SEARCH($F$2,F2209)),"",MAX($B$4:B2208)+1)</f>
        <v>2205</v>
      </c>
      <c r="C2209" s="77" t="s">
        <v>2506</v>
      </c>
      <c r="D2209" s="78" t="s">
        <v>1662</v>
      </c>
      <c r="E2209" s="79">
        <v>173633</v>
      </c>
      <c r="F2209" s="80" t="s">
        <v>1687</v>
      </c>
      <c r="G2209" s="56" t="str">
        <f t="shared" si="34"/>
        <v>市立建德國小</v>
      </c>
    </row>
    <row r="2210" spans="2:7" ht="27">
      <c r="B2210" s="63">
        <f>IF(ISERROR(SEARCH($F$2,F2210)),"",MAX($B$4:B2209)+1)</f>
        <v>2206</v>
      </c>
      <c r="C2210" s="82" t="s">
        <v>2506</v>
      </c>
      <c r="D2210" s="83" t="s">
        <v>1662</v>
      </c>
      <c r="E2210" s="84">
        <v>173634</v>
      </c>
      <c r="F2210" s="85" t="s">
        <v>1688</v>
      </c>
      <c r="G2210" s="57" t="str">
        <f t="shared" si="34"/>
        <v>市立八堵國小</v>
      </c>
    </row>
    <row r="2211" spans="2:7" ht="27">
      <c r="B2211" s="62">
        <f>IF(ISERROR(SEARCH($F$2,F2211)),"",MAX($B$4:B2210)+1)</f>
        <v>2207</v>
      </c>
      <c r="C2211" s="77" t="s">
        <v>2506</v>
      </c>
      <c r="D2211" s="78" t="s">
        <v>1662</v>
      </c>
      <c r="E2211" s="79">
        <v>173635</v>
      </c>
      <c r="F2211" s="80" t="s">
        <v>1689</v>
      </c>
      <c r="G2211" s="56" t="str">
        <f t="shared" si="34"/>
        <v>市立暖暖國小</v>
      </c>
    </row>
    <row r="2212" spans="2:7" ht="27">
      <c r="B2212" s="63">
        <f>IF(ISERROR(SEARCH($F$2,F2212)),"",MAX($B$4:B2211)+1)</f>
        <v>2208</v>
      </c>
      <c r="C2212" s="82" t="s">
        <v>2506</v>
      </c>
      <c r="D2212" s="83" t="s">
        <v>1662</v>
      </c>
      <c r="E2212" s="84">
        <v>173636</v>
      </c>
      <c r="F2212" s="85" t="s">
        <v>1690</v>
      </c>
      <c r="G2212" s="57" t="str">
        <f t="shared" si="34"/>
        <v>市立暖江國小</v>
      </c>
    </row>
    <row r="2213" spans="2:7" ht="27">
      <c r="B2213" s="62">
        <f>IF(ISERROR(SEARCH($F$2,F2213)),"",MAX($B$4:B2212)+1)</f>
        <v>2209</v>
      </c>
      <c r="C2213" s="77" t="s">
        <v>2506</v>
      </c>
      <c r="D2213" s="78" t="s">
        <v>1662</v>
      </c>
      <c r="E2213" s="79">
        <v>173637</v>
      </c>
      <c r="F2213" s="80" t="s">
        <v>1691</v>
      </c>
      <c r="G2213" s="56" t="str">
        <f t="shared" si="34"/>
        <v>市立碇內國小</v>
      </c>
    </row>
    <row r="2214" spans="2:7" ht="27">
      <c r="B2214" s="63">
        <f>IF(ISERROR(SEARCH($F$2,F2214)),"",MAX($B$4:B2213)+1)</f>
        <v>2210</v>
      </c>
      <c r="C2214" s="82" t="s">
        <v>2506</v>
      </c>
      <c r="D2214" s="83" t="s">
        <v>1662</v>
      </c>
      <c r="E2214" s="84">
        <v>173638</v>
      </c>
      <c r="F2214" s="85" t="s">
        <v>1692</v>
      </c>
      <c r="G2214" s="57" t="str">
        <f t="shared" si="34"/>
        <v>市立隆聖國小</v>
      </c>
    </row>
    <row r="2215" spans="2:7" ht="27">
      <c r="B2215" s="62">
        <f>IF(ISERROR(SEARCH($F$2,F2215)),"",MAX($B$4:B2214)+1)</f>
        <v>2211</v>
      </c>
      <c r="C2215" s="77" t="s">
        <v>2506</v>
      </c>
      <c r="D2215" s="78" t="s">
        <v>1662</v>
      </c>
      <c r="E2215" s="79">
        <v>173639</v>
      </c>
      <c r="F2215" s="80" t="s">
        <v>1117</v>
      </c>
      <c r="G2215" s="56" t="str">
        <f t="shared" si="34"/>
        <v>市立長興國小</v>
      </c>
    </row>
    <row r="2216" spans="2:7" ht="27">
      <c r="B2216" s="63">
        <f>IF(ISERROR(SEARCH($F$2,F2216)),"",MAX($B$4:B2215)+1)</f>
        <v>2212</v>
      </c>
      <c r="C2216" s="82" t="s">
        <v>2506</v>
      </c>
      <c r="D2216" s="83" t="s">
        <v>1662</v>
      </c>
      <c r="E2216" s="84">
        <v>173640</v>
      </c>
      <c r="F2216" s="85" t="s">
        <v>1693</v>
      </c>
      <c r="G2216" s="57" t="str">
        <f t="shared" si="34"/>
        <v>市立長樂國小</v>
      </c>
    </row>
    <row r="2217" spans="2:7" ht="27">
      <c r="B2217" s="62">
        <f>IF(ISERROR(SEARCH($F$2,F2217)),"",MAX($B$4:B2216)+1)</f>
        <v>2213</v>
      </c>
      <c r="C2217" s="77" t="s">
        <v>2506</v>
      </c>
      <c r="D2217" s="78" t="s">
        <v>1662</v>
      </c>
      <c r="E2217" s="79">
        <v>173641</v>
      </c>
      <c r="F2217" s="80" t="s">
        <v>1694</v>
      </c>
      <c r="G2217" s="56" t="str">
        <f t="shared" si="34"/>
        <v>市立深美國小</v>
      </c>
    </row>
    <row r="2218" spans="2:7" ht="27">
      <c r="B2218" s="63">
        <f>IF(ISERROR(SEARCH($F$2,F2218)),"",MAX($B$4:B2217)+1)</f>
        <v>2214</v>
      </c>
      <c r="C2218" s="82" t="s">
        <v>2506</v>
      </c>
      <c r="D2218" s="83" t="s">
        <v>1662</v>
      </c>
      <c r="E2218" s="84">
        <v>173642</v>
      </c>
      <c r="F2218" s="85" t="s">
        <v>1695</v>
      </c>
      <c r="G2218" s="57" t="str">
        <f t="shared" si="34"/>
        <v>市立暖西國小</v>
      </c>
    </row>
    <row r="2219" spans="2:7" ht="15.75">
      <c r="B2219" s="62">
        <f>IF(ISERROR(SEARCH($F$2,F2219)),"",MAX($B$4:B2218)+1)</f>
        <v>2215</v>
      </c>
      <c r="C2219" s="79" t="s">
        <v>2507</v>
      </c>
      <c r="D2219" s="78" t="s">
        <v>1696</v>
      </c>
      <c r="E2219" s="79" t="s">
        <v>2231</v>
      </c>
      <c r="F2219" s="80" t="s">
        <v>2508</v>
      </c>
      <c r="G2219" s="56" t="str">
        <f t="shared" si="34"/>
        <v>國立科學工業園區實驗高中附設國小</v>
      </c>
    </row>
    <row r="2220" spans="2:7" ht="27">
      <c r="B2220" s="63">
        <f>IF(ISERROR(SEARCH($F$2,F2220)),"",MAX($B$4:B2219)+1)</f>
        <v>2216</v>
      </c>
      <c r="C2220" s="82" t="s">
        <v>2507</v>
      </c>
      <c r="D2220" s="83" t="s">
        <v>1696</v>
      </c>
      <c r="E2220" s="84">
        <v>180601</v>
      </c>
      <c r="F2220" s="85" t="s">
        <v>2509</v>
      </c>
      <c r="G2220" s="57" t="str">
        <f t="shared" si="34"/>
        <v>國立清華大學附小</v>
      </c>
    </row>
    <row r="2221" spans="2:7" ht="27">
      <c r="B2221" s="62">
        <f>IF(ISERROR(SEARCH($F$2,F2221)),"",MAX($B$4:B2220)+1)</f>
        <v>2217</v>
      </c>
      <c r="C2221" s="77" t="s">
        <v>2507</v>
      </c>
      <c r="D2221" s="78" t="s">
        <v>1696</v>
      </c>
      <c r="E2221" s="79">
        <v>181601</v>
      </c>
      <c r="F2221" s="80" t="s">
        <v>1697</v>
      </c>
      <c r="G2221" s="56" t="str">
        <f t="shared" si="34"/>
        <v>私立曙光國小</v>
      </c>
    </row>
    <row r="2222" spans="2:7" ht="27">
      <c r="B2222" s="63">
        <f>IF(ISERROR(SEARCH($F$2,F2222)),"",MAX($B$4:B2221)+1)</f>
        <v>2218</v>
      </c>
      <c r="C2222" s="82" t="s">
        <v>2507</v>
      </c>
      <c r="D2222" s="83" t="s">
        <v>1696</v>
      </c>
      <c r="E2222" s="84">
        <v>181603</v>
      </c>
      <c r="F2222" s="85" t="s">
        <v>2510</v>
      </c>
      <c r="G2222" s="57" t="str">
        <f t="shared" si="34"/>
        <v>私立新竹市康橋國(中)小</v>
      </c>
    </row>
    <row r="2223" spans="2:7" ht="27">
      <c r="B2223" s="62">
        <f>IF(ISERROR(SEARCH($F$2,F2223)),"",MAX($B$4:B2222)+1)</f>
        <v>2219</v>
      </c>
      <c r="C2223" s="77" t="s">
        <v>2507</v>
      </c>
      <c r="D2223" s="78" t="s">
        <v>1696</v>
      </c>
      <c r="E2223" s="79">
        <v>183601</v>
      </c>
      <c r="F2223" s="80" t="s">
        <v>1698</v>
      </c>
      <c r="G2223" s="56" t="str">
        <f t="shared" si="34"/>
        <v>市立新竹國小</v>
      </c>
    </row>
    <row r="2224" spans="2:7" ht="27">
      <c r="B2224" s="63">
        <f>IF(ISERROR(SEARCH($F$2,F2224)),"",MAX($B$4:B2223)+1)</f>
        <v>2220</v>
      </c>
      <c r="C2224" s="82" t="s">
        <v>2507</v>
      </c>
      <c r="D2224" s="83" t="s">
        <v>1696</v>
      </c>
      <c r="E2224" s="84">
        <v>183602</v>
      </c>
      <c r="F2224" s="85" t="s">
        <v>1187</v>
      </c>
      <c r="G2224" s="57" t="str">
        <f t="shared" si="34"/>
        <v>市立北門國小</v>
      </c>
    </row>
    <row r="2225" spans="2:7" ht="27">
      <c r="B2225" s="62">
        <f>IF(ISERROR(SEARCH($F$2,F2225)),"",MAX($B$4:B2224)+1)</f>
        <v>2221</v>
      </c>
      <c r="C2225" s="77" t="s">
        <v>2507</v>
      </c>
      <c r="D2225" s="78" t="s">
        <v>1696</v>
      </c>
      <c r="E2225" s="79">
        <v>183603</v>
      </c>
      <c r="F2225" s="80" t="s">
        <v>1699</v>
      </c>
      <c r="G2225" s="56" t="str">
        <f t="shared" si="34"/>
        <v>市立民富國小</v>
      </c>
    </row>
    <row r="2226" spans="2:7" ht="27">
      <c r="B2226" s="63">
        <f>IF(ISERROR(SEARCH($F$2,F2226)),"",MAX($B$4:B2225)+1)</f>
        <v>2222</v>
      </c>
      <c r="C2226" s="82" t="s">
        <v>2507</v>
      </c>
      <c r="D2226" s="83" t="s">
        <v>1696</v>
      </c>
      <c r="E2226" s="84">
        <v>183604</v>
      </c>
      <c r="F2226" s="85" t="s">
        <v>1331</v>
      </c>
      <c r="G2226" s="57" t="str">
        <f t="shared" si="34"/>
        <v>市立東門國小</v>
      </c>
    </row>
    <row r="2227" spans="2:7" ht="27">
      <c r="B2227" s="62">
        <f>IF(ISERROR(SEARCH($F$2,F2227)),"",MAX($B$4:B2226)+1)</f>
        <v>2223</v>
      </c>
      <c r="C2227" s="77" t="s">
        <v>2507</v>
      </c>
      <c r="D2227" s="78" t="s">
        <v>1696</v>
      </c>
      <c r="E2227" s="79">
        <v>183605</v>
      </c>
      <c r="F2227" s="80" t="s">
        <v>1354</v>
      </c>
      <c r="G2227" s="56" t="str">
        <f t="shared" si="34"/>
        <v>市立西門國小</v>
      </c>
    </row>
    <row r="2228" spans="2:7" ht="27">
      <c r="B2228" s="63">
        <f>IF(ISERROR(SEARCH($F$2,F2228)),"",MAX($B$4:B2227)+1)</f>
        <v>2224</v>
      </c>
      <c r="C2228" s="82" t="s">
        <v>2507</v>
      </c>
      <c r="D2228" s="83" t="s">
        <v>1696</v>
      </c>
      <c r="E2228" s="84">
        <v>183606</v>
      </c>
      <c r="F2228" s="85" t="s">
        <v>1700</v>
      </c>
      <c r="G2228" s="57" t="str">
        <f t="shared" si="34"/>
        <v>市立竹蓮國小</v>
      </c>
    </row>
    <row r="2229" spans="2:7" ht="27">
      <c r="B2229" s="62">
        <f>IF(ISERROR(SEARCH($F$2,F2229)),"",MAX($B$4:B2228)+1)</f>
        <v>2225</v>
      </c>
      <c r="C2229" s="77" t="s">
        <v>2507</v>
      </c>
      <c r="D2229" s="78" t="s">
        <v>1696</v>
      </c>
      <c r="E2229" s="79">
        <v>183607</v>
      </c>
      <c r="F2229" s="80" t="s">
        <v>605</v>
      </c>
      <c r="G2229" s="56" t="str">
        <f t="shared" si="34"/>
        <v>市立東園國小</v>
      </c>
    </row>
    <row r="2230" spans="2:7" ht="27">
      <c r="B2230" s="63">
        <f>IF(ISERROR(SEARCH($F$2,F2230)),"",MAX($B$4:B2229)+1)</f>
        <v>2226</v>
      </c>
      <c r="C2230" s="82" t="s">
        <v>2507</v>
      </c>
      <c r="D2230" s="83" t="s">
        <v>1696</v>
      </c>
      <c r="E2230" s="84">
        <v>183608</v>
      </c>
      <c r="F2230" s="85" t="s">
        <v>1701</v>
      </c>
      <c r="G2230" s="57" t="str">
        <f t="shared" si="34"/>
        <v>市立三民國小</v>
      </c>
    </row>
    <row r="2231" spans="2:7" ht="27">
      <c r="B2231" s="62">
        <f>IF(ISERROR(SEARCH($F$2,F2231)),"",MAX($B$4:B2230)+1)</f>
        <v>2227</v>
      </c>
      <c r="C2231" s="77" t="s">
        <v>2507</v>
      </c>
      <c r="D2231" s="78" t="s">
        <v>1696</v>
      </c>
      <c r="E2231" s="79">
        <v>183609</v>
      </c>
      <c r="F2231" s="80" t="s">
        <v>595</v>
      </c>
      <c r="G2231" s="56" t="str">
        <f t="shared" si="34"/>
        <v>市立龍山國小</v>
      </c>
    </row>
    <row r="2232" spans="2:7" ht="27">
      <c r="B2232" s="63">
        <f>IF(ISERROR(SEARCH($F$2,F2232)),"",MAX($B$4:B2231)+1)</f>
        <v>2228</v>
      </c>
      <c r="C2232" s="82" t="s">
        <v>2507</v>
      </c>
      <c r="D2232" s="83" t="s">
        <v>1696</v>
      </c>
      <c r="E2232" s="84">
        <v>183610</v>
      </c>
      <c r="F2232" s="85" t="s">
        <v>1702</v>
      </c>
      <c r="G2232" s="57" t="str">
        <f t="shared" si="34"/>
        <v>市立關東國小</v>
      </c>
    </row>
    <row r="2233" spans="2:7" ht="27">
      <c r="B2233" s="62">
        <f>IF(ISERROR(SEARCH($F$2,F2233)),"",MAX($B$4:B2232)+1)</f>
        <v>2229</v>
      </c>
      <c r="C2233" s="77" t="s">
        <v>2507</v>
      </c>
      <c r="D2233" s="78" t="s">
        <v>1696</v>
      </c>
      <c r="E2233" s="79">
        <v>183611</v>
      </c>
      <c r="F2233" s="80" t="s">
        <v>1703</v>
      </c>
      <c r="G2233" s="56" t="str">
        <f t="shared" si="34"/>
        <v>市立載熙國小</v>
      </c>
    </row>
    <row r="2234" spans="2:7" ht="27">
      <c r="B2234" s="63">
        <f>IF(ISERROR(SEARCH($F$2,F2234)),"",MAX($B$4:B2233)+1)</f>
        <v>2230</v>
      </c>
      <c r="C2234" s="82" t="s">
        <v>2507</v>
      </c>
      <c r="D2234" s="83" t="s">
        <v>1696</v>
      </c>
      <c r="E2234" s="84">
        <v>183612</v>
      </c>
      <c r="F2234" s="85" t="s">
        <v>1704</v>
      </c>
      <c r="G2234" s="57" t="str">
        <f t="shared" si="34"/>
        <v>市立南寮國小</v>
      </c>
    </row>
    <row r="2235" spans="2:7" ht="27">
      <c r="B2235" s="62">
        <f>IF(ISERROR(SEARCH($F$2,F2235)),"",MAX($B$4:B2234)+1)</f>
        <v>2231</v>
      </c>
      <c r="C2235" s="77" t="s">
        <v>2507</v>
      </c>
      <c r="D2235" s="78" t="s">
        <v>1696</v>
      </c>
      <c r="E2235" s="79">
        <v>183613</v>
      </c>
      <c r="F2235" s="80" t="s">
        <v>1180</v>
      </c>
      <c r="G2235" s="56" t="str">
        <f t="shared" si="34"/>
        <v>市立建功國小</v>
      </c>
    </row>
    <row r="2236" spans="2:7" ht="27">
      <c r="B2236" s="63">
        <f>IF(ISERROR(SEARCH($F$2,F2236)),"",MAX($B$4:B2235)+1)</f>
        <v>2232</v>
      </c>
      <c r="C2236" s="82" t="s">
        <v>2507</v>
      </c>
      <c r="D2236" s="83" t="s">
        <v>1696</v>
      </c>
      <c r="E2236" s="84">
        <v>183614</v>
      </c>
      <c r="F2236" s="85" t="s">
        <v>127</v>
      </c>
      <c r="G2236" s="57" t="str">
        <f t="shared" si="34"/>
        <v>市立水源國小</v>
      </c>
    </row>
    <row r="2237" spans="2:7" ht="27">
      <c r="B2237" s="62">
        <f>IF(ISERROR(SEARCH($F$2,F2237)),"",MAX($B$4:B2236)+1)</f>
        <v>2233</v>
      </c>
      <c r="C2237" s="77" t="s">
        <v>2507</v>
      </c>
      <c r="D2237" s="78" t="s">
        <v>1696</v>
      </c>
      <c r="E2237" s="79">
        <v>183615</v>
      </c>
      <c r="F2237" s="80" t="s">
        <v>1705</v>
      </c>
      <c r="G2237" s="56" t="str">
        <f t="shared" si="34"/>
        <v>市立香山國小</v>
      </c>
    </row>
    <row r="2238" spans="2:7" ht="27">
      <c r="B2238" s="63">
        <f>IF(ISERROR(SEARCH($F$2,F2238)),"",MAX($B$4:B2237)+1)</f>
        <v>2234</v>
      </c>
      <c r="C2238" s="82" t="s">
        <v>2507</v>
      </c>
      <c r="D2238" s="83" t="s">
        <v>1696</v>
      </c>
      <c r="E2238" s="84">
        <v>183616</v>
      </c>
      <c r="F2238" s="85" t="s">
        <v>1706</v>
      </c>
      <c r="G2238" s="57" t="str">
        <f t="shared" si="34"/>
        <v>市立虎林國小</v>
      </c>
    </row>
    <row r="2239" spans="2:7" ht="27">
      <c r="B2239" s="62">
        <f>IF(ISERROR(SEARCH($F$2,F2239)),"",MAX($B$4:B2238)+1)</f>
        <v>2235</v>
      </c>
      <c r="C2239" s="77" t="s">
        <v>2507</v>
      </c>
      <c r="D2239" s="78" t="s">
        <v>1696</v>
      </c>
      <c r="E2239" s="79">
        <v>183617</v>
      </c>
      <c r="F2239" s="80" t="s">
        <v>1707</v>
      </c>
      <c r="G2239" s="56" t="str">
        <f t="shared" si="34"/>
        <v>市立港南國小</v>
      </c>
    </row>
    <row r="2240" spans="2:7" ht="27">
      <c r="B2240" s="63">
        <f>IF(ISERROR(SEARCH($F$2,F2240)),"",MAX($B$4:B2239)+1)</f>
        <v>2236</v>
      </c>
      <c r="C2240" s="82" t="s">
        <v>2507</v>
      </c>
      <c r="D2240" s="83" t="s">
        <v>1696</v>
      </c>
      <c r="E2240" s="84">
        <v>183618</v>
      </c>
      <c r="F2240" s="85" t="s">
        <v>1708</v>
      </c>
      <c r="G2240" s="57" t="str">
        <f t="shared" si="34"/>
        <v>市立大庄國小</v>
      </c>
    </row>
    <row r="2241" spans="2:7" ht="27">
      <c r="B2241" s="62">
        <f>IF(ISERROR(SEARCH($F$2,F2241)),"",MAX($B$4:B2240)+1)</f>
        <v>2237</v>
      </c>
      <c r="C2241" s="77" t="s">
        <v>2507</v>
      </c>
      <c r="D2241" s="78" t="s">
        <v>1696</v>
      </c>
      <c r="E2241" s="79">
        <v>183619</v>
      </c>
      <c r="F2241" s="80" t="s">
        <v>2352</v>
      </c>
      <c r="G2241" s="56" t="str">
        <f t="shared" si="34"/>
        <v>市立茄苳國小</v>
      </c>
    </row>
    <row r="2242" spans="2:7" ht="27">
      <c r="B2242" s="63">
        <f>IF(ISERROR(SEARCH($F$2,F2242)),"",MAX($B$4:B2241)+1)</f>
        <v>2238</v>
      </c>
      <c r="C2242" s="82" t="s">
        <v>2507</v>
      </c>
      <c r="D2242" s="83" t="s">
        <v>1696</v>
      </c>
      <c r="E2242" s="84">
        <v>183620</v>
      </c>
      <c r="F2242" s="85" t="s">
        <v>1709</v>
      </c>
      <c r="G2242" s="57" t="str">
        <f t="shared" si="34"/>
        <v>市立朝山國小</v>
      </c>
    </row>
    <row r="2243" spans="2:7" ht="27">
      <c r="B2243" s="62">
        <f>IF(ISERROR(SEARCH($F$2,F2243)),"",MAX($B$4:B2242)+1)</f>
        <v>2239</v>
      </c>
      <c r="C2243" s="77" t="s">
        <v>2507</v>
      </c>
      <c r="D2243" s="78" t="s">
        <v>1696</v>
      </c>
      <c r="E2243" s="79">
        <v>183621</v>
      </c>
      <c r="F2243" s="80" t="s">
        <v>1315</v>
      </c>
      <c r="G2243" s="56" t="str">
        <f t="shared" si="34"/>
        <v>市立大湖國小</v>
      </c>
    </row>
    <row r="2244" spans="2:7" ht="27">
      <c r="B2244" s="63">
        <f>IF(ISERROR(SEARCH($F$2,F2244)),"",MAX($B$4:B2243)+1)</f>
        <v>2240</v>
      </c>
      <c r="C2244" s="82" t="s">
        <v>2507</v>
      </c>
      <c r="D2244" s="83" t="s">
        <v>1696</v>
      </c>
      <c r="E2244" s="84">
        <v>183622</v>
      </c>
      <c r="F2244" s="85" t="s">
        <v>1710</v>
      </c>
      <c r="G2244" s="57" t="str">
        <f t="shared" si="34"/>
        <v>市立內湖國小</v>
      </c>
    </row>
    <row r="2245" spans="2:7" ht="27">
      <c r="B2245" s="62">
        <f>IF(ISERROR(SEARCH($F$2,F2245)),"",MAX($B$4:B2244)+1)</f>
        <v>2241</v>
      </c>
      <c r="C2245" s="77" t="s">
        <v>2507</v>
      </c>
      <c r="D2245" s="78" t="s">
        <v>1696</v>
      </c>
      <c r="E2245" s="79">
        <v>183623</v>
      </c>
      <c r="F2245" s="80" t="s">
        <v>1711</v>
      </c>
      <c r="G2245" s="56" t="str">
        <f t="shared" si="34"/>
        <v>市立南隘國小</v>
      </c>
    </row>
    <row r="2246" spans="2:7" ht="27">
      <c r="B2246" s="63">
        <f>IF(ISERROR(SEARCH($F$2,F2246)),"",MAX($B$4:B2245)+1)</f>
        <v>2242</v>
      </c>
      <c r="C2246" s="82" t="s">
        <v>2507</v>
      </c>
      <c r="D2246" s="83" t="s">
        <v>1696</v>
      </c>
      <c r="E2246" s="84">
        <v>183625</v>
      </c>
      <c r="F2246" s="85" t="s">
        <v>65</v>
      </c>
      <c r="G2246" s="57" t="str">
        <f aca="true" t="shared" si="35" ref="G2246:G2309">_xlfn.IFERROR(VLOOKUP(ROW(A2242),B$1:G$65536,5,0),"")</f>
        <v>市立頂埔國小</v>
      </c>
    </row>
    <row r="2247" spans="2:7" ht="27">
      <c r="B2247" s="62">
        <f>IF(ISERROR(SEARCH($F$2,F2247)),"",MAX($B$4:B2246)+1)</f>
        <v>2243</v>
      </c>
      <c r="C2247" s="77" t="s">
        <v>2507</v>
      </c>
      <c r="D2247" s="78" t="s">
        <v>1696</v>
      </c>
      <c r="E2247" s="79">
        <v>183626</v>
      </c>
      <c r="F2247" s="80" t="s">
        <v>1712</v>
      </c>
      <c r="G2247" s="56" t="str">
        <f t="shared" si="35"/>
        <v>市立舊社國小</v>
      </c>
    </row>
    <row r="2248" spans="2:7" ht="27">
      <c r="B2248" s="63">
        <f>IF(ISERROR(SEARCH($F$2,F2248)),"",MAX($B$4:B2247)+1)</f>
        <v>2244</v>
      </c>
      <c r="C2248" s="82" t="s">
        <v>2507</v>
      </c>
      <c r="D2248" s="83" t="s">
        <v>1696</v>
      </c>
      <c r="E2248" s="84">
        <v>183627</v>
      </c>
      <c r="F2248" s="85" t="s">
        <v>1713</v>
      </c>
      <c r="G2248" s="57" t="str">
        <f t="shared" si="35"/>
        <v>市立陽光國小</v>
      </c>
    </row>
    <row r="2249" spans="2:7" ht="27">
      <c r="B2249" s="62">
        <f>IF(ISERROR(SEARCH($F$2,F2249)),"",MAX($B$4:B2248)+1)</f>
        <v>2245</v>
      </c>
      <c r="C2249" s="77" t="s">
        <v>2507</v>
      </c>
      <c r="D2249" s="78" t="s">
        <v>1696</v>
      </c>
      <c r="E2249" s="79">
        <v>183628</v>
      </c>
      <c r="F2249" s="80" t="s">
        <v>1714</v>
      </c>
      <c r="G2249" s="56" t="str">
        <f t="shared" si="35"/>
        <v>市立科園國小</v>
      </c>
    </row>
    <row r="2250" spans="2:7" ht="27">
      <c r="B2250" s="63">
        <f>IF(ISERROR(SEARCH($F$2,F2250)),"",MAX($B$4:B2249)+1)</f>
        <v>2246</v>
      </c>
      <c r="C2250" s="82" t="s">
        <v>2507</v>
      </c>
      <c r="D2250" s="83" t="s">
        <v>1696</v>
      </c>
      <c r="E2250" s="84">
        <v>183629</v>
      </c>
      <c r="F2250" s="85" t="s">
        <v>1715</v>
      </c>
      <c r="G2250" s="57" t="str">
        <f t="shared" si="35"/>
        <v>市立高峰國小</v>
      </c>
    </row>
    <row r="2251" spans="2:7" ht="27">
      <c r="B2251" s="62">
        <f>IF(ISERROR(SEARCH($F$2,F2251)),"",MAX($B$4:B2250)+1)</f>
        <v>2247</v>
      </c>
      <c r="C2251" s="77" t="s">
        <v>2507</v>
      </c>
      <c r="D2251" s="78" t="s">
        <v>1696</v>
      </c>
      <c r="E2251" s="79">
        <v>183630</v>
      </c>
      <c r="F2251" s="80" t="s">
        <v>1716</v>
      </c>
      <c r="G2251" s="56" t="str">
        <f t="shared" si="35"/>
        <v>市立青草湖國小</v>
      </c>
    </row>
    <row r="2252" spans="2:7" ht="27">
      <c r="B2252" s="63">
        <f>IF(ISERROR(SEARCH($F$2,F2252)),"",MAX($B$4:B2251)+1)</f>
        <v>2248</v>
      </c>
      <c r="C2252" s="82" t="s">
        <v>2507</v>
      </c>
      <c r="D2252" s="83" t="s">
        <v>1696</v>
      </c>
      <c r="E2252" s="84">
        <v>183631</v>
      </c>
      <c r="F2252" s="85" t="s">
        <v>2511</v>
      </c>
      <c r="G2252" s="57" t="str">
        <f t="shared" si="35"/>
        <v>市立華德福實驗國小</v>
      </c>
    </row>
    <row r="2253" spans="2:7" ht="27">
      <c r="B2253" s="62">
        <f>IF(ISERROR(SEARCH($F$2,F2253)),"",MAX($B$4:B2252)+1)</f>
        <v>2249</v>
      </c>
      <c r="C2253" s="77" t="s">
        <v>2507</v>
      </c>
      <c r="D2253" s="78" t="s">
        <v>1696</v>
      </c>
      <c r="E2253" s="79">
        <v>183632</v>
      </c>
      <c r="F2253" s="80" t="s">
        <v>2512</v>
      </c>
      <c r="G2253" s="56" t="str">
        <f t="shared" si="35"/>
        <v>市立關埔國小</v>
      </c>
    </row>
    <row r="2254" spans="2:7" ht="15.75">
      <c r="B2254" s="63">
        <f>IF(ISERROR(SEARCH($F$2,F2254)),"",MAX($B$4:B2253)+1)</f>
        <v>2250</v>
      </c>
      <c r="C2254" s="82" t="s">
        <v>2457</v>
      </c>
      <c r="D2254" s="83" t="s">
        <v>516</v>
      </c>
      <c r="E2254" s="84">
        <v>190601</v>
      </c>
      <c r="F2254" s="85" t="s">
        <v>2513</v>
      </c>
      <c r="G2254" s="57" t="str">
        <f t="shared" si="35"/>
        <v>國立臺中教大附小</v>
      </c>
    </row>
    <row r="2255" spans="2:7" ht="15.75">
      <c r="B2255" s="62">
        <f>IF(ISERROR(SEARCH($F$2,F2255)),"",MAX($B$4:B2254)+1)</f>
        <v>2251</v>
      </c>
      <c r="C2255" s="77" t="s">
        <v>2457</v>
      </c>
      <c r="D2255" s="78" t="s">
        <v>516</v>
      </c>
      <c r="E2255" s="79" t="s">
        <v>2232</v>
      </c>
      <c r="F2255" s="80" t="s">
        <v>2514</v>
      </c>
      <c r="G2255" s="56" t="str">
        <f t="shared" si="35"/>
        <v>私立東大附中附設國小</v>
      </c>
    </row>
    <row r="2256" spans="2:7" ht="15.75">
      <c r="B2256" s="63">
        <f>IF(ISERROR(SEARCH($F$2,F2256)),"",MAX($B$4:B2255)+1)</f>
        <v>2252</v>
      </c>
      <c r="C2256" s="82" t="s">
        <v>2457</v>
      </c>
      <c r="D2256" s="83" t="s">
        <v>516</v>
      </c>
      <c r="E2256" s="84" t="s">
        <v>2233</v>
      </c>
      <c r="F2256" s="85" t="s">
        <v>2515</v>
      </c>
      <c r="G2256" s="57" t="str">
        <f t="shared" si="35"/>
        <v>私立葳格高中附設國小</v>
      </c>
    </row>
    <row r="2257" spans="2:7" ht="15.75">
      <c r="B2257" s="62">
        <f>IF(ISERROR(SEARCH($F$2,F2257)),"",MAX($B$4:B2256)+1)</f>
        <v>2253</v>
      </c>
      <c r="C2257" s="77" t="s">
        <v>2457</v>
      </c>
      <c r="D2257" s="78" t="s">
        <v>516</v>
      </c>
      <c r="E2257" s="79" t="s">
        <v>2516</v>
      </c>
      <c r="F2257" s="80" t="s">
        <v>2517</v>
      </c>
      <c r="G2257" s="56" t="str">
        <f t="shared" si="35"/>
        <v>私立磊川華德福實驗教育學校附設國小</v>
      </c>
    </row>
    <row r="2258" spans="2:7" ht="15.75">
      <c r="B2258" s="63">
        <f>IF(ISERROR(SEARCH($F$2,F2258)),"",MAX($B$4:B2257)+1)</f>
        <v>2254</v>
      </c>
      <c r="C2258" s="82" t="s">
        <v>2457</v>
      </c>
      <c r="D2258" s="83" t="s">
        <v>516</v>
      </c>
      <c r="E2258" s="84">
        <v>191602</v>
      </c>
      <c r="F2258" s="85" t="s">
        <v>1717</v>
      </c>
      <c r="G2258" s="57" t="str">
        <f t="shared" si="35"/>
        <v>私立育仁國小</v>
      </c>
    </row>
    <row r="2259" spans="2:7" ht="15.75">
      <c r="B2259" s="62">
        <f>IF(ISERROR(SEARCH($F$2,F2259)),"",MAX($B$4:B2258)+1)</f>
        <v>2255</v>
      </c>
      <c r="C2259" s="77" t="s">
        <v>2457</v>
      </c>
      <c r="D2259" s="78" t="s">
        <v>516</v>
      </c>
      <c r="E2259" s="79">
        <v>191604</v>
      </c>
      <c r="F2259" s="80" t="s">
        <v>1718</v>
      </c>
      <c r="G2259" s="56" t="str">
        <f t="shared" si="35"/>
        <v>私立慎齋小學</v>
      </c>
    </row>
    <row r="2260" spans="2:7" ht="15.75">
      <c r="B2260" s="63">
        <f>IF(ISERROR(SEARCH($F$2,F2260)),"",MAX($B$4:B2259)+1)</f>
        <v>2256</v>
      </c>
      <c r="C2260" s="82" t="s">
        <v>2457</v>
      </c>
      <c r="D2260" s="83" t="s">
        <v>516</v>
      </c>
      <c r="E2260" s="84">
        <v>191605</v>
      </c>
      <c r="F2260" s="85" t="s">
        <v>1719</v>
      </c>
      <c r="G2260" s="57" t="str">
        <f t="shared" si="35"/>
        <v>私立明道普霖斯頓小學</v>
      </c>
    </row>
    <row r="2261" spans="2:7" ht="15.75">
      <c r="B2261" s="62">
        <f>IF(ISERROR(SEARCH($F$2,F2261)),"",MAX($B$4:B2260)+1)</f>
        <v>2257</v>
      </c>
      <c r="C2261" s="77" t="s">
        <v>2457</v>
      </c>
      <c r="D2261" s="78" t="s">
        <v>516</v>
      </c>
      <c r="E2261" s="79">
        <v>191606</v>
      </c>
      <c r="F2261" s="80" t="s">
        <v>2518</v>
      </c>
      <c r="G2261" s="56" t="str">
        <f t="shared" si="35"/>
        <v>私立麗喆國(中)小</v>
      </c>
    </row>
    <row r="2262" spans="2:7" ht="15.75">
      <c r="B2262" s="63">
        <f>IF(ISERROR(SEARCH($F$2,F2262)),"",MAX($B$4:B2261)+1)</f>
        <v>2258</v>
      </c>
      <c r="C2262" s="82" t="s">
        <v>2457</v>
      </c>
      <c r="D2262" s="83" t="s">
        <v>516</v>
      </c>
      <c r="E2262" s="84">
        <v>193601</v>
      </c>
      <c r="F2262" s="85" t="s">
        <v>1720</v>
      </c>
      <c r="G2262" s="57" t="str">
        <f t="shared" si="35"/>
        <v>市立中區光復國小</v>
      </c>
    </row>
    <row r="2263" spans="2:7" ht="15.75">
      <c r="B2263" s="62">
        <f>IF(ISERROR(SEARCH($F$2,F2263)),"",MAX($B$4:B2262)+1)</f>
        <v>2259</v>
      </c>
      <c r="C2263" s="77" t="s">
        <v>2457</v>
      </c>
      <c r="D2263" s="78" t="s">
        <v>516</v>
      </c>
      <c r="E2263" s="79">
        <v>193602</v>
      </c>
      <c r="F2263" s="80" t="s">
        <v>1721</v>
      </c>
      <c r="G2263" s="56" t="str">
        <f t="shared" si="35"/>
        <v>市立臺中國小</v>
      </c>
    </row>
    <row r="2264" spans="2:7" ht="15.75">
      <c r="B2264" s="63">
        <f>IF(ISERROR(SEARCH($F$2,F2264)),"",MAX($B$4:B2263)+1)</f>
        <v>2260</v>
      </c>
      <c r="C2264" s="82" t="s">
        <v>2457</v>
      </c>
      <c r="D2264" s="83" t="s">
        <v>516</v>
      </c>
      <c r="E2264" s="84">
        <v>193603</v>
      </c>
      <c r="F2264" s="85" t="s">
        <v>1722</v>
      </c>
      <c r="G2264" s="57" t="str">
        <f t="shared" si="35"/>
        <v>市立大智國小</v>
      </c>
    </row>
    <row r="2265" spans="2:7" ht="15.75">
      <c r="B2265" s="62">
        <f>IF(ISERROR(SEARCH($F$2,F2265)),"",MAX($B$4:B2264)+1)</f>
        <v>2261</v>
      </c>
      <c r="C2265" s="77" t="s">
        <v>2457</v>
      </c>
      <c r="D2265" s="78" t="s">
        <v>516</v>
      </c>
      <c r="E2265" s="79">
        <v>193604</v>
      </c>
      <c r="F2265" s="80" t="s">
        <v>1723</v>
      </c>
      <c r="G2265" s="56" t="str">
        <f t="shared" si="35"/>
        <v>市立東區成功國小</v>
      </c>
    </row>
    <row r="2266" spans="2:7" ht="15.75">
      <c r="B2266" s="63">
        <f>IF(ISERROR(SEARCH($F$2,F2266)),"",MAX($B$4:B2265)+1)</f>
        <v>2262</v>
      </c>
      <c r="C2266" s="82" t="s">
        <v>2457</v>
      </c>
      <c r="D2266" s="83" t="s">
        <v>516</v>
      </c>
      <c r="E2266" s="84">
        <v>193605</v>
      </c>
      <c r="F2266" s="85" t="s">
        <v>1724</v>
      </c>
      <c r="G2266" s="57" t="str">
        <f t="shared" si="35"/>
        <v>市立進德國小</v>
      </c>
    </row>
    <row r="2267" spans="2:7" ht="15.75">
      <c r="B2267" s="62">
        <f>IF(ISERROR(SEARCH($F$2,F2267)),"",MAX($B$4:B2266)+1)</f>
        <v>2263</v>
      </c>
      <c r="C2267" s="77" t="s">
        <v>2457</v>
      </c>
      <c r="D2267" s="78" t="s">
        <v>516</v>
      </c>
      <c r="E2267" s="79">
        <v>193606</v>
      </c>
      <c r="F2267" s="80" t="s">
        <v>1725</v>
      </c>
      <c r="G2267" s="56" t="str">
        <f t="shared" si="35"/>
        <v>市立力行國小</v>
      </c>
    </row>
    <row r="2268" spans="2:7" ht="15.75">
      <c r="B2268" s="63">
        <f>IF(ISERROR(SEARCH($F$2,F2268)),"",MAX($B$4:B2267)+1)</f>
        <v>2264</v>
      </c>
      <c r="C2268" s="82" t="s">
        <v>2457</v>
      </c>
      <c r="D2268" s="83" t="s">
        <v>516</v>
      </c>
      <c r="E2268" s="84">
        <v>193607</v>
      </c>
      <c r="F2268" s="85" t="s">
        <v>1726</v>
      </c>
      <c r="G2268" s="57" t="str">
        <f t="shared" si="35"/>
        <v>市立樂業國小</v>
      </c>
    </row>
    <row r="2269" spans="2:7" ht="15.75">
      <c r="B2269" s="62">
        <f>IF(ISERROR(SEARCH($F$2,F2269)),"",MAX($B$4:B2268)+1)</f>
        <v>2265</v>
      </c>
      <c r="C2269" s="77" t="s">
        <v>2457</v>
      </c>
      <c r="D2269" s="78" t="s">
        <v>516</v>
      </c>
      <c r="E2269" s="79">
        <v>193608</v>
      </c>
      <c r="F2269" s="80" t="s">
        <v>1665</v>
      </c>
      <c r="G2269" s="56" t="str">
        <f t="shared" si="35"/>
        <v>市立忠孝國小</v>
      </c>
    </row>
    <row r="2270" spans="2:7" ht="15.75">
      <c r="B2270" s="63">
        <f>IF(ISERROR(SEARCH($F$2,F2270)),"",MAX($B$4:B2269)+1)</f>
        <v>2266</v>
      </c>
      <c r="C2270" s="82" t="s">
        <v>2457</v>
      </c>
      <c r="D2270" s="83" t="s">
        <v>516</v>
      </c>
      <c r="E2270" s="84">
        <v>193609</v>
      </c>
      <c r="F2270" s="85" t="s">
        <v>1727</v>
      </c>
      <c r="G2270" s="57" t="str">
        <f t="shared" si="35"/>
        <v>市立忠信國小</v>
      </c>
    </row>
    <row r="2271" spans="2:7" ht="15.75">
      <c r="B2271" s="62">
        <f>IF(ISERROR(SEARCH($F$2,F2271)),"",MAX($B$4:B2270)+1)</f>
        <v>2267</v>
      </c>
      <c r="C2271" s="77" t="s">
        <v>2457</v>
      </c>
      <c r="D2271" s="78" t="s">
        <v>516</v>
      </c>
      <c r="E2271" s="79">
        <v>193610</v>
      </c>
      <c r="F2271" s="80" t="s">
        <v>32</v>
      </c>
      <c r="G2271" s="56" t="str">
        <f t="shared" si="35"/>
        <v>市立大同國小</v>
      </c>
    </row>
    <row r="2272" spans="2:7" ht="15.75">
      <c r="B2272" s="63">
        <f>IF(ISERROR(SEARCH($F$2,F2272)),"",MAX($B$4:B2271)+1)</f>
        <v>2268</v>
      </c>
      <c r="C2272" s="82" t="s">
        <v>2457</v>
      </c>
      <c r="D2272" s="83" t="s">
        <v>516</v>
      </c>
      <c r="E2272" s="84">
        <v>193611</v>
      </c>
      <c r="F2272" s="85" t="s">
        <v>1728</v>
      </c>
      <c r="G2272" s="57" t="str">
        <f t="shared" si="35"/>
        <v>市立忠明國小</v>
      </c>
    </row>
    <row r="2273" spans="2:7" ht="15.75">
      <c r="B2273" s="62">
        <f>IF(ISERROR(SEARCH($F$2,F2273)),"",MAX($B$4:B2272)+1)</f>
        <v>2269</v>
      </c>
      <c r="C2273" s="77" t="s">
        <v>2457</v>
      </c>
      <c r="D2273" s="78" t="s">
        <v>516</v>
      </c>
      <c r="E2273" s="79">
        <v>193612</v>
      </c>
      <c r="F2273" s="80" t="s">
        <v>1729</v>
      </c>
      <c r="G2273" s="56" t="str">
        <f t="shared" si="35"/>
        <v>市立西區中正國小</v>
      </c>
    </row>
    <row r="2274" spans="2:7" ht="15.75">
      <c r="B2274" s="63">
        <f>IF(ISERROR(SEARCH($F$2,F2274)),"",MAX($B$4:B2273)+1)</f>
        <v>2270</v>
      </c>
      <c r="C2274" s="82" t="s">
        <v>2457</v>
      </c>
      <c r="D2274" s="83" t="s">
        <v>516</v>
      </c>
      <c r="E2274" s="84">
        <v>193613</v>
      </c>
      <c r="F2274" s="85" t="s">
        <v>1730</v>
      </c>
      <c r="G2274" s="57" t="str">
        <f t="shared" si="35"/>
        <v>市立南區和平國小</v>
      </c>
    </row>
    <row r="2275" spans="2:7" ht="15.75">
      <c r="B2275" s="62">
        <f>IF(ISERROR(SEARCH($F$2,F2275)),"",MAX($B$4:B2274)+1)</f>
        <v>2271</v>
      </c>
      <c r="C2275" s="77" t="s">
        <v>2457</v>
      </c>
      <c r="D2275" s="78" t="s">
        <v>516</v>
      </c>
      <c r="E2275" s="79">
        <v>193614</v>
      </c>
      <c r="F2275" s="80" t="s">
        <v>20</v>
      </c>
      <c r="G2275" s="56" t="str">
        <f t="shared" si="35"/>
        <v>市立國光國小</v>
      </c>
    </row>
    <row r="2276" spans="2:7" ht="15.75">
      <c r="B2276" s="63">
        <f>IF(ISERROR(SEARCH($F$2,F2276)),"",MAX($B$4:B2275)+1)</f>
        <v>2272</v>
      </c>
      <c r="C2276" s="82" t="s">
        <v>2457</v>
      </c>
      <c r="D2276" s="83" t="s">
        <v>516</v>
      </c>
      <c r="E2276" s="84">
        <v>193615</v>
      </c>
      <c r="F2276" s="85" t="s">
        <v>181</v>
      </c>
      <c r="G2276" s="57" t="str">
        <f t="shared" si="35"/>
        <v>市立信義國小</v>
      </c>
    </row>
    <row r="2277" spans="2:7" ht="15.75">
      <c r="B2277" s="62">
        <f>IF(ISERROR(SEARCH($F$2,F2277)),"",MAX($B$4:B2276)+1)</f>
        <v>2273</v>
      </c>
      <c r="C2277" s="77" t="s">
        <v>2457</v>
      </c>
      <c r="D2277" s="78" t="s">
        <v>516</v>
      </c>
      <c r="E2277" s="79">
        <v>193616</v>
      </c>
      <c r="F2277" s="80" t="s">
        <v>1731</v>
      </c>
      <c r="G2277" s="56" t="str">
        <f t="shared" si="35"/>
        <v>市立北區太平國小</v>
      </c>
    </row>
    <row r="2278" spans="2:7" ht="15.75">
      <c r="B2278" s="63">
        <f>IF(ISERROR(SEARCH($F$2,F2278)),"",MAX($B$4:B2277)+1)</f>
        <v>2274</v>
      </c>
      <c r="C2278" s="82" t="s">
        <v>2457</v>
      </c>
      <c r="D2278" s="83" t="s">
        <v>516</v>
      </c>
      <c r="E2278" s="84">
        <v>193617</v>
      </c>
      <c r="F2278" s="85" t="s">
        <v>1732</v>
      </c>
      <c r="G2278" s="57" t="str">
        <f t="shared" si="35"/>
        <v>市立北區中華國小</v>
      </c>
    </row>
    <row r="2279" spans="2:7" ht="15.75">
      <c r="B2279" s="62">
        <f>IF(ISERROR(SEARCH($F$2,F2279)),"",MAX($B$4:B2278)+1)</f>
        <v>2275</v>
      </c>
      <c r="C2279" s="77" t="s">
        <v>2457</v>
      </c>
      <c r="D2279" s="78" t="s">
        <v>516</v>
      </c>
      <c r="E2279" s="79">
        <v>193618</v>
      </c>
      <c r="F2279" s="80" t="s">
        <v>1733</v>
      </c>
      <c r="G2279" s="56" t="str">
        <f t="shared" si="35"/>
        <v>市立篤行國小</v>
      </c>
    </row>
    <row r="2280" spans="2:7" ht="15.75">
      <c r="B2280" s="63">
        <f>IF(ISERROR(SEARCH($F$2,F2280)),"",MAX($B$4:B2279)+1)</f>
        <v>2276</v>
      </c>
      <c r="C2280" s="82" t="s">
        <v>2457</v>
      </c>
      <c r="D2280" s="83" t="s">
        <v>516</v>
      </c>
      <c r="E2280" s="84">
        <v>193619</v>
      </c>
      <c r="F2280" s="85" t="s">
        <v>1734</v>
      </c>
      <c r="G2280" s="57" t="str">
        <f t="shared" si="35"/>
        <v>市立健行國小</v>
      </c>
    </row>
    <row r="2281" spans="2:7" ht="15.75">
      <c r="B2281" s="62">
        <f>IF(ISERROR(SEARCH($F$2,F2281)),"",MAX($B$4:B2280)+1)</f>
        <v>2277</v>
      </c>
      <c r="C2281" s="77" t="s">
        <v>2457</v>
      </c>
      <c r="D2281" s="78" t="s">
        <v>516</v>
      </c>
      <c r="E2281" s="79">
        <v>193620</v>
      </c>
      <c r="F2281" s="80" t="s">
        <v>1735</v>
      </c>
      <c r="G2281" s="56" t="str">
        <f t="shared" si="35"/>
        <v>市立省三國小</v>
      </c>
    </row>
    <row r="2282" spans="2:7" ht="15.75">
      <c r="B2282" s="63">
        <f>IF(ISERROR(SEARCH($F$2,F2282)),"",MAX($B$4:B2281)+1)</f>
        <v>2278</v>
      </c>
      <c r="C2282" s="82" t="s">
        <v>2457</v>
      </c>
      <c r="D2282" s="83" t="s">
        <v>516</v>
      </c>
      <c r="E2282" s="84">
        <v>193621</v>
      </c>
      <c r="F2282" s="85" t="s">
        <v>1736</v>
      </c>
      <c r="G2282" s="57" t="str">
        <f t="shared" si="35"/>
        <v>市立西屯國小</v>
      </c>
    </row>
    <row r="2283" spans="2:7" ht="15.75">
      <c r="B2283" s="62">
        <f>IF(ISERROR(SEARCH($F$2,F2283)),"",MAX($B$4:B2282)+1)</f>
        <v>2279</v>
      </c>
      <c r="C2283" s="77" t="s">
        <v>2457</v>
      </c>
      <c r="D2283" s="78" t="s">
        <v>516</v>
      </c>
      <c r="E2283" s="79">
        <v>193622</v>
      </c>
      <c r="F2283" s="80" t="s">
        <v>1737</v>
      </c>
      <c r="G2283" s="56" t="str">
        <f t="shared" si="35"/>
        <v>市立西屯區泰安國小</v>
      </c>
    </row>
    <row r="2284" spans="2:7" ht="15.75">
      <c r="B2284" s="63">
        <f>IF(ISERROR(SEARCH($F$2,F2284)),"",MAX($B$4:B2283)+1)</f>
        <v>2280</v>
      </c>
      <c r="C2284" s="82" t="s">
        <v>2457</v>
      </c>
      <c r="D2284" s="83" t="s">
        <v>516</v>
      </c>
      <c r="E2284" s="84">
        <v>193623</v>
      </c>
      <c r="F2284" s="85" t="s">
        <v>77</v>
      </c>
      <c r="G2284" s="57" t="str">
        <f t="shared" si="35"/>
        <v>市立大鵬國小</v>
      </c>
    </row>
    <row r="2285" spans="2:7" ht="15.75">
      <c r="B2285" s="62">
        <f>IF(ISERROR(SEARCH($F$2,F2285)),"",MAX($B$4:B2284)+1)</f>
        <v>2281</v>
      </c>
      <c r="C2285" s="77" t="s">
        <v>2457</v>
      </c>
      <c r="D2285" s="78" t="s">
        <v>516</v>
      </c>
      <c r="E2285" s="79">
        <v>193624</v>
      </c>
      <c r="F2285" s="80" t="s">
        <v>1738</v>
      </c>
      <c r="G2285" s="56" t="str">
        <f t="shared" si="35"/>
        <v>市立西屯區永安國小</v>
      </c>
    </row>
    <row r="2286" spans="2:7" ht="15.75">
      <c r="B2286" s="63">
        <f>IF(ISERROR(SEARCH($F$2,F2286)),"",MAX($B$4:B2285)+1)</f>
        <v>2282</v>
      </c>
      <c r="C2286" s="82" t="s">
        <v>2457</v>
      </c>
      <c r="D2286" s="83" t="s">
        <v>516</v>
      </c>
      <c r="E2286" s="84">
        <v>193625</v>
      </c>
      <c r="F2286" s="85" t="s">
        <v>1739</v>
      </c>
      <c r="G2286" s="57" t="str">
        <f t="shared" si="35"/>
        <v>市立協和國小</v>
      </c>
    </row>
    <row r="2287" spans="2:7" ht="15.75">
      <c r="B2287" s="62">
        <f>IF(ISERROR(SEARCH($F$2,F2287)),"",MAX($B$4:B2286)+1)</f>
        <v>2283</v>
      </c>
      <c r="C2287" s="77" t="s">
        <v>2457</v>
      </c>
      <c r="D2287" s="78" t="s">
        <v>516</v>
      </c>
      <c r="E2287" s="79">
        <v>193626</v>
      </c>
      <c r="F2287" s="80" t="s">
        <v>1740</v>
      </c>
      <c r="G2287" s="56" t="str">
        <f t="shared" si="35"/>
        <v>市立大仁國小</v>
      </c>
    </row>
    <row r="2288" spans="2:7" ht="15.75">
      <c r="B2288" s="63">
        <f>IF(ISERROR(SEARCH($F$2,F2288)),"",MAX($B$4:B2287)+1)</f>
        <v>2284</v>
      </c>
      <c r="C2288" s="82" t="s">
        <v>2457</v>
      </c>
      <c r="D2288" s="83" t="s">
        <v>516</v>
      </c>
      <c r="E2288" s="84">
        <v>193627</v>
      </c>
      <c r="F2288" s="85" t="s">
        <v>1741</v>
      </c>
      <c r="G2288" s="57" t="str">
        <f t="shared" si="35"/>
        <v>市立南屯國小</v>
      </c>
    </row>
    <row r="2289" spans="2:7" ht="15.75">
      <c r="B2289" s="62">
        <f>IF(ISERROR(SEARCH($F$2,F2289)),"",MAX($B$4:B2288)+1)</f>
        <v>2285</v>
      </c>
      <c r="C2289" s="77" t="s">
        <v>2457</v>
      </c>
      <c r="D2289" s="78" t="s">
        <v>516</v>
      </c>
      <c r="E2289" s="79">
        <v>193628</v>
      </c>
      <c r="F2289" s="80" t="s">
        <v>1742</v>
      </c>
      <c r="G2289" s="56" t="str">
        <f t="shared" si="35"/>
        <v>市立鎮平國小</v>
      </c>
    </row>
    <row r="2290" spans="2:7" ht="15.75">
      <c r="B2290" s="63">
        <f>IF(ISERROR(SEARCH($F$2,F2290)),"",MAX($B$4:B2289)+1)</f>
        <v>2286</v>
      </c>
      <c r="C2290" s="82" t="s">
        <v>2457</v>
      </c>
      <c r="D2290" s="83" t="s">
        <v>516</v>
      </c>
      <c r="E2290" s="84">
        <v>193629</v>
      </c>
      <c r="F2290" s="85" t="s">
        <v>1189</v>
      </c>
      <c r="G2290" s="57" t="str">
        <f t="shared" si="35"/>
        <v>市立文山國小</v>
      </c>
    </row>
    <row r="2291" spans="2:7" ht="15.75">
      <c r="B2291" s="62">
        <f>IF(ISERROR(SEARCH($F$2,F2291)),"",MAX($B$4:B2290)+1)</f>
        <v>2287</v>
      </c>
      <c r="C2291" s="77" t="s">
        <v>2457</v>
      </c>
      <c r="D2291" s="78" t="s">
        <v>516</v>
      </c>
      <c r="E2291" s="79">
        <v>193630</v>
      </c>
      <c r="F2291" s="80" t="s">
        <v>1743</v>
      </c>
      <c r="G2291" s="56" t="str">
        <f t="shared" si="35"/>
        <v>市立春安國小</v>
      </c>
    </row>
    <row r="2292" spans="2:7" ht="15.75">
      <c r="B2292" s="63">
        <f>IF(ISERROR(SEARCH($F$2,F2292)),"",MAX($B$4:B2291)+1)</f>
        <v>2288</v>
      </c>
      <c r="C2292" s="82" t="s">
        <v>2457</v>
      </c>
      <c r="D2292" s="83" t="s">
        <v>516</v>
      </c>
      <c r="E2292" s="84">
        <v>193631</v>
      </c>
      <c r="F2292" s="85" t="s">
        <v>1744</v>
      </c>
      <c r="G2292" s="57" t="str">
        <f t="shared" si="35"/>
        <v>市立黎明國小</v>
      </c>
    </row>
    <row r="2293" spans="2:7" ht="15.75">
      <c r="B2293" s="62">
        <f>IF(ISERROR(SEARCH($F$2,F2293)),"",MAX($B$4:B2292)+1)</f>
        <v>2289</v>
      </c>
      <c r="C2293" s="77" t="s">
        <v>2457</v>
      </c>
      <c r="D2293" s="78" t="s">
        <v>516</v>
      </c>
      <c r="E2293" s="79">
        <v>193632</v>
      </c>
      <c r="F2293" s="80" t="s">
        <v>1745</v>
      </c>
      <c r="G2293" s="56" t="str">
        <f t="shared" si="35"/>
        <v>市立北屯國小</v>
      </c>
    </row>
    <row r="2294" spans="2:7" ht="15.75">
      <c r="B2294" s="63">
        <f>IF(ISERROR(SEARCH($F$2,F2294)),"",MAX($B$4:B2293)+1)</f>
        <v>2290</v>
      </c>
      <c r="C2294" s="82" t="s">
        <v>2457</v>
      </c>
      <c r="D2294" s="83" t="s">
        <v>516</v>
      </c>
      <c r="E2294" s="84">
        <v>193633</v>
      </c>
      <c r="F2294" s="85" t="s">
        <v>1746</v>
      </c>
      <c r="G2294" s="57" t="str">
        <f t="shared" si="35"/>
        <v>市立僑孝國小</v>
      </c>
    </row>
    <row r="2295" spans="2:7" ht="15.75">
      <c r="B2295" s="62">
        <f>IF(ISERROR(SEARCH($F$2,F2295)),"",MAX($B$4:B2294)+1)</f>
        <v>2291</v>
      </c>
      <c r="C2295" s="77" t="s">
        <v>2457</v>
      </c>
      <c r="D2295" s="78" t="s">
        <v>516</v>
      </c>
      <c r="E2295" s="79">
        <v>193634</v>
      </c>
      <c r="F2295" s="80" t="s">
        <v>1747</v>
      </c>
      <c r="G2295" s="56" t="str">
        <f t="shared" si="35"/>
        <v>市立四張犁國小</v>
      </c>
    </row>
    <row r="2296" spans="2:7" ht="15.75">
      <c r="B2296" s="63">
        <f>IF(ISERROR(SEARCH($F$2,F2296)),"",MAX($B$4:B2295)+1)</f>
        <v>2292</v>
      </c>
      <c r="C2296" s="82" t="s">
        <v>2457</v>
      </c>
      <c r="D2296" s="83" t="s">
        <v>516</v>
      </c>
      <c r="E2296" s="84">
        <v>193635</v>
      </c>
      <c r="F2296" s="85" t="s">
        <v>1748</v>
      </c>
      <c r="G2296" s="57" t="str">
        <f t="shared" si="35"/>
        <v>市立松竹國小</v>
      </c>
    </row>
    <row r="2297" spans="2:7" ht="15.75">
      <c r="B2297" s="62">
        <f>IF(ISERROR(SEARCH($F$2,F2297)),"",MAX($B$4:B2296)+1)</f>
        <v>2293</v>
      </c>
      <c r="C2297" s="77" t="s">
        <v>2457</v>
      </c>
      <c r="D2297" s="78" t="s">
        <v>516</v>
      </c>
      <c r="E2297" s="79">
        <v>193636</v>
      </c>
      <c r="F2297" s="80" t="s">
        <v>1749</v>
      </c>
      <c r="G2297" s="56" t="str">
        <f t="shared" si="35"/>
        <v>市立軍功國小</v>
      </c>
    </row>
    <row r="2298" spans="2:7" ht="15.75">
      <c r="B2298" s="63">
        <f>IF(ISERROR(SEARCH($F$2,F2298)),"",MAX($B$4:B2297)+1)</f>
        <v>2294</v>
      </c>
      <c r="C2298" s="82" t="s">
        <v>2457</v>
      </c>
      <c r="D2298" s="83" t="s">
        <v>516</v>
      </c>
      <c r="E2298" s="84">
        <v>193637</v>
      </c>
      <c r="F2298" s="85" t="s">
        <v>2519</v>
      </c>
      <c r="G2298" s="57" t="str">
        <f t="shared" si="35"/>
        <v>市立北屯區大坑國小</v>
      </c>
    </row>
    <row r="2299" spans="2:7" ht="15.75">
      <c r="B2299" s="62">
        <f>IF(ISERROR(SEARCH($F$2,F2299)),"",MAX($B$4:B2298)+1)</f>
        <v>2295</v>
      </c>
      <c r="C2299" s="77" t="s">
        <v>2457</v>
      </c>
      <c r="D2299" s="78" t="s">
        <v>516</v>
      </c>
      <c r="E2299" s="79">
        <v>193638</v>
      </c>
      <c r="F2299" s="80" t="s">
        <v>1751</v>
      </c>
      <c r="G2299" s="56" t="str">
        <f t="shared" si="35"/>
        <v>市立逢甲國小</v>
      </c>
    </row>
    <row r="2300" spans="2:7" ht="15.75">
      <c r="B2300" s="63">
        <f>IF(ISERROR(SEARCH($F$2,F2300)),"",MAX($B$4:B2299)+1)</f>
        <v>2296</v>
      </c>
      <c r="C2300" s="82" t="s">
        <v>2457</v>
      </c>
      <c r="D2300" s="83" t="s">
        <v>516</v>
      </c>
      <c r="E2300" s="84">
        <v>193639</v>
      </c>
      <c r="F2300" s="85" t="s">
        <v>1180</v>
      </c>
      <c r="G2300" s="57" t="str">
        <f t="shared" si="35"/>
        <v>市立建功國小</v>
      </c>
    </row>
    <row r="2301" spans="2:7" ht="15.75">
      <c r="B2301" s="62">
        <f>IF(ISERROR(SEARCH($F$2,F2301)),"",MAX($B$4:B2300)+1)</f>
        <v>2297</v>
      </c>
      <c r="C2301" s="77" t="s">
        <v>2457</v>
      </c>
      <c r="D2301" s="78" t="s">
        <v>516</v>
      </c>
      <c r="E2301" s="79">
        <v>193640</v>
      </c>
      <c r="F2301" s="80" t="s">
        <v>1752</v>
      </c>
      <c r="G2301" s="56" t="str">
        <f t="shared" si="35"/>
        <v>市立北屯區新興國小</v>
      </c>
    </row>
    <row r="2302" spans="2:7" ht="15.75">
      <c r="B2302" s="63">
        <f>IF(ISERROR(SEARCH($F$2,F2302)),"",MAX($B$4:B2301)+1)</f>
        <v>2298</v>
      </c>
      <c r="C2302" s="82" t="s">
        <v>2457</v>
      </c>
      <c r="D2302" s="83" t="s">
        <v>516</v>
      </c>
      <c r="E2302" s="84">
        <v>193641</v>
      </c>
      <c r="F2302" s="85" t="s">
        <v>197</v>
      </c>
      <c r="G2302" s="57" t="str">
        <f t="shared" si="35"/>
        <v>市立仁愛國小</v>
      </c>
    </row>
    <row r="2303" spans="2:7" ht="15.75">
      <c r="B2303" s="62">
        <f>IF(ISERROR(SEARCH($F$2,F2303)),"",MAX($B$4:B2302)+1)</f>
        <v>2299</v>
      </c>
      <c r="C2303" s="77" t="s">
        <v>2457</v>
      </c>
      <c r="D2303" s="78" t="s">
        <v>516</v>
      </c>
      <c r="E2303" s="79">
        <v>193642</v>
      </c>
      <c r="F2303" s="80" t="s">
        <v>1753</v>
      </c>
      <c r="G2303" s="56" t="str">
        <f t="shared" si="35"/>
        <v>市立立人國小</v>
      </c>
    </row>
    <row r="2304" spans="2:7" ht="15.75">
      <c r="B2304" s="63">
        <f>IF(ISERROR(SEARCH($F$2,F2304)),"",MAX($B$4:B2303)+1)</f>
        <v>2300</v>
      </c>
      <c r="C2304" s="82" t="s">
        <v>2457</v>
      </c>
      <c r="D2304" s="83" t="s">
        <v>516</v>
      </c>
      <c r="E2304" s="84">
        <v>193643</v>
      </c>
      <c r="F2304" s="85" t="s">
        <v>1754</v>
      </c>
      <c r="G2304" s="57" t="str">
        <f t="shared" si="35"/>
        <v>市立北屯區文昌國小</v>
      </c>
    </row>
    <row r="2305" spans="2:7" ht="15.75">
      <c r="B2305" s="62">
        <f>IF(ISERROR(SEARCH($F$2,F2305)),"",MAX($B$4:B2304)+1)</f>
        <v>2301</v>
      </c>
      <c r="C2305" s="77" t="s">
        <v>2457</v>
      </c>
      <c r="D2305" s="78" t="s">
        <v>516</v>
      </c>
      <c r="E2305" s="79">
        <v>193644</v>
      </c>
      <c r="F2305" s="80" t="s">
        <v>1755</v>
      </c>
      <c r="G2305" s="56" t="str">
        <f t="shared" si="35"/>
        <v>市立大勇國小</v>
      </c>
    </row>
    <row r="2306" spans="2:7" ht="15.75">
      <c r="B2306" s="63">
        <f>IF(ISERROR(SEARCH($F$2,F2306)),"",MAX($B$4:B2305)+1)</f>
        <v>2302</v>
      </c>
      <c r="C2306" s="82" t="s">
        <v>2457</v>
      </c>
      <c r="D2306" s="83" t="s">
        <v>516</v>
      </c>
      <c r="E2306" s="84">
        <v>193645</v>
      </c>
      <c r="F2306" s="85" t="s">
        <v>182</v>
      </c>
      <c r="G2306" s="57" t="str">
        <f t="shared" si="35"/>
        <v>市立重慶國小</v>
      </c>
    </row>
    <row r="2307" spans="2:7" ht="15.75">
      <c r="B2307" s="62">
        <f>IF(ISERROR(SEARCH($F$2,F2307)),"",MAX($B$4:B2306)+1)</f>
        <v>2303</v>
      </c>
      <c r="C2307" s="77" t="s">
        <v>2457</v>
      </c>
      <c r="D2307" s="78" t="s">
        <v>516</v>
      </c>
      <c r="E2307" s="79">
        <v>193646</v>
      </c>
      <c r="F2307" s="80" t="s">
        <v>1756</v>
      </c>
      <c r="G2307" s="56" t="str">
        <f t="shared" si="35"/>
        <v>市立南屯區東興國小</v>
      </c>
    </row>
    <row r="2308" spans="2:7" ht="15.75">
      <c r="B2308" s="63">
        <f>IF(ISERROR(SEARCH($F$2,F2308)),"",MAX($B$4:B2307)+1)</f>
        <v>2304</v>
      </c>
      <c r="C2308" s="82" t="s">
        <v>2457</v>
      </c>
      <c r="D2308" s="83" t="s">
        <v>516</v>
      </c>
      <c r="E2308" s="84">
        <v>193647</v>
      </c>
      <c r="F2308" s="85" t="s">
        <v>1757</v>
      </c>
      <c r="G2308" s="57" t="str">
        <f t="shared" si="35"/>
        <v>市立文心國小</v>
      </c>
    </row>
    <row r="2309" spans="2:7" ht="15.75">
      <c r="B2309" s="62">
        <f>IF(ISERROR(SEARCH($F$2,F2309)),"",MAX($B$4:B2308)+1)</f>
        <v>2305</v>
      </c>
      <c r="C2309" s="77" t="s">
        <v>2457</v>
      </c>
      <c r="D2309" s="78" t="s">
        <v>516</v>
      </c>
      <c r="E2309" s="79">
        <v>193648</v>
      </c>
      <c r="F2309" s="80" t="s">
        <v>1758</v>
      </c>
      <c r="G2309" s="56" t="str">
        <f t="shared" si="35"/>
        <v>市立四維國小</v>
      </c>
    </row>
    <row r="2310" spans="2:7" ht="15.75">
      <c r="B2310" s="63">
        <f>IF(ISERROR(SEARCH($F$2,F2310)),"",MAX($B$4:B2309)+1)</f>
        <v>2306</v>
      </c>
      <c r="C2310" s="82" t="s">
        <v>2457</v>
      </c>
      <c r="D2310" s="83" t="s">
        <v>516</v>
      </c>
      <c r="E2310" s="84">
        <v>193649</v>
      </c>
      <c r="F2310" s="85" t="s">
        <v>1759</v>
      </c>
      <c r="G2310" s="57" t="str">
        <f aca="true" t="shared" si="36" ref="G2310:G2373">_xlfn.IFERROR(VLOOKUP(ROW(A2306),B$1:G$65536,5,0),"")</f>
        <v>市立何厝國小</v>
      </c>
    </row>
    <row r="2311" spans="2:7" ht="15.75">
      <c r="B2311" s="62">
        <f>IF(ISERROR(SEARCH($F$2,F2311)),"",MAX($B$4:B2310)+1)</f>
        <v>2307</v>
      </c>
      <c r="C2311" s="77" t="s">
        <v>2457</v>
      </c>
      <c r="D2311" s="78" t="s">
        <v>516</v>
      </c>
      <c r="E2311" s="79">
        <v>193650</v>
      </c>
      <c r="F2311" s="80" t="s">
        <v>1760</v>
      </c>
      <c r="G2311" s="56" t="str">
        <f t="shared" si="36"/>
        <v>市立國安國小</v>
      </c>
    </row>
    <row r="2312" spans="2:7" ht="15.75">
      <c r="B2312" s="63">
        <f>IF(ISERROR(SEARCH($F$2,F2312)),"",MAX($B$4:B2311)+1)</f>
        <v>2308</v>
      </c>
      <c r="C2312" s="82" t="s">
        <v>2457</v>
      </c>
      <c r="D2312" s="83" t="s">
        <v>516</v>
      </c>
      <c r="E2312" s="84">
        <v>193651</v>
      </c>
      <c r="F2312" s="85" t="s">
        <v>1761</v>
      </c>
      <c r="G2312" s="57" t="str">
        <f t="shared" si="36"/>
        <v>市立上石國小</v>
      </c>
    </row>
    <row r="2313" spans="2:7" ht="15.75">
      <c r="B2313" s="62">
        <f>IF(ISERROR(SEARCH($F$2,F2313)),"",MAX($B$4:B2312)+1)</f>
        <v>2309</v>
      </c>
      <c r="C2313" s="77" t="s">
        <v>2457</v>
      </c>
      <c r="D2313" s="78" t="s">
        <v>516</v>
      </c>
      <c r="E2313" s="79">
        <v>193652</v>
      </c>
      <c r="F2313" s="80" t="s">
        <v>1139</v>
      </c>
      <c r="G2313" s="56" t="str">
        <f t="shared" si="36"/>
        <v>市立大新國小</v>
      </c>
    </row>
    <row r="2314" spans="2:7" ht="15.75">
      <c r="B2314" s="63">
        <f>IF(ISERROR(SEARCH($F$2,F2314)),"",MAX($B$4:B2313)+1)</f>
        <v>2310</v>
      </c>
      <c r="C2314" s="82" t="s">
        <v>2457</v>
      </c>
      <c r="D2314" s="83" t="s">
        <v>516</v>
      </c>
      <c r="E2314" s="84">
        <v>193653</v>
      </c>
      <c r="F2314" s="85" t="s">
        <v>1762</v>
      </c>
      <c r="G2314" s="57" t="str">
        <f t="shared" si="36"/>
        <v>市立陳平國小</v>
      </c>
    </row>
    <row r="2315" spans="2:7" ht="15.75">
      <c r="B2315" s="62">
        <f>IF(ISERROR(SEARCH($F$2,F2315)),"",MAX($B$4:B2314)+1)</f>
        <v>2311</v>
      </c>
      <c r="C2315" s="77" t="s">
        <v>2457</v>
      </c>
      <c r="D2315" s="78" t="s">
        <v>516</v>
      </c>
      <c r="E2315" s="79">
        <v>193654</v>
      </c>
      <c r="F2315" s="80" t="s">
        <v>1763</v>
      </c>
      <c r="G2315" s="56" t="str">
        <f t="shared" si="36"/>
        <v>市立賴厝國小</v>
      </c>
    </row>
    <row r="2316" spans="2:7" ht="15.75">
      <c r="B2316" s="63">
        <f>IF(ISERROR(SEARCH($F$2,F2316)),"",MAX($B$4:B2315)+1)</f>
        <v>2312</v>
      </c>
      <c r="C2316" s="82" t="s">
        <v>2457</v>
      </c>
      <c r="D2316" s="83" t="s">
        <v>516</v>
      </c>
      <c r="E2316" s="84">
        <v>193655</v>
      </c>
      <c r="F2316" s="85" t="s">
        <v>1764</v>
      </c>
      <c r="G2316" s="57" t="str">
        <f t="shared" si="36"/>
        <v>市立永春國小</v>
      </c>
    </row>
    <row r="2317" spans="2:7" ht="15.75">
      <c r="B2317" s="62">
        <f>IF(ISERROR(SEARCH($F$2,F2317)),"",MAX($B$4:B2316)+1)</f>
        <v>2313</v>
      </c>
      <c r="C2317" s="77" t="s">
        <v>2457</v>
      </c>
      <c r="D2317" s="78" t="s">
        <v>516</v>
      </c>
      <c r="E2317" s="79">
        <v>193656</v>
      </c>
      <c r="F2317" s="80" t="s">
        <v>1765</v>
      </c>
      <c r="G2317" s="56" t="str">
        <f t="shared" si="36"/>
        <v>市立惠文國小</v>
      </c>
    </row>
    <row r="2318" spans="2:7" ht="15.75">
      <c r="B2318" s="63">
        <f>IF(ISERROR(SEARCH($F$2,F2318)),"",MAX($B$4:B2317)+1)</f>
        <v>2314</v>
      </c>
      <c r="C2318" s="82" t="s">
        <v>2457</v>
      </c>
      <c r="D2318" s="83" t="s">
        <v>516</v>
      </c>
      <c r="E2318" s="84">
        <v>193657</v>
      </c>
      <c r="F2318" s="85" t="s">
        <v>1766</v>
      </c>
      <c r="G2318" s="57" t="str">
        <f t="shared" si="36"/>
        <v>市立樹義國小</v>
      </c>
    </row>
    <row r="2319" spans="2:7" ht="15.75">
      <c r="B2319" s="62">
        <f>IF(ISERROR(SEARCH($F$2,F2319)),"",MAX($B$4:B2318)+1)</f>
        <v>2315</v>
      </c>
      <c r="C2319" s="77" t="s">
        <v>2457</v>
      </c>
      <c r="D2319" s="78" t="s">
        <v>516</v>
      </c>
      <c r="E2319" s="79">
        <v>193658</v>
      </c>
      <c r="F2319" s="80" t="s">
        <v>1670</v>
      </c>
      <c r="G2319" s="56" t="str">
        <f t="shared" si="36"/>
        <v>市立東光國小</v>
      </c>
    </row>
    <row r="2320" spans="2:7" ht="15.75">
      <c r="B2320" s="63">
        <f>IF(ISERROR(SEARCH($F$2,F2320)),"",MAX($B$4:B2319)+1)</f>
        <v>2316</v>
      </c>
      <c r="C2320" s="82" t="s">
        <v>2457</v>
      </c>
      <c r="D2320" s="83" t="s">
        <v>516</v>
      </c>
      <c r="E2320" s="84">
        <v>193659</v>
      </c>
      <c r="F2320" s="85" t="s">
        <v>1767</v>
      </c>
      <c r="G2320" s="57" t="str">
        <f t="shared" si="36"/>
        <v>市立上安國小</v>
      </c>
    </row>
    <row r="2321" spans="2:7" ht="15.75">
      <c r="B2321" s="62">
        <f>IF(ISERROR(SEARCH($F$2,F2321)),"",MAX($B$4:B2320)+1)</f>
        <v>2317</v>
      </c>
      <c r="C2321" s="77" t="s">
        <v>2457</v>
      </c>
      <c r="D2321" s="78" t="s">
        <v>516</v>
      </c>
      <c r="E2321" s="79">
        <v>193660</v>
      </c>
      <c r="F2321" s="80" t="s">
        <v>1288</v>
      </c>
      <c r="G2321" s="56" t="str">
        <f t="shared" si="36"/>
        <v>市立仁美國小</v>
      </c>
    </row>
    <row r="2322" spans="2:7" ht="15.75">
      <c r="B2322" s="63">
        <f>IF(ISERROR(SEARCH($F$2,F2322)),"",MAX($B$4:B2321)+1)</f>
        <v>2318</v>
      </c>
      <c r="C2322" s="82" t="s">
        <v>2457</v>
      </c>
      <c r="D2322" s="83" t="s">
        <v>516</v>
      </c>
      <c r="E2322" s="84">
        <v>193661</v>
      </c>
      <c r="F2322" s="85" t="s">
        <v>68</v>
      </c>
      <c r="G2322" s="57" t="str">
        <f t="shared" si="36"/>
        <v>市立長安國小</v>
      </c>
    </row>
    <row r="2323" spans="2:7" ht="15.75">
      <c r="B2323" s="62">
        <f>IF(ISERROR(SEARCH($F$2,F2323)),"",MAX($B$4:B2322)+1)</f>
        <v>2319</v>
      </c>
      <c r="C2323" s="77" t="s">
        <v>2457</v>
      </c>
      <c r="D2323" s="78" t="s">
        <v>516</v>
      </c>
      <c r="E2323" s="79">
        <v>193662</v>
      </c>
      <c r="F2323" s="80" t="s">
        <v>1768</v>
      </c>
      <c r="G2323" s="56" t="str">
        <f t="shared" si="36"/>
        <v>市立惠來國小</v>
      </c>
    </row>
    <row r="2324" spans="2:7" ht="15.75">
      <c r="B2324" s="63">
        <f>IF(ISERROR(SEARCH($F$2,F2324)),"",MAX($B$4:B2323)+1)</f>
        <v>2320</v>
      </c>
      <c r="C2324" s="82" t="s">
        <v>2457</v>
      </c>
      <c r="D2324" s="83" t="s">
        <v>516</v>
      </c>
      <c r="E2324" s="84">
        <v>193663</v>
      </c>
      <c r="F2324" s="85" t="s">
        <v>1769</v>
      </c>
      <c r="G2324" s="57" t="str">
        <f t="shared" si="36"/>
        <v>市立大墩國小</v>
      </c>
    </row>
    <row r="2325" spans="2:7" ht="15.75">
      <c r="B2325" s="62">
        <f>IF(ISERROR(SEARCH($F$2,F2325)),"",MAX($B$4:B2324)+1)</f>
        <v>2321</v>
      </c>
      <c r="C2325" s="77" t="s">
        <v>2457</v>
      </c>
      <c r="D2325" s="78" t="s">
        <v>516</v>
      </c>
      <c r="E2325" s="79">
        <v>193664</v>
      </c>
      <c r="F2325" s="80" t="s">
        <v>2520</v>
      </c>
      <c r="G2325" s="56" t="str">
        <f t="shared" si="36"/>
        <v>市立東海國小</v>
      </c>
    </row>
    <row r="2326" spans="2:7" ht="27">
      <c r="B2326" s="63">
        <f>IF(ISERROR(SEARCH($F$2,F2326)),"",MAX($B$4:B2325)+1)</f>
        <v>2322</v>
      </c>
      <c r="C2326" s="82" t="s">
        <v>2521</v>
      </c>
      <c r="D2326" s="83" t="s">
        <v>1770</v>
      </c>
      <c r="E2326" s="84">
        <v>200601</v>
      </c>
      <c r="F2326" s="85" t="s">
        <v>1771</v>
      </c>
      <c r="G2326" s="57" t="str">
        <f t="shared" si="36"/>
        <v>國立嘉義大學附小</v>
      </c>
    </row>
    <row r="2327" spans="2:7" ht="27">
      <c r="B2327" s="62">
        <f>IF(ISERROR(SEARCH($F$2,F2327)),"",MAX($B$4:B2326)+1)</f>
        <v>2323</v>
      </c>
      <c r="C2327" s="77" t="s">
        <v>2521</v>
      </c>
      <c r="D2327" s="78" t="s">
        <v>1770</v>
      </c>
      <c r="E2327" s="79">
        <v>203601</v>
      </c>
      <c r="F2327" s="80" t="s">
        <v>1772</v>
      </c>
      <c r="G2327" s="56" t="str">
        <f t="shared" si="36"/>
        <v>市立崇文國小</v>
      </c>
    </row>
    <row r="2328" spans="2:7" ht="27">
      <c r="B2328" s="63">
        <f>IF(ISERROR(SEARCH($F$2,F2328)),"",MAX($B$4:B2327)+1)</f>
        <v>2324</v>
      </c>
      <c r="C2328" s="82" t="s">
        <v>2521</v>
      </c>
      <c r="D2328" s="83" t="s">
        <v>1770</v>
      </c>
      <c r="E2328" s="84">
        <v>203602</v>
      </c>
      <c r="F2328" s="85" t="s">
        <v>640</v>
      </c>
      <c r="G2328" s="57" t="str">
        <f t="shared" si="36"/>
        <v>市立博愛國小</v>
      </c>
    </row>
    <row r="2329" spans="2:7" ht="27">
      <c r="B2329" s="62">
        <f>IF(ISERROR(SEARCH($F$2,F2329)),"",MAX($B$4:B2328)+1)</f>
        <v>2325</v>
      </c>
      <c r="C2329" s="77" t="s">
        <v>2521</v>
      </c>
      <c r="D2329" s="78" t="s">
        <v>1770</v>
      </c>
      <c r="E2329" s="79">
        <v>203603</v>
      </c>
      <c r="F2329" s="80" t="s">
        <v>1773</v>
      </c>
      <c r="G2329" s="56" t="str">
        <f t="shared" si="36"/>
        <v>市立垂楊國小</v>
      </c>
    </row>
    <row r="2330" spans="2:7" ht="27">
      <c r="B2330" s="63">
        <f>IF(ISERROR(SEARCH($F$2,F2330)),"",MAX($B$4:B2329)+1)</f>
        <v>2326</v>
      </c>
      <c r="C2330" s="82" t="s">
        <v>2521</v>
      </c>
      <c r="D2330" s="83" t="s">
        <v>1770</v>
      </c>
      <c r="E2330" s="84">
        <v>203604</v>
      </c>
      <c r="F2330" s="85" t="s">
        <v>1774</v>
      </c>
      <c r="G2330" s="57" t="str">
        <f t="shared" si="36"/>
        <v>市立民族國小</v>
      </c>
    </row>
    <row r="2331" spans="2:7" ht="27">
      <c r="B2331" s="62">
        <f>IF(ISERROR(SEARCH($F$2,F2331)),"",MAX($B$4:B2330)+1)</f>
        <v>2327</v>
      </c>
      <c r="C2331" s="77" t="s">
        <v>2521</v>
      </c>
      <c r="D2331" s="78" t="s">
        <v>1770</v>
      </c>
      <c r="E2331" s="79">
        <v>203605</v>
      </c>
      <c r="F2331" s="80" t="s">
        <v>1775</v>
      </c>
      <c r="G2331" s="56" t="str">
        <f t="shared" si="36"/>
        <v>市立宣信國小</v>
      </c>
    </row>
    <row r="2332" spans="2:7" ht="27">
      <c r="B2332" s="63">
        <f>IF(ISERROR(SEARCH($F$2,F2332)),"",MAX($B$4:B2331)+1)</f>
        <v>2328</v>
      </c>
      <c r="C2332" s="82" t="s">
        <v>2521</v>
      </c>
      <c r="D2332" s="83" t="s">
        <v>1770</v>
      </c>
      <c r="E2332" s="84">
        <v>203606</v>
      </c>
      <c r="F2332" s="85" t="s">
        <v>32</v>
      </c>
      <c r="G2332" s="57" t="str">
        <f t="shared" si="36"/>
        <v>市立大同國小</v>
      </c>
    </row>
    <row r="2333" spans="2:7" ht="27">
      <c r="B2333" s="62">
        <f>IF(ISERROR(SEARCH($F$2,F2333)),"",MAX($B$4:B2332)+1)</f>
        <v>2329</v>
      </c>
      <c r="C2333" s="77" t="s">
        <v>2521</v>
      </c>
      <c r="D2333" s="78" t="s">
        <v>1770</v>
      </c>
      <c r="E2333" s="79">
        <v>203607</v>
      </c>
      <c r="F2333" s="80" t="s">
        <v>1776</v>
      </c>
      <c r="G2333" s="56" t="str">
        <f t="shared" si="36"/>
        <v>市立志航國小</v>
      </c>
    </row>
    <row r="2334" spans="2:7" ht="27">
      <c r="B2334" s="63">
        <f>IF(ISERROR(SEARCH($F$2,F2334)),"",MAX($B$4:B2333)+1)</f>
        <v>2330</v>
      </c>
      <c r="C2334" s="82" t="s">
        <v>2521</v>
      </c>
      <c r="D2334" s="83" t="s">
        <v>1770</v>
      </c>
      <c r="E2334" s="84">
        <v>203608</v>
      </c>
      <c r="F2334" s="85" t="s">
        <v>1777</v>
      </c>
      <c r="G2334" s="57" t="str">
        <f t="shared" si="36"/>
        <v>市立嘉北國小</v>
      </c>
    </row>
    <row r="2335" spans="2:7" ht="27">
      <c r="B2335" s="62">
        <f>IF(ISERROR(SEARCH($F$2,F2335)),"",MAX($B$4:B2334)+1)</f>
        <v>2331</v>
      </c>
      <c r="C2335" s="77" t="s">
        <v>2521</v>
      </c>
      <c r="D2335" s="78" t="s">
        <v>1770</v>
      </c>
      <c r="E2335" s="79">
        <v>203609</v>
      </c>
      <c r="F2335" s="80" t="s">
        <v>1778</v>
      </c>
      <c r="G2335" s="56" t="str">
        <f t="shared" si="36"/>
        <v>市立僑平國小</v>
      </c>
    </row>
    <row r="2336" spans="2:7" ht="27">
      <c r="B2336" s="63">
        <f>IF(ISERROR(SEARCH($F$2,F2336)),"",MAX($B$4:B2335)+1)</f>
        <v>2332</v>
      </c>
      <c r="C2336" s="82" t="s">
        <v>2521</v>
      </c>
      <c r="D2336" s="83" t="s">
        <v>1770</v>
      </c>
      <c r="E2336" s="84">
        <v>203610</v>
      </c>
      <c r="F2336" s="85" t="s">
        <v>1779</v>
      </c>
      <c r="G2336" s="57" t="str">
        <f t="shared" si="36"/>
        <v>市立林森國小</v>
      </c>
    </row>
    <row r="2337" spans="2:7" ht="27">
      <c r="B2337" s="62">
        <f>IF(ISERROR(SEARCH($F$2,F2337)),"",MAX($B$4:B2336)+1)</f>
        <v>2333</v>
      </c>
      <c r="C2337" s="77" t="s">
        <v>2521</v>
      </c>
      <c r="D2337" s="78" t="s">
        <v>1770</v>
      </c>
      <c r="E2337" s="79">
        <v>203611</v>
      </c>
      <c r="F2337" s="80" t="s">
        <v>1780</v>
      </c>
      <c r="G2337" s="56" t="str">
        <f t="shared" si="36"/>
        <v>市立北園國小</v>
      </c>
    </row>
    <row r="2338" spans="2:7" ht="27">
      <c r="B2338" s="63">
        <f>IF(ISERROR(SEARCH($F$2,F2338)),"",MAX($B$4:B2337)+1)</f>
        <v>2334</v>
      </c>
      <c r="C2338" s="82" t="s">
        <v>2521</v>
      </c>
      <c r="D2338" s="83" t="s">
        <v>1770</v>
      </c>
      <c r="E2338" s="84">
        <v>203612</v>
      </c>
      <c r="F2338" s="85" t="s">
        <v>1781</v>
      </c>
      <c r="G2338" s="57" t="str">
        <f t="shared" si="36"/>
        <v>市立精忠國小</v>
      </c>
    </row>
    <row r="2339" spans="2:7" ht="27">
      <c r="B2339" s="62">
        <f>IF(ISERROR(SEARCH($F$2,F2339)),"",MAX($B$4:B2338)+1)</f>
        <v>2335</v>
      </c>
      <c r="C2339" s="77" t="s">
        <v>2521</v>
      </c>
      <c r="D2339" s="78" t="s">
        <v>1770</v>
      </c>
      <c r="E2339" s="79">
        <v>203613</v>
      </c>
      <c r="F2339" s="80" t="s">
        <v>1782</v>
      </c>
      <c r="G2339" s="56" t="str">
        <f t="shared" si="36"/>
        <v>市立育人國小</v>
      </c>
    </row>
    <row r="2340" spans="2:7" ht="27">
      <c r="B2340" s="63">
        <f>IF(ISERROR(SEARCH($F$2,F2340)),"",MAX($B$4:B2339)+1)</f>
        <v>2336</v>
      </c>
      <c r="C2340" s="82" t="s">
        <v>2521</v>
      </c>
      <c r="D2340" s="83" t="s">
        <v>1770</v>
      </c>
      <c r="E2340" s="84">
        <v>203614</v>
      </c>
      <c r="F2340" s="85" t="s">
        <v>1783</v>
      </c>
      <c r="G2340" s="57" t="str">
        <f t="shared" si="36"/>
        <v>市立蘭潭國小</v>
      </c>
    </row>
    <row r="2341" spans="2:7" ht="27">
      <c r="B2341" s="62">
        <f>IF(ISERROR(SEARCH($F$2,F2341)),"",MAX($B$4:B2340)+1)</f>
        <v>2337</v>
      </c>
      <c r="C2341" s="77" t="s">
        <v>2521</v>
      </c>
      <c r="D2341" s="78" t="s">
        <v>1770</v>
      </c>
      <c r="E2341" s="79">
        <v>203615</v>
      </c>
      <c r="F2341" s="80" t="s">
        <v>1784</v>
      </c>
      <c r="G2341" s="56" t="str">
        <f t="shared" si="36"/>
        <v>市立興安國小</v>
      </c>
    </row>
    <row r="2342" spans="2:7" ht="27">
      <c r="B2342" s="63">
        <f>IF(ISERROR(SEARCH($F$2,F2342)),"",MAX($B$4:B2341)+1)</f>
        <v>2338</v>
      </c>
      <c r="C2342" s="82" t="s">
        <v>2521</v>
      </c>
      <c r="D2342" s="83" t="s">
        <v>1770</v>
      </c>
      <c r="E2342" s="84">
        <v>203616</v>
      </c>
      <c r="F2342" s="85" t="s">
        <v>1785</v>
      </c>
      <c r="G2342" s="57" t="str">
        <f t="shared" si="36"/>
        <v>市立世賢國小</v>
      </c>
    </row>
    <row r="2343" spans="2:7" ht="27">
      <c r="B2343" s="62">
        <f>IF(ISERROR(SEARCH($F$2,F2343)),"",MAX($B$4:B2342)+1)</f>
        <v>2339</v>
      </c>
      <c r="C2343" s="77" t="s">
        <v>2521</v>
      </c>
      <c r="D2343" s="78" t="s">
        <v>1770</v>
      </c>
      <c r="E2343" s="79">
        <v>203617</v>
      </c>
      <c r="F2343" s="80" t="s">
        <v>1786</v>
      </c>
      <c r="G2343" s="56" t="str">
        <f t="shared" si="36"/>
        <v>市立興嘉國小</v>
      </c>
    </row>
    <row r="2344" spans="2:7" ht="27">
      <c r="B2344" s="63">
        <f>IF(ISERROR(SEARCH($F$2,F2344)),"",MAX($B$4:B2343)+1)</f>
        <v>2340</v>
      </c>
      <c r="C2344" s="82" t="s">
        <v>2521</v>
      </c>
      <c r="D2344" s="83" t="s">
        <v>1770</v>
      </c>
      <c r="E2344" s="84">
        <v>203618</v>
      </c>
      <c r="F2344" s="85" t="s">
        <v>1787</v>
      </c>
      <c r="G2344" s="57" t="str">
        <f t="shared" si="36"/>
        <v>市立港坪國小</v>
      </c>
    </row>
    <row r="2345" spans="2:7" ht="27">
      <c r="B2345" s="62">
        <f>IF(ISERROR(SEARCH($F$2,F2345)),"",MAX($B$4:B2344)+1)</f>
        <v>2341</v>
      </c>
      <c r="C2345" s="77" t="s">
        <v>2521</v>
      </c>
      <c r="D2345" s="78" t="s">
        <v>1770</v>
      </c>
      <c r="E2345" s="79">
        <v>203619</v>
      </c>
      <c r="F2345" s="80" t="s">
        <v>649</v>
      </c>
      <c r="G2345" s="56" t="str">
        <f t="shared" si="36"/>
        <v>市立文雅國小</v>
      </c>
    </row>
    <row r="2346" spans="2:7" ht="15.75">
      <c r="B2346" s="63">
        <f>IF(ISERROR(SEARCH($F$2,F2346)),"",MAX($B$4:B2345)+1)</f>
        <v>2342</v>
      </c>
      <c r="C2346" s="82" t="s">
        <v>2475</v>
      </c>
      <c r="D2346" s="83" t="s">
        <v>1114</v>
      </c>
      <c r="E2346" s="84">
        <v>210601</v>
      </c>
      <c r="F2346" s="85" t="s">
        <v>1788</v>
      </c>
      <c r="G2346" s="57" t="str">
        <f t="shared" si="36"/>
        <v>國立臺南大學附小</v>
      </c>
    </row>
    <row r="2347" spans="2:7" ht="15.75">
      <c r="B2347" s="62">
        <f>IF(ISERROR(SEARCH($F$2,F2347)),"",MAX($B$4:B2346)+1)</f>
        <v>2343</v>
      </c>
      <c r="C2347" s="77" t="s">
        <v>2475</v>
      </c>
      <c r="D2347" s="78" t="s">
        <v>1114</v>
      </c>
      <c r="E2347" s="79" t="s">
        <v>2234</v>
      </c>
      <c r="F2347" s="80" t="s">
        <v>2522</v>
      </c>
      <c r="G2347" s="56" t="str">
        <f t="shared" si="36"/>
        <v>財團法人慈濟高中附設國小</v>
      </c>
    </row>
    <row r="2348" spans="2:7" ht="15.75">
      <c r="B2348" s="63">
        <f>IF(ISERROR(SEARCH($F$2,F2348)),"",MAX($B$4:B2347)+1)</f>
        <v>2344</v>
      </c>
      <c r="C2348" s="82" t="s">
        <v>2475</v>
      </c>
      <c r="D2348" s="83" t="s">
        <v>1114</v>
      </c>
      <c r="E2348" s="84">
        <v>211601</v>
      </c>
      <c r="F2348" s="85" t="s">
        <v>1789</v>
      </c>
      <c r="G2348" s="57" t="str">
        <f t="shared" si="36"/>
        <v>私立寶仁小學</v>
      </c>
    </row>
    <row r="2349" spans="2:7" ht="15.75">
      <c r="B2349" s="62">
        <f>IF(ISERROR(SEARCH($F$2,F2349)),"",MAX($B$4:B2348)+1)</f>
        <v>2345</v>
      </c>
      <c r="C2349" s="77" t="s">
        <v>2475</v>
      </c>
      <c r="D2349" s="78" t="s">
        <v>1114</v>
      </c>
      <c r="E2349" s="79">
        <v>213601</v>
      </c>
      <c r="F2349" s="80" t="s">
        <v>1790</v>
      </c>
      <c r="G2349" s="56" t="str">
        <f t="shared" si="36"/>
        <v>市立東區勝利國小</v>
      </c>
    </row>
    <row r="2350" spans="2:7" ht="15.75">
      <c r="B2350" s="63">
        <f>IF(ISERROR(SEARCH($F$2,F2350)),"",MAX($B$4:B2349)+1)</f>
        <v>2346</v>
      </c>
      <c r="C2350" s="82" t="s">
        <v>2475</v>
      </c>
      <c r="D2350" s="83" t="s">
        <v>1114</v>
      </c>
      <c r="E2350" s="84">
        <v>213602</v>
      </c>
      <c r="F2350" s="85" t="s">
        <v>640</v>
      </c>
      <c r="G2350" s="57" t="str">
        <f t="shared" si="36"/>
        <v>市立博愛國小</v>
      </c>
    </row>
    <row r="2351" spans="2:7" ht="15.75">
      <c r="B2351" s="62">
        <f>IF(ISERROR(SEARCH($F$2,F2351)),"",MAX($B$4:B2350)+1)</f>
        <v>2347</v>
      </c>
      <c r="C2351" s="77" t="s">
        <v>2475</v>
      </c>
      <c r="D2351" s="78" t="s">
        <v>1114</v>
      </c>
      <c r="E2351" s="79">
        <v>213603</v>
      </c>
      <c r="F2351" s="80" t="s">
        <v>1791</v>
      </c>
      <c r="G2351" s="56" t="str">
        <f t="shared" si="36"/>
        <v>市立東區大同國小</v>
      </c>
    </row>
    <row r="2352" spans="2:7" ht="15.75">
      <c r="B2352" s="63">
        <f>IF(ISERROR(SEARCH($F$2,F2352)),"",MAX($B$4:B2351)+1)</f>
        <v>2348</v>
      </c>
      <c r="C2352" s="82" t="s">
        <v>2475</v>
      </c>
      <c r="D2352" s="83" t="s">
        <v>1114</v>
      </c>
      <c r="E2352" s="84">
        <v>213604</v>
      </c>
      <c r="F2352" s="85" t="s">
        <v>1670</v>
      </c>
      <c r="G2352" s="57" t="str">
        <f t="shared" si="36"/>
        <v>市立東光國小</v>
      </c>
    </row>
    <row r="2353" spans="2:7" ht="15.75">
      <c r="B2353" s="62">
        <f>IF(ISERROR(SEARCH($F$2,F2353)),"",MAX($B$4:B2352)+1)</f>
        <v>2349</v>
      </c>
      <c r="C2353" s="77" t="s">
        <v>2475</v>
      </c>
      <c r="D2353" s="78" t="s">
        <v>1114</v>
      </c>
      <c r="E2353" s="79">
        <v>213605</v>
      </c>
      <c r="F2353" s="80" t="s">
        <v>1792</v>
      </c>
      <c r="G2353" s="56" t="str">
        <f t="shared" si="36"/>
        <v>市立德高國小</v>
      </c>
    </row>
    <row r="2354" spans="2:7" ht="15.75">
      <c r="B2354" s="63">
        <f>IF(ISERROR(SEARCH($F$2,F2354)),"",MAX($B$4:B2353)+1)</f>
        <v>2350</v>
      </c>
      <c r="C2354" s="82" t="s">
        <v>2475</v>
      </c>
      <c r="D2354" s="83" t="s">
        <v>1114</v>
      </c>
      <c r="E2354" s="84">
        <v>213606</v>
      </c>
      <c r="F2354" s="85" t="s">
        <v>1793</v>
      </c>
      <c r="G2354" s="57" t="str">
        <f t="shared" si="36"/>
        <v>市立崇學國小</v>
      </c>
    </row>
    <row r="2355" spans="2:7" ht="15.75">
      <c r="B2355" s="62">
        <f>IF(ISERROR(SEARCH($F$2,F2355)),"",MAX($B$4:B2354)+1)</f>
        <v>2351</v>
      </c>
      <c r="C2355" s="77" t="s">
        <v>2475</v>
      </c>
      <c r="D2355" s="78" t="s">
        <v>1114</v>
      </c>
      <c r="E2355" s="79">
        <v>213607</v>
      </c>
      <c r="F2355" s="80" t="s">
        <v>2523</v>
      </c>
      <c r="G2355" s="56" t="str">
        <f t="shared" si="36"/>
        <v>市立志開實驗小學</v>
      </c>
    </row>
    <row r="2356" spans="2:7" ht="15.75">
      <c r="B2356" s="63">
        <f>IF(ISERROR(SEARCH($F$2,F2356)),"",MAX($B$4:B2355)+1)</f>
        <v>2352</v>
      </c>
      <c r="C2356" s="82" t="s">
        <v>2475</v>
      </c>
      <c r="D2356" s="83" t="s">
        <v>1114</v>
      </c>
      <c r="E2356" s="84">
        <v>213608</v>
      </c>
      <c r="F2356" s="85" t="s">
        <v>1794</v>
      </c>
      <c r="G2356" s="57" t="str">
        <f t="shared" si="36"/>
        <v>市立南區新興國小</v>
      </c>
    </row>
    <row r="2357" spans="2:7" ht="15.75">
      <c r="B2357" s="62">
        <f>IF(ISERROR(SEARCH($F$2,F2357)),"",MAX($B$4:B2356)+1)</f>
        <v>2353</v>
      </c>
      <c r="C2357" s="77" t="s">
        <v>2475</v>
      </c>
      <c r="D2357" s="78" t="s">
        <v>1114</v>
      </c>
      <c r="E2357" s="79">
        <v>213609</v>
      </c>
      <c r="F2357" s="80" t="s">
        <v>1795</v>
      </c>
      <c r="G2357" s="56" t="str">
        <f t="shared" si="36"/>
        <v>市立省躬國小</v>
      </c>
    </row>
    <row r="2358" spans="2:7" ht="15.75">
      <c r="B2358" s="63">
        <f>IF(ISERROR(SEARCH($F$2,F2358)),"",MAX($B$4:B2357)+1)</f>
        <v>2354</v>
      </c>
      <c r="C2358" s="82" t="s">
        <v>2475</v>
      </c>
      <c r="D2358" s="83" t="s">
        <v>1114</v>
      </c>
      <c r="E2358" s="84">
        <v>213610</v>
      </c>
      <c r="F2358" s="85" t="s">
        <v>1796</v>
      </c>
      <c r="G2358" s="57" t="str">
        <f t="shared" si="36"/>
        <v>市立喜樹國小</v>
      </c>
    </row>
    <row r="2359" spans="2:7" ht="15.75">
      <c r="B2359" s="62">
        <f>IF(ISERROR(SEARCH($F$2,F2359)),"",MAX($B$4:B2358)+1)</f>
        <v>2355</v>
      </c>
      <c r="C2359" s="77" t="s">
        <v>2475</v>
      </c>
      <c r="D2359" s="78" t="s">
        <v>1114</v>
      </c>
      <c r="E2359" s="79">
        <v>213611</v>
      </c>
      <c r="F2359" s="80" t="s">
        <v>1797</v>
      </c>
      <c r="G2359" s="56" t="str">
        <f t="shared" si="36"/>
        <v>市立龍崗國小</v>
      </c>
    </row>
    <row r="2360" spans="2:7" ht="15.75">
      <c r="B2360" s="63">
        <f>IF(ISERROR(SEARCH($F$2,F2360)),"",MAX($B$4:B2359)+1)</f>
        <v>2356</v>
      </c>
      <c r="C2360" s="82" t="s">
        <v>2475</v>
      </c>
      <c r="D2360" s="83" t="s">
        <v>1114</v>
      </c>
      <c r="E2360" s="84">
        <v>213612</v>
      </c>
      <c r="F2360" s="85" t="s">
        <v>1798</v>
      </c>
      <c r="G2360" s="57" t="str">
        <f t="shared" si="36"/>
        <v>市立日新國小</v>
      </c>
    </row>
    <row r="2361" spans="2:7" ht="15.75">
      <c r="B2361" s="62">
        <f>IF(ISERROR(SEARCH($F$2,F2361)),"",MAX($B$4:B2360)+1)</f>
        <v>2357</v>
      </c>
      <c r="C2361" s="77" t="s">
        <v>2475</v>
      </c>
      <c r="D2361" s="78" t="s">
        <v>1114</v>
      </c>
      <c r="E2361" s="79">
        <v>213613</v>
      </c>
      <c r="F2361" s="80" t="s">
        <v>1799</v>
      </c>
      <c r="G2361" s="56" t="str">
        <f t="shared" si="36"/>
        <v>市立永華國小</v>
      </c>
    </row>
    <row r="2362" spans="2:7" ht="15.75">
      <c r="B2362" s="63">
        <f>IF(ISERROR(SEARCH($F$2,F2362)),"",MAX($B$4:B2361)+1)</f>
        <v>2358</v>
      </c>
      <c r="C2362" s="82" t="s">
        <v>2475</v>
      </c>
      <c r="D2362" s="83" t="s">
        <v>1114</v>
      </c>
      <c r="E2362" s="84">
        <v>213614</v>
      </c>
      <c r="F2362" s="85" t="s">
        <v>1800</v>
      </c>
      <c r="G2362" s="57" t="str">
        <f t="shared" si="36"/>
        <v>市立協進國小</v>
      </c>
    </row>
    <row r="2363" spans="2:7" ht="15.75">
      <c r="B2363" s="62">
        <f>IF(ISERROR(SEARCH($F$2,F2363)),"",MAX($B$4:B2362)+1)</f>
        <v>2359</v>
      </c>
      <c r="C2363" s="77" t="s">
        <v>2475</v>
      </c>
      <c r="D2363" s="78" t="s">
        <v>1114</v>
      </c>
      <c r="E2363" s="79">
        <v>213615</v>
      </c>
      <c r="F2363" s="80" t="s">
        <v>1801</v>
      </c>
      <c r="G2363" s="56" t="str">
        <f t="shared" si="36"/>
        <v>市立新南國小</v>
      </c>
    </row>
    <row r="2364" spans="2:7" ht="15.75">
      <c r="B2364" s="63">
        <f>IF(ISERROR(SEARCH($F$2,F2364)),"",MAX($B$4:B2363)+1)</f>
        <v>2360</v>
      </c>
      <c r="C2364" s="82" t="s">
        <v>2475</v>
      </c>
      <c r="D2364" s="83" t="s">
        <v>1114</v>
      </c>
      <c r="E2364" s="84">
        <v>213616</v>
      </c>
      <c r="F2364" s="85" t="s">
        <v>1753</v>
      </c>
      <c r="G2364" s="57" t="str">
        <f t="shared" si="36"/>
        <v>市立立人國小</v>
      </c>
    </row>
    <row r="2365" spans="2:7" ht="15.75">
      <c r="B2365" s="62">
        <f>IF(ISERROR(SEARCH($F$2,F2365)),"",MAX($B$4:B2364)+1)</f>
        <v>2361</v>
      </c>
      <c r="C2365" s="77" t="s">
        <v>2475</v>
      </c>
      <c r="D2365" s="78" t="s">
        <v>1114</v>
      </c>
      <c r="E2365" s="79">
        <v>213617</v>
      </c>
      <c r="F2365" s="80" t="s">
        <v>1802</v>
      </c>
      <c r="G2365" s="56" t="str">
        <f t="shared" si="36"/>
        <v>市立公園國小</v>
      </c>
    </row>
    <row r="2366" spans="2:7" ht="15.75">
      <c r="B2366" s="63">
        <f>IF(ISERROR(SEARCH($F$2,F2366)),"",MAX($B$4:B2365)+1)</f>
        <v>2362</v>
      </c>
      <c r="C2366" s="82" t="s">
        <v>2475</v>
      </c>
      <c r="D2366" s="83" t="s">
        <v>1114</v>
      </c>
      <c r="E2366" s="84">
        <v>213618</v>
      </c>
      <c r="F2366" s="85" t="s">
        <v>1803</v>
      </c>
      <c r="G2366" s="57" t="str">
        <f t="shared" si="36"/>
        <v>市立開元國小</v>
      </c>
    </row>
    <row r="2367" spans="2:7" ht="15.75">
      <c r="B2367" s="62">
        <f>IF(ISERROR(SEARCH($F$2,F2367)),"",MAX($B$4:B2366)+1)</f>
        <v>2363</v>
      </c>
      <c r="C2367" s="77" t="s">
        <v>2475</v>
      </c>
      <c r="D2367" s="78" t="s">
        <v>1114</v>
      </c>
      <c r="E2367" s="79">
        <v>213619</v>
      </c>
      <c r="F2367" s="80" t="s">
        <v>1804</v>
      </c>
      <c r="G2367" s="56" t="str">
        <f t="shared" si="36"/>
        <v>市立大光國小</v>
      </c>
    </row>
    <row r="2368" spans="2:7" ht="15.75">
      <c r="B2368" s="63">
        <f>IF(ISERROR(SEARCH($F$2,F2368)),"",MAX($B$4:B2367)+1)</f>
        <v>2364</v>
      </c>
      <c r="C2368" s="82" t="s">
        <v>2475</v>
      </c>
      <c r="D2368" s="83" t="s">
        <v>1114</v>
      </c>
      <c r="E2368" s="84">
        <v>213620</v>
      </c>
      <c r="F2368" s="85" t="s">
        <v>1805</v>
      </c>
      <c r="G2368" s="57" t="str">
        <f t="shared" si="36"/>
        <v>市立中西區成功國小</v>
      </c>
    </row>
    <row r="2369" spans="2:7" ht="15.75">
      <c r="B2369" s="62">
        <f>IF(ISERROR(SEARCH($F$2,F2369)),"",MAX($B$4:B2368)+1)</f>
        <v>2365</v>
      </c>
      <c r="C2369" s="77" t="s">
        <v>2475</v>
      </c>
      <c r="D2369" s="78" t="s">
        <v>1114</v>
      </c>
      <c r="E2369" s="79">
        <v>213621</v>
      </c>
      <c r="F2369" s="80" t="s">
        <v>165</v>
      </c>
      <c r="G2369" s="56" t="str">
        <f t="shared" si="36"/>
        <v>市立永福國小</v>
      </c>
    </row>
    <row r="2370" spans="2:7" ht="15.75">
      <c r="B2370" s="63">
        <f>IF(ISERROR(SEARCH($F$2,F2370)),"",MAX($B$4:B2369)+1)</f>
        <v>2366</v>
      </c>
      <c r="C2370" s="82" t="s">
        <v>2475</v>
      </c>
      <c r="D2370" s="83" t="s">
        <v>1114</v>
      </c>
      <c r="E2370" s="84">
        <v>213622</v>
      </c>
      <c r="F2370" s="85" t="s">
        <v>217</v>
      </c>
      <c r="G2370" s="57" t="str">
        <f t="shared" si="36"/>
        <v>市立忠義國小</v>
      </c>
    </row>
    <row r="2371" spans="2:7" ht="15.75">
      <c r="B2371" s="62">
        <f>IF(ISERROR(SEARCH($F$2,F2371)),"",MAX($B$4:B2370)+1)</f>
        <v>2367</v>
      </c>
      <c r="C2371" s="77" t="s">
        <v>2475</v>
      </c>
      <c r="D2371" s="78" t="s">
        <v>1114</v>
      </c>
      <c r="E2371" s="79">
        <v>213623</v>
      </c>
      <c r="F2371" s="80" t="s">
        <v>1806</v>
      </c>
      <c r="G2371" s="56" t="str">
        <f t="shared" si="36"/>
        <v>市立進學國小</v>
      </c>
    </row>
    <row r="2372" spans="2:7" ht="15.75">
      <c r="B2372" s="63">
        <f>IF(ISERROR(SEARCH($F$2,F2372)),"",MAX($B$4:B2371)+1)</f>
        <v>2368</v>
      </c>
      <c r="C2372" s="82" t="s">
        <v>2475</v>
      </c>
      <c r="D2372" s="83" t="s">
        <v>1114</v>
      </c>
      <c r="E2372" s="84">
        <v>213624</v>
      </c>
      <c r="F2372" s="85" t="s">
        <v>134</v>
      </c>
      <c r="G2372" s="57" t="str">
        <f t="shared" si="36"/>
        <v>市立石門國小</v>
      </c>
    </row>
    <row r="2373" spans="2:7" ht="15.75">
      <c r="B2373" s="62">
        <f>IF(ISERROR(SEARCH($F$2,F2373)),"",MAX($B$4:B2372)+1)</f>
        <v>2369</v>
      </c>
      <c r="C2373" s="77" t="s">
        <v>2475</v>
      </c>
      <c r="D2373" s="78" t="s">
        <v>1114</v>
      </c>
      <c r="E2373" s="79">
        <v>213625</v>
      </c>
      <c r="F2373" s="80" t="s">
        <v>2524</v>
      </c>
      <c r="G2373" s="56" t="str">
        <f t="shared" si="36"/>
        <v>市立西門實驗小學</v>
      </c>
    </row>
    <row r="2374" spans="2:7" ht="15.75">
      <c r="B2374" s="63">
        <f>IF(ISERROR(SEARCH($F$2,F2374)),"",MAX($B$4:B2373)+1)</f>
        <v>2370</v>
      </c>
      <c r="C2374" s="82" t="s">
        <v>2475</v>
      </c>
      <c r="D2374" s="83" t="s">
        <v>1114</v>
      </c>
      <c r="E2374" s="84">
        <v>213626</v>
      </c>
      <c r="F2374" s="85" t="s">
        <v>1807</v>
      </c>
      <c r="G2374" s="57" t="str">
        <f aca="true" t="shared" si="37" ref="G2374:G2437">_xlfn.IFERROR(VLOOKUP(ROW(A2370),B$1:G$65536,5,0),"")</f>
        <v>市立安順國小</v>
      </c>
    </row>
    <row r="2375" spans="2:7" ht="15.75">
      <c r="B2375" s="62">
        <f>IF(ISERROR(SEARCH($F$2,F2375)),"",MAX($B$4:B2374)+1)</f>
        <v>2371</v>
      </c>
      <c r="C2375" s="77" t="s">
        <v>2475</v>
      </c>
      <c r="D2375" s="78" t="s">
        <v>1114</v>
      </c>
      <c r="E2375" s="79">
        <v>213627</v>
      </c>
      <c r="F2375" s="80" t="s">
        <v>1808</v>
      </c>
      <c r="G2375" s="56" t="str">
        <f t="shared" si="37"/>
        <v>市立和順國小</v>
      </c>
    </row>
    <row r="2376" spans="2:7" ht="15.75">
      <c r="B2376" s="63">
        <f>IF(ISERROR(SEARCH($F$2,F2376)),"",MAX($B$4:B2375)+1)</f>
        <v>2372</v>
      </c>
      <c r="C2376" s="82" t="s">
        <v>2475</v>
      </c>
      <c r="D2376" s="83" t="s">
        <v>1114</v>
      </c>
      <c r="E2376" s="84">
        <v>213628</v>
      </c>
      <c r="F2376" s="85" t="s">
        <v>1809</v>
      </c>
      <c r="G2376" s="57" t="str">
        <f t="shared" si="37"/>
        <v>市立海東國小</v>
      </c>
    </row>
    <row r="2377" spans="2:7" ht="15.75">
      <c r="B2377" s="62">
        <f>IF(ISERROR(SEARCH($F$2,F2377)),"",MAX($B$4:B2376)+1)</f>
        <v>2373</v>
      </c>
      <c r="C2377" s="77" t="s">
        <v>2475</v>
      </c>
      <c r="D2377" s="78" t="s">
        <v>1114</v>
      </c>
      <c r="E2377" s="79">
        <v>213629</v>
      </c>
      <c r="F2377" s="80" t="s">
        <v>1810</v>
      </c>
      <c r="G2377" s="56" t="str">
        <f t="shared" si="37"/>
        <v>市立安慶國小</v>
      </c>
    </row>
    <row r="2378" spans="2:7" ht="15.75">
      <c r="B2378" s="63">
        <f>IF(ISERROR(SEARCH($F$2,F2378)),"",MAX($B$4:B2377)+1)</f>
        <v>2374</v>
      </c>
      <c r="C2378" s="82" t="s">
        <v>2475</v>
      </c>
      <c r="D2378" s="83" t="s">
        <v>1114</v>
      </c>
      <c r="E2378" s="84">
        <v>213630</v>
      </c>
      <c r="F2378" s="85" t="s">
        <v>63</v>
      </c>
      <c r="G2378" s="57" t="str">
        <f t="shared" si="37"/>
        <v>市立土城國小</v>
      </c>
    </row>
    <row r="2379" spans="2:7" ht="15.75">
      <c r="B2379" s="62">
        <f>IF(ISERROR(SEARCH($F$2,F2379)),"",MAX($B$4:B2378)+1)</f>
        <v>2375</v>
      </c>
      <c r="C2379" s="77" t="s">
        <v>2475</v>
      </c>
      <c r="D2379" s="78" t="s">
        <v>1114</v>
      </c>
      <c r="E2379" s="79">
        <v>213631</v>
      </c>
      <c r="F2379" s="80" t="s">
        <v>1811</v>
      </c>
      <c r="G2379" s="56" t="str">
        <f t="shared" si="37"/>
        <v>市立青草國小</v>
      </c>
    </row>
    <row r="2380" spans="2:7" ht="15.75">
      <c r="B2380" s="63">
        <f>IF(ISERROR(SEARCH($F$2,F2380)),"",MAX($B$4:B2379)+1)</f>
        <v>2376</v>
      </c>
      <c r="C2380" s="82" t="s">
        <v>2475</v>
      </c>
      <c r="D2380" s="83" t="s">
        <v>1114</v>
      </c>
      <c r="E2380" s="84">
        <v>213632</v>
      </c>
      <c r="F2380" s="85" t="s">
        <v>1812</v>
      </c>
      <c r="G2380" s="57" t="str">
        <f t="shared" si="37"/>
        <v>市立鎮海國小</v>
      </c>
    </row>
    <row r="2381" spans="2:7" ht="15.75">
      <c r="B2381" s="62">
        <f>IF(ISERROR(SEARCH($F$2,F2381)),"",MAX($B$4:B2380)+1)</f>
        <v>2377</v>
      </c>
      <c r="C2381" s="77" t="s">
        <v>2475</v>
      </c>
      <c r="D2381" s="78" t="s">
        <v>1114</v>
      </c>
      <c r="E2381" s="79">
        <v>213633</v>
      </c>
      <c r="F2381" s="80" t="s">
        <v>1813</v>
      </c>
      <c r="G2381" s="56" t="str">
        <f t="shared" si="37"/>
        <v>市立顯宮國小</v>
      </c>
    </row>
    <row r="2382" spans="2:7" ht="15.75">
      <c r="B2382" s="63">
        <f>IF(ISERROR(SEARCH($F$2,F2382)),"",MAX($B$4:B2381)+1)</f>
        <v>2378</v>
      </c>
      <c r="C2382" s="82" t="s">
        <v>2475</v>
      </c>
      <c r="D2382" s="83" t="s">
        <v>1114</v>
      </c>
      <c r="E2382" s="84">
        <v>213634</v>
      </c>
      <c r="F2382" s="85" t="s">
        <v>68</v>
      </c>
      <c r="G2382" s="57" t="str">
        <f t="shared" si="37"/>
        <v>市立長安國小</v>
      </c>
    </row>
    <row r="2383" spans="2:7" ht="15.75">
      <c r="B2383" s="62">
        <f>IF(ISERROR(SEARCH($F$2,F2383)),"",MAX($B$4:B2382)+1)</f>
        <v>2379</v>
      </c>
      <c r="C2383" s="77" t="s">
        <v>2475</v>
      </c>
      <c r="D2383" s="78" t="s">
        <v>1114</v>
      </c>
      <c r="E2383" s="79">
        <v>213635</v>
      </c>
      <c r="F2383" s="80" t="s">
        <v>1814</v>
      </c>
      <c r="G2383" s="56" t="str">
        <f t="shared" si="37"/>
        <v>市立安南區南興國小</v>
      </c>
    </row>
    <row r="2384" spans="2:7" ht="15.75">
      <c r="B2384" s="63">
        <f>IF(ISERROR(SEARCH($F$2,F2384)),"",MAX($B$4:B2383)+1)</f>
        <v>2380</v>
      </c>
      <c r="C2384" s="82" t="s">
        <v>2475</v>
      </c>
      <c r="D2384" s="83" t="s">
        <v>1114</v>
      </c>
      <c r="E2384" s="84">
        <v>213636</v>
      </c>
      <c r="F2384" s="85" t="s">
        <v>1815</v>
      </c>
      <c r="G2384" s="57" t="str">
        <f t="shared" si="37"/>
        <v>市立安佃國小</v>
      </c>
    </row>
    <row r="2385" spans="2:7" ht="15.75">
      <c r="B2385" s="62">
        <f>IF(ISERROR(SEARCH($F$2,F2385)),"",MAX($B$4:B2384)+1)</f>
        <v>2381</v>
      </c>
      <c r="C2385" s="77" t="s">
        <v>2475</v>
      </c>
      <c r="D2385" s="78" t="s">
        <v>1114</v>
      </c>
      <c r="E2385" s="79">
        <v>213637</v>
      </c>
      <c r="F2385" s="80" t="s">
        <v>1816</v>
      </c>
      <c r="G2385" s="56" t="str">
        <f t="shared" si="37"/>
        <v>市立大港國小</v>
      </c>
    </row>
    <row r="2386" spans="2:7" ht="15.75">
      <c r="B2386" s="63">
        <f>IF(ISERROR(SEARCH($F$2,F2386)),"",MAX($B$4:B2385)+1)</f>
        <v>2382</v>
      </c>
      <c r="C2386" s="82" t="s">
        <v>2475</v>
      </c>
      <c r="D2386" s="83" t="s">
        <v>1114</v>
      </c>
      <c r="E2386" s="84">
        <v>213638</v>
      </c>
      <c r="F2386" s="85" t="s">
        <v>1817</v>
      </c>
      <c r="G2386" s="57" t="str">
        <f t="shared" si="37"/>
        <v>市立海佃國小</v>
      </c>
    </row>
    <row r="2387" spans="2:7" ht="15.75">
      <c r="B2387" s="62">
        <f>IF(ISERROR(SEARCH($F$2,F2387)),"",MAX($B$4:B2386)+1)</f>
        <v>2383</v>
      </c>
      <c r="C2387" s="77" t="s">
        <v>2475</v>
      </c>
      <c r="D2387" s="78" t="s">
        <v>1114</v>
      </c>
      <c r="E2387" s="79">
        <v>213639</v>
      </c>
      <c r="F2387" s="80" t="s">
        <v>1818</v>
      </c>
      <c r="G2387" s="56" t="str">
        <f t="shared" si="37"/>
        <v>市立東區復興國小</v>
      </c>
    </row>
    <row r="2388" spans="2:7" ht="15.75">
      <c r="B2388" s="63">
        <f>IF(ISERROR(SEARCH($F$2,F2388)),"",MAX($B$4:B2387)+1)</f>
        <v>2384</v>
      </c>
      <c r="C2388" s="82" t="s">
        <v>2475</v>
      </c>
      <c r="D2388" s="83" t="s">
        <v>1114</v>
      </c>
      <c r="E2388" s="84">
        <v>213640</v>
      </c>
      <c r="F2388" s="85" t="s">
        <v>1819</v>
      </c>
      <c r="G2388" s="57" t="str">
        <f t="shared" si="37"/>
        <v>市立崇明國小</v>
      </c>
    </row>
    <row r="2389" spans="2:7" ht="15.75">
      <c r="B2389" s="62">
        <f>IF(ISERROR(SEARCH($F$2,F2389)),"",MAX($B$4:B2388)+1)</f>
        <v>2385</v>
      </c>
      <c r="C2389" s="77" t="s">
        <v>2475</v>
      </c>
      <c r="D2389" s="78" t="s">
        <v>1114</v>
      </c>
      <c r="E2389" s="79">
        <v>213641</v>
      </c>
      <c r="F2389" s="80" t="s">
        <v>1820</v>
      </c>
      <c r="G2389" s="56" t="str">
        <f t="shared" si="37"/>
        <v>市立安平國小</v>
      </c>
    </row>
    <row r="2390" spans="2:7" ht="15.75">
      <c r="B2390" s="63">
        <f>IF(ISERROR(SEARCH($F$2,F2390)),"",MAX($B$4:B2389)+1)</f>
        <v>2386</v>
      </c>
      <c r="C2390" s="82" t="s">
        <v>2475</v>
      </c>
      <c r="D2390" s="83" t="s">
        <v>1114</v>
      </c>
      <c r="E2390" s="84">
        <v>213642</v>
      </c>
      <c r="F2390" s="85" t="s">
        <v>1821</v>
      </c>
      <c r="G2390" s="57" t="str">
        <f t="shared" si="37"/>
        <v>市立文元國小</v>
      </c>
    </row>
    <row r="2391" spans="2:7" ht="15.75">
      <c r="B2391" s="62">
        <f>IF(ISERROR(SEARCH($F$2,F2391)),"",MAX($B$4:B2390)+1)</f>
        <v>2387</v>
      </c>
      <c r="C2391" s="77" t="s">
        <v>2475</v>
      </c>
      <c r="D2391" s="78" t="s">
        <v>1114</v>
      </c>
      <c r="E2391" s="79">
        <v>213643</v>
      </c>
      <c r="F2391" s="80" t="s">
        <v>1822</v>
      </c>
      <c r="G2391" s="56" t="str">
        <f t="shared" si="37"/>
        <v>市立學東國小</v>
      </c>
    </row>
    <row r="2392" spans="2:7" ht="15.75">
      <c r="B2392" s="63">
        <f>IF(ISERROR(SEARCH($F$2,F2392)),"",MAX($B$4:B2391)+1)</f>
        <v>2388</v>
      </c>
      <c r="C2392" s="82" t="s">
        <v>2475</v>
      </c>
      <c r="D2392" s="83" t="s">
        <v>1114</v>
      </c>
      <c r="E2392" s="84">
        <v>213644</v>
      </c>
      <c r="F2392" s="85" t="s">
        <v>1823</v>
      </c>
      <c r="G2392" s="57" t="str">
        <f t="shared" si="37"/>
        <v>市立億載國小</v>
      </c>
    </row>
    <row r="2393" spans="2:7" ht="15.75">
      <c r="B2393" s="62">
        <f>IF(ISERROR(SEARCH($F$2,F2393)),"",MAX($B$4:B2392)+1)</f>
        <v>2389</v>
      </c>
      <c r="C2393" s="77" t="s">
        <v>2475</v>
      </c>
      <c r="D2393" s="78" t="s">
        <v>1114</v>
      </c>
      <c r="E2393" s="79">
        <v>213645</v>
      </c>
      <c r="F2393" s="80" t="s">
        <v>1824</v>
      </c>
      <c r="G2393" s="56" t="str">
        <f t="shared" si="37"/>
        <v>市立賢北國小</v>
      </c>
    </row>
    <row r="2394" spans="2:7" ht="15.75">
      <c r="B2394" s="63">
        <f>IF(ISERROR(SEARCH($F$2,F2394)),"",MAX($B$4:B2393)+1)</f>
        <v>2390</v>
      </c>
      <c r="C2394" s="82" t="s">
        <v>2475</v>
      </c>
      <c r="D2394" s="83" t="s">
        <v>1114</v>
      </c>
      <c r="E2394" s="84">
        <v>213646</v>
      </c>
      <c r="F2394" s="85" t="s">
        <v>1825</v>
      </c>
      <c r="G2394" s="57" t="str">
        <f t="shared" si="37"/>
        <v>市立裕文國小</v>
      </c>
    </row>
    <row r="2395" spans="2:7" ht="15.75">
      <c r="B2395" s="62">
        <f>IF(ISERROR(SEARCH($F$2,F2395)),"",MAX($B$4:B2394)+1)</f>
        <v>2391</v>
      </c>
      <c r="C2395" s="77" t="s">
        <v>2525</v>
      </c>
      <c r="D2395" s="78" t="s">
        <v>1826</v>
      </c>
      <c r="E2395" s="79">
        <v>313601</v>
      </c>
      <c r="F2395" s="80" t="s">
        <v>1827</v>
      </c>
      <c r="G2395" s="56" t="str">
        <f t="shared" si="37"/>
        <v>市立松山國小</v>
      </c>
    </row>
    <row r="2396" spans="2:7" ht="15.75">
      <c r="B2396" s="63">
        <f>IF(ISERROR(SEARCH($F$2,F2396)),"",MAX($B$4:B2395)+1)</f>
        <v>2392</v>
      </c>
      <c r="C2396" s="82" t="s">
        <v>2525</v>
      </c>
      <c r="D2396" s="83" t="s">
        <v>1826</v>
      </c>
      <c r="E2396" s="84">
        <v>313602</v>
      </c>
      <c r="F2396" s="85" t="s">
        <v>1828</v>
      </c>
      <c r="G2396" s="57" t="str">
        <f t="shared" si="37"/>
        <v>市立西松國小</v>
      </c>
    </row>
    <row r="2397" spans="2:7" ht="15.75">
      <c r="B2397" s="62">
        <f>IF(ISERROR(SEARCH($F$2,F2397)),"",MAX($B$4:B2396)+1)</f>
        <v>2393</v>
      </c>
      <c r="C2397" s="77" t="s">
        <v>2525</v>
      </c>
      <c r="D2397" s="78" t="s">
        <v>1826</v>
      </c>
      <c r="E2397" s="79">
        <v>313604</v>
      </c>
      <c r="F2397" s="80" t="s">
        <v>1829</v>
      </c>
      <c r="G2397" s="56" t="str">
        <f t="shared" si="37"/>
        <v>市立敦化國小</v>
      </c>
    </row>
    <row r="2398" spans="2:7" ht="15.75">
      <c r="B2398" s="63">
        <f>IF(ISERROR(SEARCH($F$2,F2398)),"",MAX($B$4:B2397)+1)</f>
        <v>2394</v>
      </c>
      <c r="C2398" s="82" t="s">
        <v>2525</v>
      </c>
      <c r="D2398" s="83" t="s">
        <v>1826</v>
      </c>
      <c r="E2398" s="84">
        <v>313605</v>
      </c>
      <c r="F2398" s="85" t="s">
        <v>1359</v>
      </c>
      <c r="G2398" s="57" t="str">
        <f t="shared" si="37"/>
        <v>市立民生國小</v>
      </c>
    </row>
    <row r="2399" spans="2:7" ht="15.75">
      <c r="B2399" s="62">
        <f>IF(ISERROR(SEARCH($F$2,F2399)),"",MAX($B$4:B2398)+1)</f>
        <v>2395</v>
      </c>
      <c r="C2399" s="77" t="s">
        <v>2525</v>
      </c>
      <c r="D2399" s="78" t="s">
        <v>1826</v>
      </c>
      <c r="E2399" s="79">
        <v>313606</v>
      </c>
      <c r="F2399" s="80" t="s">
        <v>1830</v>
      </c>
      <c r="G2399" s="56" t="str">
        <f t="shared" si="37"/>
        <v>市立民權國小</v>
      </c>
    </row>
    <row r="2400" spans="2:7" ht="15.75">
      <c r="B2400" s="63">
        <f>IF(ISERROR(SEARCH($F$2,F2400)),"",MAX($B$4:B2399)+1)</f>
        <v>2396</v>
      </c>
      <c r="C2400" s="82" t="s">
        <v>2525</v>
      </c>
      <c r="D2400" s="83" t="s">
        <v>1826</v>
      </c>
      <c r="E2400" s="84">
        <v>313607</v>
      </c>
      <c r="F2400" s="85" t="s">
        <v>1774</v>
      </c>
      <c r="G2400" s="57" t="str">
        <f t="shared" si="37"/>
        <v>市立民族國小</v>
      </c>
    </row>
    <row r="2401" spans="2:7" ht="15.75">
      <c r="B2401" s="62">
        <f>IF(ISERROR(SEARCH($F$2,F2401)),"",MAX($B$4:B2400)+1)</f>
        <v>2397</v>
      </c>
      <c r="C2401" s="77" t="s">
        <v>2525</v>
      </c>
      <c r="D2401" s="78" t="s">
        <v>1826</v>
      </c>
      <c r="E2401" s="79">
        <v>313608</v>
      </c>
      <c r="F2401" s="80" t="s">
        <v>1701</v>
      </c>
      <c r="G2401" s="56" t="str">
        <f t="shared" si="37"/>
        <v>市立三民國小</v>
      </c>
    </row>
    <row r="2402" spans="2:7" ht="15.75">
      <c r="B2402" s="63">
        <f>IF(ISERROR(SEARCH($F$2,F2402)),"",MAX($B$4:B2401)+1)</f>
        <v>2398</v>
      </c>
      <c r="C2402" s="82" t="s">
        <v>2525</v>
      </c>
      <c r="D2402" s="83" t="s">
        <v>1826</v>
      </c>
      <c r="E2402" s="84">
        <v>313609</v>
      </c>
      <c r="F2402" s="85" t="s">
        <v>1831</v>
      </c>
      <c r="G2402" s="57" t="str">
        <f t="shared" si="37"/>
        <v>市立健康國小</v>
      </c>
    </row>
    <row r="2403" spans="2:7" ht="15.75">
      <c r="B2403" s="62">
        <f>IF(ISERROR(SEARCH($F$2,F2403)),"",MAX($B$4:B2402)+1)</f>
        <v>2399</v>
      </c>
      <c r="C2403" s="77" t="s">
        <v>2525</v>
      </c>
      <c r="D2403" s="78" t="s">
        <v>1826</v>
      </c>
      <c r="E2403" s="79">
        <v>323601</v>
      </c>
      <c r="F2403" s="80" t="s">
        <v>1832</v>
      </c>
      <c r="G2403" s="56" t="str">
        <f t="shared" si="37"/>
        <v>市立興雅國小</v>
      </c>
    </row>
    <row r="2404" spans="2:7" ht="15.75">
      <c r="B2404" s="63">
        <f>IF(ISERROR(SEARCH($F$2,F2404)),"",MAX($B$4:B2403)+1)</f>
        <v>2400</v>
      </c>
      <c r="C2404" s="82" t="s">
        <v>2525</v>
      </c>
      <c r="D2404" s="83" t="s">
        <v>1826</v>
      </c>
      <c r="E2404" s="84">
        <v>323602</v>
      </c>
      <c r="F2404" s="85" t="s">
        <v>1764</v>
      </c>
      <c r="G2404" s="57" t="str">
        <f t="shared" si="37"/>
        <v>市立永春國小</v>
      </c>
    </row>
    <row r="2405" spans="2:7" ht="15.75">
      <c r="B2405" s="62">
        <f>IF(ISERROR(SEARCH($F$2,F2405)),"",MAX($B$4:B2404)+1)</f>
        <v>2401</v>
      </c>
      <c r="C2405" s="77" t="s">
        <v>2525</v>
      </c>
      <c r="D2405" s="78" t="s">
        <v>1826</v>
      </c>
      <c r="E2405" s="79">
        <v>323603</v>
      </c>
      <c r="F2405" s="80" t="s">
        <v>206</v>
      </c>
      <c r="G2405" s="56" t="str">
        <f t="shared" si="37"/>
        <v>市立光復國小</v>
      </c>
    </row>
    <row r="2406" spans="2:7" ht="15.75">
      <c r="B2406" s="63">
        <f>IF(ISERROR(SEARCH($F$2,F2406)),"",MAX($B$4:B2405)+1)</f>
        <v>2402</v>
      </c>
      <c r="C2406" s="82" t="s">
        <v>2525</v>
      </c>
      <c r="D2406" s="83" t="s">
        <v>1826</v>
      </c>
      <c r="E2406" s="84">
        <v>323604</v>
      </c>
      <c r="F2406" s="85" t="s">
        <v>1833</v>
      </c>
      <c r="G2406" s="57" t="str">
        <f t="shared" si="37"/>
        <v>市立三興國小</v>
      </c>
    </row>
    <row r="2407" spans="2:7" ht="15.75">
      <c r="B2407" s="62">
        <f>IF(ISERROR(SEARCH($F$2,F2407)),"",MAX($B$4:B2406)+1)</f>
        <v>2403</v>
      </c>
      <c r="C2407" s="77" t="s">
        <v>2525</v>
      </c>
      <c r="D2407" s="78" t="s">
        <v>1826</v>
      </c>
      <c r="E2407" s="79">
        <v>323605</v>
      </c>
      <c r="F2407" s="80" t="s">
        <v>181</v>
      </c>
      <c r="G2407" s="56" t="str">
        <f t="shared" si="37"/>
        <v>市立信義國小</v>
      </c>
    </row>
    <row r="2408" spans="2:7" ht="15.75">
      <c r="B2408" s="63">
        <f>IF(ISERROR(SEARCH($F$2,F2408)),"",MAX($B$4:B2407)+1)</f>
        <v>2404</v>
      </c>
      <c r="C2408" s="82" t="s">
        <v>2525</v>
      </c>
      <c r="D2408" s="83" t="s">
        <v>1826</v>
      </c>
      <c r="E2408" s="84">
        <v>323606</v>
      </c>
      <c r="F2408" s="85" t="s">
        <v>1834</v>
      </c>
      <c r="G2408" s="57" t="str">
        <f t="shared" si="37"/>
        <v>市立吳興國小</v>
      </c>
    </row>
    <row r="2409" spans="2:7" ht="15.75">
      <c r="B2409" s="62">
        <f>IF(ISERROR(SEARCH($F$2,F2409)),"",MAX($B$4:B2408)+1)</f>
        <v>2405</v>
      </c>
      <c r="C2409" s="77" t="s">
        <v>2525</v>
      </c>
      <c r="D2409" s="78" t="s">
        <v>1826</v>
      </c>
      <c r="E2409" s="79">
        <v>323607</v>
      </c>
      <c r="F2409" s="80" t="s">
        <v>1835</v>
      </c>
      <c r="G2409" s="56" t="str">
        <f t="shared" si="37"/>
        <v>市立福德國小</v>
      </c>
    </row>
    <row r="2410" spans="2:7" ht="15.75">
      <c r="B2410" s="63">
        <f>IF(ISERROR(SEARCH($F$2,F2410)),"",MAX($B$4:B2409)+1)</f>
        <v>2406</v>
      </c>
      <c r="C2410" s="82" t="s">
        <v>2525</v>
      </c>
      <c r="D2410" s="83" t="s">
        <v>1826</v>
      </c>
      <c r="E2410" s="84">
        <v>323608</v>
      </c>
      <c r="F2410" s="85" t="s">
        <v>213</v>
      </c>
      <c r="G2410" s="57" t="str">
        <f t="shared" si="37"/>
        <v>市立永吉國小</v>
      </c>
    </row>
    <row r="2411" spans="2:7" ht="15.75">
      <c r="B2411" s="62">
        <f>IF(ISERROR(SEARCH($F$2,F2411)),"",MAX($B$4:B2410)+1)</f>
        <v>2407</v>
      </c>
      <c r="C2411" s="77" t="s">
        <v>2525</v>
      </c>
      <c r="D2411" s="78" t="s">
        <v>1826</v>
      </c>
      <c r="E2411" s="79">
        <v>323609</v>
      </c>
      <c r="F2411" s="80" t="s">
        <v>640</v>
      </c>
      <c r="G2411" s="56" t="str">
        <f t="shared" si="37"/>
        <v>市立博愛國小</v>
      </c>
    </row>
    <row r="2412" spans="2:7" ht="15.75">
      <c r="B2412" s="63">
        <f>IF(ISERROR(SEARCH($F$2,F2412)),"",MAX($B$4:B2411)+1)</f>
        <v>2408</v>
      </c>
      <c r="C2412" s="82" t="s">
        <v>2525</v>
      </c>
      <c r="D2412" s="83" t="s">
        <v>1826</v>
      </c>
      <c r="E2412" s="84">
        <v>330601</v>
      </c>
      <c r="F2412" s="85" t="s">
        <v>2526</v>
      </c>
      <c r="G2412" s="57" t="str">
        <f t="shared" si="37"/>
        <v>國立臺北教大實小</v>
      </c>
    </row>
    <row r="2413" spans="2:7" ht="15.75">
      <c r="B2413" s="62">
        <f>IF(ISERROR(SEARCH($F$2,F2413)),"",MAX($B$4:B2412)+1)</f>
        <v>2409</v>
      </c>
      <c r="C2413" s="77" t="s">
        <v>2525</v>
      </c>
      <c r="D2413" s="78" t="s">
        <v>1826</v>
      </c>
      <c r="E2413" s="79">
        <v>331601</v>
      </c>
      <c r="F2413" s="80" t="s">
        <v>1836</v>
      </c>
      <c r="G2413" s="56" t="str">
        <f t="shared" si="37"/>
        <v>私立復興國小</v>
      </c>
    </row>
    <row r="2414" spans="2:7" ht="15.75">
      <c r="B2414" s="63">
        <f>IF(ISERROR(SEARCH($F$2,F2414)),"",MAX($B$4:B2413)+1)</f>
        <v>2410</v>
      </c>
      <c r="C2414" s="82" t="s">
        <v>2525</v>
      </c>
      <c r="D2414" s="83" t="s">
        <v>1826</v>
      </c>
      <c r="E2414" s="84">
        <v>331602</v>
      </c>
      <c r="F2414" s="85" t="s">
        <v>1837</v>
      </c>
      <c r="G2414" s="57" t="str">
        <f t="shared" si="37"/>
        <v>私立立人國(中)小</v>
      </c>
    </row>
    <row r="2415" spans="2:7" ht="15.75">
      <c r="B2415" s="62">
        <f>IF(ISERROR(SEARCH($F$2,F2415)),"",MAX($B$4:B2414)+1)</f>
        <v>2411</v>
      </c>
      <c r="C2415" s="77" t="s">
        <v>2525</v>
      </c>
      <c r="D2415" s="78" t="s">
        <v>1826</v>
      </c>
      <c r="E2415" s="79">
        <v>331603</v>
      </c>
      <c r="F2415" s="80" t="s">
        <v>1838</v>
      </c>
      <c r="G2415" s="56" t="str">
        <f t="shared" si="37"/>
        <v>私立新民小學</v>
      </c>
    </row>
    <row r="2416" spans="2:7" ht="15.75">
      <c r="B2416" s="63">
        <f>IF(ISERROR(SEARCH($F$2,F2416)),"",MAX($B$4:B2415)+1)</f>
        <v>2412</v>
      </c>
      <c r="C2416" s="82" t="s">
        <v>2525</v>
      </c>
      <c r="D2416" s="83" t="s">
        <v>1826</v>
      </c>
      <c r="E2416" s="84">
        <v>333601</v>
      </c>
      <c r="F2416" s="85" t="s">
        <v>1839</v>
      </c>
      <c r="G2416" s="57" t="str">
        <f t="shared" si="37"/>
        <v>市立龍安國小</v>
      </c>
    </row>
    <row r="2417" spans="2:7" ht="15.75">
      <c r="B2417" s="62">
        <f>IF(ISERROR(SEARCH($F$2,F2417)),"",MAX($B$4:B2416)+1)</f>
        <v>2413</v>
      </c>
      <c r="C2417" s="77" t="s">
        <v>2525</v>
      </c>
      <c r="D2417" s="78" t="s">
        <v>1826</v>
      </c>
      <c r="E2417" s="79">
        <v>333602</v>
      </c>
      <c r="F2417" s="80" t="s">
        <v>592</v>
      </c>
      <c r="G2417" s="56" t="str">
        <f t="shared" si="37"/>
        <v>市立大安國小</v>
      </c>
    </row>
    <row r="2418" spans="2:7" ht="15.75">
      <c r="B2418" s="63">
        <f>IF(ISERROR(SEARCH($F$2,F2418)),"",MAX($B$4:B2417)+1)</f>
        <v>2414</v>
      </c>
      <c r="C2418" s="82" t="s">
        <v>2525</v>
      </c>
      <c r="D2418" s="83" t="s">
        <v>1826</v>
      </c>
      <c r="E2418" s="84">
        <v>333603</v>
      </c>
      <c r="F2418" s="85" t="s">
        <v>1840</v>
      </c>
      <c r="G2418" s="57" t="str">
        <f t="shared" si="37"/>
        <v>市立幸安國小</v>
      </c>
    </row>
    <row r="2419" spans="2:7" ht="15.75">
      <c r="B2419" s="62">
        <f>IF(ISERROR(SEARCH($F$2,F2419)),"",MAX($B$4:B2418)+1)</f>
        <v>2415</v>
      </c>
      <c r="C2419" s="77" t="s">
        <v>2525</v>
      </c>
      <c r="D2419" s="78" t="s">
        <v>1826</v>
      </c>
      <c r="E2419" s="79">
        <v>333604</v>
      </c>
      <c r="F2419" s="80" t="s">
        <v>46</v>
      </c>
      <c r="G2419" s="56" t="str">
        <f t="shared" si="37"/>
        <v>市立建安國小</v>
      </c>
    </row>
    <row r="2420" spans="2:7" ht="15.75">
      <c r="B2420" s="63">
        <f>IF(ISERROR(SEARCH($F$2,F2420)),"",MAX($B$4:B2419)+1)</f>
        <v>2416</v>
      </c>
      <c r="C2420" s="82" t="s">
        <v>2525</v>
      </c>
      <c r="D2420" s="83" t="s">
        <v>1826</v>
      </c>
      <c r="E2420" s="84">
        <v>333605</v>
      </c>
      <c r="F2420" s="85" t="s">
        <v>197</v>
      </c>
      <c r="G2420" s="57" t="str">
        <f t="shared" si="37"/>
        <v>市立仁愛國小</v>
      </c>
    </row>
    <row r="2421" spans="2:7" ht="15.75">
      <c r="B2421" s="62">
        <f>IF(ISERROR(SEARCH($F$2,F2421)),"",MAX($B$4:B2420)+1)</f>
        <v>2417</v>
      </c>
      <c r="C2421" s="77" t="s">
        <v>2525</v>
      </c>
      <c r="D2421" s="78" t="s">
        <v>1826</v>
      </c>
      <c r="E2421" s="79">
        <v>333606</v>
      </c>
      <c r="F2421" s="80" t="s">
        <v>1841</v>
      </c>
      <c r="G2421" s="56" t="str">
        <f t="shared" si="37"/>
        <v>市立金華國小</v>
      </c>
    </row>
    <row r="2422" spans="2:7" ht="15.75">
      <c r="B2422" s="63">
        <f>IF(ISERROR(SEARCH($F$2,F2422)),"",MAX($B$4:B2421)+1)</f>
        <v>2418</v>
      </c>
      <c r="C2422" s="82" t="s">
        <v>2525</v>
      </c>
      <c r="D2422" s="83" t="s">
        <v>1826</v>
      </c>
      <c r="E2422" s="84">
        <v>333607</v>
      </c>
      <c r="F2422" s="85" t="s">
        <v>1842</v>
      </c>
      <c r="G2422" s="57" t="str">
        <f t="shared" si="37"/>
        <v>市立古亭國小</v>
      </c>
    </row>
    <row r="2423" spans="2:7" ht="15.75">
      <c r="B2423" s="62">
        <f>IF(ISERROR(SEARCH($F$2,F2423)),"",MAX($B$4:B2422)+1)</f>
        <v>2419</v>
      </c>
      <c r="C2423" s="77" t="s">
        <v>2525</v>
      </c>
      <c r="D2423" s="78" t="s">
        <v>1826</v>
      </c>
      <c r="E2423" s="79">
        <v>333608</v>
      </c>
      <c r="F2423" s="80" t="s">
        <v>1843</v>
      </c>
      <c r="G2423" s="56" t="str">
        <f t="shared" si="37"/>
        <v>市立銘傳國小</v>
      </c>
    </row>
    <row r="2424" spans="2:7" ht="15.75">
      <c r="B2424" s="63">
        <f>IF(ISERROR(SEARCH($F$2,F2424)),"",MAX($B$4:B2423)+1)</f>
        <v>2420</v>
      </c>
      <c r="C2424" s="82" t="s">
        <v>2525</v>
      </c>
      <c r="D2424" s="83" t="s">
        <v>1826</v>
      </c>
      <c r="E2424" s="84">
        <v>333609</v>
      </c>
      <c r="F2424" s="85" t="s">
        <v>590</v>
      </c>
      <c r="G2424" s="57" t="str">
        <f t="shared" si="37"/>
        <v>市立公館國小</v>
      </c>
    </row>
    <row r="2425" spans="2:7" ht="15.75">
      <c r="B2425" s="62">
        <f>IF(ISERROR(SEARCH($F$2,F2425)),"",MAX($B$4:B2424)+1)</f>
        <v>2421</v>
      </c>
      <c r="C2425" s="77" t="s">
        <v>2525</v>
      </c>
      <c r="D2425" s="78" t="s">
        <v>1826</v>
      </c>
      <c r="E2425" s="79">
        <v>333610</v>
      </c>
      <c r="F2425" s="80" t="s">
        <v>1215</v>
      </c>
      <c r="G2425" s="56" t="str">
        <f t="shared" si="37"/>
        <v>市立新生國小</v>
      </c>
    </row>
    <row r="2426" spans="2:7" ht="15.75">
      <c r="B2426" s="63">
        <f>IF(ISERROR(SEARCH($F$2,F2426)),"",MAX($B$4:B2425)+1)</f>
        <v>2422</v>
      </c>
      <c r="C2426" s="82" t="s">
        <v>2525</v>
      </c>
      <c r="D2426" s="83" t="s">
        <v>1826</v>
      </c>
      <c r="E2426" s="84">
        <v>333611</v>
      </c>
      <c r="F2426" s="85" t="s">
        <v>2527</v>
      </c>
      <c r="G2426" s="57" t="str">
        <f t="shared" si="37"/>
        <v>市立和平實驗國小</v>
      </c>
    </row>
    <row r="2427" spans="2:7" ht="15.75">
      <c r="B2427" s="62">
        <f>IF(ISERROR(SEARCH($F$2,F2427)),"",MAX($B$4:B2426)+1)</f>
        <v>2423</v>
      </c>
      <c r="C2427" s="77" t="s">
        <v>2525</v>
      </c>
      <c r="D2427" s="78" t="s">
        <v>1826</v>
      </c>
      <c r="E2427" s="79">
        <v>343601</v>
      </c>
      <c r="F2427" s="80" t="s">
        <v>176</v>
      </c>
      <c r="G2427" s="56" t="str">
        <f t="shared" si="37"/>
        <v>市立中山國小</v>
      </c>
    </row>
    <row r="2428" spans="2:7" ht="15.75">
      <c r="B2428" s="63">
        <f>IF(ISERROR(SEARCH($F$2,F2428)),"",MAX($B$4:B2427)+1)</f>
        <v>2424</v>
      </c>
      <c r="C2428" s="82" t="s">
        <v>2525</v>
      </c>
      <c r="D2428" s="83" t="s">
        <v>1826</v>
      </c>
      <c r="E2428" s="84">
        <v>343602</v>
      </c>
      <c r="F2428" s="85" t="s">
        <v>88</v>
      </c>
      <c r="G2428" s="57" t="str">
        <f t="shared" si="37"/>
        <v>市立中正國小</v>
      </c>
    </row>
    <row r="2429" spans="2:7" ht="15.75">
      <c r="B2429" s="62">
        <f>IF(ISERROR(SEARCH($F$2,F2429)),"",MAX($B$4:B2428)+1)</f>
        <v>2425</v>
      </c>
      <c r="C2429" s="77" t="s">
        <v>2525</v>
      </c>
      <c r="D2429" s="78" t="s">
        <v>1826</v>
      </c>
      <c r="E2429" s="79">
        <v>343603</v>
      </c>
      <c r="F2429" s="80" t="s">
        <v>68</v>
      </c>
      <c r="G2429" s="56" t="str">
        <f t="shared" si="37"/>
        <v>市立長安國小</v>
      </c>
    </row>
    <row r="2430" spans="2:7" ht="15.75">
      <c r="B2430" s="63">
        <f>IF(ISERROR(SEARCH($F$2,F2430)),"",MAX($B$4:B2429)+1)</f>
        <v>2426</v>
      </c>
      <c r="C2430" s="82" t="s">
        <v>2525</v>
      </c>
      <c r="D2430" s="83" t="s">
        <v>1826</v>
      </c>
      <c r="E2430" s="84">
        <v>343604</v>
      </c>
      <c r="F2430" s="85" t="s">
        <v>1844</v>
      </c>
      <c r="G2430" s="57" t="str">
        <f t="shared" si="37"/>
        <v>市立長春國小</v>
      </c>
    </row>
    <row r="2431" spans="2:7" ht="15.75">
      <c r="B2431" s="62">
        <f>IF(ISERROR(SEARCH($F$2,F2431)),"",MAX($B$4:B2430)+1)</f>
        <v>2427</v>
      </c>
      <c r="C2431" s="77" t="s">
        <v>2525</v>
      </c>
      <c r="D2431" s="78" t="s">
        <v>1826</v>
      </c>
      <c r="E2431" s="79">
        <v>343605</v>
      </c>
      <c r="F2431" s="80" t="s">
        <v>1845</v>
      </c>
      <c r="G2431" s="56" t="str">
        <f t="shared" si="37"/>
        <v>市立大直國小</v>
      </c>
    </row>
    <row r="2432" spans="2:7" ht="15.75">
      <c r="B2432" s="63">
        <f>IF(ISERROR(SEARCH($F$2,F2432)),"",MAX($B$4:B2431)+1)</f>
        <v>2428</v>
      </c>
      <c r="C2432" s="82" t="s">
        <v>2525</v>
      </c>
      <c r="D2432" s="83" t="s">
        <v>1826</v>
      </c>
      <c r="E2432" s="84">
        <v>343606</v>
      </c>
      <c r="F2432" s="85" t="s">
        <v>1846</v>
      </c>
      <c r="G2432" s="57" t="str">
        <f t="shared" si="37"/>
        <v>市立大佳國小</v>
      </c>
    </row>
    <row r="2433" spans="2:7" ht="15.75">
      <c r="B2433" s="62">
        <f>IF(ISERROR(SEARCH($F$2,F2433)),"",MAX($B$4:B2432)+1)</f>
        <v>2429</v>
      </c>
      <c r="C2433" s="77" t="s">
        <v>2525</v>
      </c>
      <c r="D2433" s="78" t="s">
        <v>1826</v>
      </c>
      <c r="E2433" s="79">
        <v>343607</v>
      </c>
      <c r="F2433" s="80" t="s">
        <v>1847</v>
      </c>
      <c r="G2433" s="56" t="str">
        <f t="shared" si="37"/>
        <v>市立五常國小</v>
      </c>
    </row>
    <row r="2434" spans="2:7" ht="15.75">
      <c r="B2434" s="63">
        <f>IF(ISERROR(SEARCH($F$2,F2434)),"",MAX($B$4:B2433)+1)</f>
        <v>2430</v>
      </c>
      <c r="C2434" s="82" t="s">
        <v>2525</v>
      </c>
      <c r="D2434" s="83" t="s">
        <v>1826</v>
      </c>
      <c r="E2434" s="84">
        <v>343608</v>
      </c>
      <c r="F2434" s="85" t="s">
        <v>1848</v>
      </c>
      <c r="G2434" s="57" t="str">
        <f t="shared" si="37"/>
        <v>市立吉林國小</v>
      </c>
    </row>
    <row r="2435" spans="2:7" ht="15.75">
      <c r="B2435" s="62">
        <f>IF(ISERROR(SEARCH($F$2,F2435)),"",MAX($B$4:B2434)+1)</f>
        <v>2431</v>
      </c>
      <c r="C2435" s="77" t="s">
        <v>2525</v>
      </c>
      <c r="D2435" s="78" t="s">
        <v>1826</v>
      </c>
      <c r="E2435" s="79">
        <v>343609</v>
      </c>
      <c r="F2435" s="80" t="s">
        <v>1849</v>
      </c>
      <c r="G2435" s="56" t="str">
        <f t="shared" si="37"/>
        <v>市立懷生國小</v>
      </c>
    </row>
    <row r="2436" spans="2:7" ht="15.75">
      <c r="B2436" s="63">
        <f>IF(ISERROR(SEARCH($F$2,F2436)),"",MAX($B$4:B2435)+1)</f>
        <v>2432</v>
      </c>
      <c r="C2436" s="82" t="s">
        <v>2525</v>
      </c>
      <c r="D2436" s="83" t="s">
        <v>1826</v>
      </c>
      <c r="E2436" s="84">
        <v>343610</v>
      </c>
      <c r="F2436" s="85" t="s">
        <v>1240</v>
      </c>
      <c r="G2436" s="57" t="str">
        <f t="shared" si="37"/>
        <v>市立永安國小</v>
      </c>
    </row>
    <row r="2437" spans="2:7" ht="15.75">
      <c r="B2437" s="62">
        <f>IF(ISERROR(SEARCH($F$2,F2437)),"",MAX($B$4:B2436)+1)</f>
        <v>2433</v>
      </c>
      <c r="C2437" s="77" t="s">
        <v>2525</v>
      </c>
      <c r="D2437" s="78" t="s">
        <v>1826</v>
      </c>
      <c r="E2437" s="79">
        <v>343611</v>
      </c>
      <c r="F2437" s="80" t="s">
        <v>1850</v>
      </c>
      <c r="G2437" s="56" t="str">
        <f t="shared" si="37"/>
        <v>市立濱江國小</v>
      </c>
    </row>
    <row r="2438" spans="2:7" ht="15.75">
      <c r="B2438" s="63">
        <f>IF(ISERROR(SEARCH($F$2,F2438)),"",MAX($B$4:B2437)+1)</f>
        <v>2434</v>
      </c>
      <c r="C2438" s="82" t="s">
        <v>2525</v>
      </c>
      <c r="D2438" s="83" t="s">
        <v>1826</v>
      </c>
      <c r="E2438" s="84">
        <v>353601</v>
      </c>
      <c r="F2438" s="85" t="s">
        <v>1851</v>
      </c>
      <c r="G2438" s="57" t="str">
        <f aca="true" t="shared" si="38" ref="G2438:G2501">_xlfn.IFERROR(VLOOKUP(ROW(A2434),B$1:G$65536,5,0),"")</f>
        <v>市立螢橋國小</v>
      </c>
    </row>
    <row r="2439" spans="2:7" ht="15.75">
      <c r="B2439" s="62">
        <f>IF(ISERROR(SEARCH($F$2,F2439)),"",MAX($B$4:B2438)+1)</f>
        <v>2435</v>
      </c>
      <c r="C2439" s="77" t="s">
        <v>2525</v>
      </c>
      <c r="D2439" s="78" t="s">
        <v>1826</v>
      </c>
      <c r="E2439" s="79">
        <v>353602</v>
      </c>
      <c r="F2439" s="80" t="s">
        <v>1852</v>
      </c>
      <c r="G2439" s="56" t="str">
        <f t="shared" si="38"/>
        <v>市立河堤國小</v>
      </c>
    </row>
    <row r="2440" spans="2:7" ht="15.75">
      <c r="B2440" s="63">
        <f>IF(ISERROR(SEARCH($F$2,F2440)),"",MAX($B$4:B2439)+1)</f>
        <v>2436</v>
      </c>
      <c r="C2440" s="82" t="s">
        <v>2525</v>
      </c>
      <c r="D2440" s="83" t="s">
        <v>1826</v>
      </c>
      <c r="E2440" s="84">
        <v>353603</v>
      </c>
      <c r="F2440" s="85" t="s">
        <v>217</v>
      </c>
      <c r="G2440" s="57" t="str">
        <f t="shared" si="38"/>
        <v>市立忠義國小</v>
      </c>
    </row>
    <row r="2441" spans="2:7" ht="15.75">
      <c r="B2441" s="62">
        <f>IF(ISERROR(SEARCH($F$2,F2441)),"",MAX($B$4:B2440)+1)</f>
        <v>2437</v>
      </c>
      <c r="C2441" s="77" t="s">
        <v>2525</v>
      </c>
      <c r="D2441" s="78" t="s">
        <v>1826</v>
      </c>
      <c r="E2441" s="79">
        <v>353604</v>
      </c>
      <c r="F2441" s="80" t="s">
        <v>1853</v>
      </c>
      <c r="G2441" s="56" t="str">
        <f t="shared" si="38"/>
        <v>市立國語實小</v>
      </c>
    </row>
    <row r="2442" spans="2:7" ht="15.75">
      <c r="B2442" s="63">
        <f>IF(ISERROR(SEARCH($F$2,F2442)),"",MAX($B$4:B2441)+1)</f>
        <v>2438</v>
      </c>
      <c r="C2442" s="82" t="s">
        <v>2525</v>
      </c>
      <c r="D2442" s="83" t="s">
        <v>1826</v>
      </c>
      <c r="E2442" s="84">
        <v>353605</v>
      </c>
      <c r="F2442" s="85" t="s">
        <v>1854</v>
      </c>
      <c r="G2442" s="57" t="str">
        <f t="shared" si="38"/>
        <v>市立南門國小</v>
      </c>
    </row>
    <row r="2443" spans="2:7" ht="15.75">
      <c r="B2443" s="62">
        <f>IF(ISERROR(SEARCH($F$2,F2443)),"",MAX($B$4:B2442)+1)</f>
        <v>2439</v>
      </c>
      <c r="C2443" s="77" t="s">
        <v>2525</v>
      </c>
      <c r="D2443" s="78" t="s">
        <v>1826</v>
      </c>
      <c r="E2443" s="79">
        <v>353606</v>
      </c>
      <c r="F2443" s="80" t="s">
        <v>1331</v>
      </c>
      <c r="G2443" s="56" t="str">
        <f t="shared" si="38"/>
        <v>市立東門國小</v>
      </c>
    </row>
    <row r="2444" spans="2:7" ht="15.75">
      <c r="B2444" s="63">
        <f>IF(ISERROR(SEARCH($F$2,F2444)),"",MAX($B$4:B2443)+1)</f>
        <v>2440</v>
      </c>
      <c r="C2444" s="82" t="s">
        <v>2525</v>
      </c>
      <c r="D2444" s="83" t="s">
        <v>1826</v>
      </c>
      <c r="E2444" s="84">
        <v>353607</v>
      </c>
      <c r="F2444" s="85" t="s">
        <v>1665</v>
      </c>
      <c r="G2444" s="57" t="str">
        <f t="shared" si="38"/>
        <v>市立忠孝國小</v>
      </c>
    </row>
    <row r="2445" spans="2:7" ht="15.75">
      <c r="B2445" s="62">
        <f>IF(ISERROR(SEARCH($F$2,F2445)),"",MAX($B$4:B2444)+1)</f>
        <v>2441</v>
      </c>
      <c r="C2445" s="77" t="s">
        <v>2525</v>
      </c>
      <c r="D2445" s="78" t="s">
        <v>1826</v>
      </c>
      <c r="E2445" s="79">
        <v>353608</v>
      </c>
      <c r="F2445" s="80" t="s">
        <v>1855</v>
      </c>
      <c r="G2445" s="56" t="str">
        <f t="shared" si="38"/>
        <v>臺北市立大學附小</v>
      </c>
    </row>
    <row r="2446" spans="2:7" ht="15.75">
      <c r="B2446" s="63">
        <f>IF(ISERROR(SEARCH($F$2,F2446)),"",MAX($B$4:B2445)+1)</f>
        <v>2442</v>
      </c>
      <c r="C2446" s="82" t="s">
        <v>2525</v>
      </c>
      <c r="D2446" s="83" t="s">
        <v>1826</v>
      </c>
      <c r="E2446" s="84">
        <v>363601</v>
      </c>
      <c r="F2446" s="85" t="s">
        <v>1856</v>
      </c>
      <c r="G2446" s="57" t="str">
        <f t="shared" si="38"/>
        <v>市立蓬萊國小</v>
      </c>
    </row>
    <row r="2447" spans="2:7" ht="15.75">
      <c r="B2447" s="62">
        <f>IF(ISERROR(SEARCH($F$2,F2447)),"",MAX($B$4:B2446)+1)</f>
        <v>2443</v>
      </c>
      <c r="C2447" s="77" t="s">
        <v>2525</v>
      </c>
      <c r="D2447" s="78" t="s">
        <v>1826</v>
      </c>
      <c r="E2447" s="79">
        <v>363602</v>
      </c>
      <c r="F2447" s="80" t="s">
        <v>1798</v>
      </c>
      <c r="G2447" s="56" t="str">
        <f t="shared" si="38"/>
        <v>市立日新國小</v>
      </c>
    </row>
    <row r="2448" spans="2:7" ht="15.75">
      <c r="B2448" s="63">
        <f>IF(ISERROR(SEARCH($F$2,F2448)),"",MAX($B$4:B2447)+1)</f>
        <v>2444</v>
      </c>
      <c r="C2448" s="82" t="s">
        <v>2525</v>
      </c>
      <c r="D2448" s="83" t="s">
        <v>1826</v>
      </c>
      <c r="E2448" s="84">
        <v>363603</v>
      </c>
      <c r="F2448" s="85" t="s">
        <v>1679</v>
      </c>
      <c r="G2448" s="57" t="str">
        <f t="shared" si="38"/>
        <v>市立太平國小</v>
      </c>
    </row>
    <row r="2449" spans="2:7" ht="15.75">
      <c r="B2449" s="62">
        <f>IF(ISERROR(SEARCH($F$2,F2449)),"",MAX($B$4:B2448)+1)</f>
        <v>2445</v>
      </c>
      <c r="C2449" s="77" t="s">
        <v>2525</v>
      </c>
      <c r="D2449" s="78" t="s">
        <v>1826</v>
      </c>
      <c r="E2449" s="79">
        <v>363604</v>
      </c>
      <c r="F2449" s="80" t="s">
        <v>1857</v>
      </c>
      <c r="G2449" s="56" t="str">
        <f t="shared" si="38"/>
        <v>市立永樂國小</v>
      </c>
    </row>
    <row r="2450" spans="2:7" ht="15.75">
      <c r="B2450" s="63">
        <f>IF(ISERROR(SEARCH($F$2,F2450)),"",MAX($B$4:B2449)+1)</f>
        <v>2446</v>
      </c>
      <c r="C2450" s="82" t="s">
        <v>2525</v>
      </c>
      <c r="D2450" s="83" t="s">
        <v>1826</v>
      </c>
      <c r="E2450" s="84">
        <v>363605</v>
      </c>
      <c r="F2450" s="85" t="s">
        <v>1858</v>
      </c>
      <c r="G2450" s="57" t="str">
        <f t="shared" si="38"/>
        <v>市立雙蓮國小</v>
      </c>
    </row>
    <row r="2451" spans="2:7" ht="15.75">
      <c r="B2451" s="62">
        <f>IF(ISERROR(SEARCH($F$2,F2451)),"",MAX($B$4:B2450)+1)</f>
        <v>2447</v>
      </c>
      <c r="C2451" s="77" t="s">
        <v>2525</v>
      </c>
      <c r="D2451" s="78" t="s">
        <v>1826</v>
      </c>
      <c r="E2451" s="79">
        <v>363606</v>
      </c>
      <c r="F2451" s="80" t="s">
        <v>32</v>
      </c>
      <c r="G2451" s="56" t="str">
        <f t="shared" si="38"/>
        <v>市立大同國小</v>
      </c>
    </row>
    <row r="2452" spans="2:7" ht="15.75">
      <c r="B2452" s="63">
        <f>IF(ISERROR(SEARCH($F$2,F2452)),"",MAX($B$4:B2451)+1)</f>
        <v>2448</v>
      </c>
      <c r="C2452" s="82" t="s">
        <v>2525</v>
      </c>
      <c r="D2452" s="83" t="s">
        <v>1826</v>
      </c>
      <c r="E2452" s="84">
        <v>363607</v>
      </c>
      <c r="F2452" s="85" t="s">
        <v>2528</v>
      </c>
      <c r="G2452" s="57" t="str">
        <f t="shared" si="38"/>
        <v>市立大龍國小</v>
      </c>
    </row>
    <row r="2453" spans="2:7" ht="15.75">
      <c r="B2453" s="62">
        <f>IF(ISERROR(SEARCH($F$2,F2453)),"",MAX($B$4:B2452)+1)</f>
        <v>2449</v>
      </c>
      <c r="C2453" s="77" t="s">
        <v>2525</v>
      </c>
      <c r="D2453" s="78" t="s">
        <v>1826</v>
      </c>
      <c r="E2453" s="79">
        <v>363608</v>
      </c>
      <c r="F2453" s="80" t="s">
        <v>1166</v>
      </c>
      <c r="G2453" s="56" t="str">
        <f t="shared" si="38"/>
        <v>市立延平國小</v>
      </c>
    </row>
    <row r="2454" spans="2:7" ht="15.75">
      <c r="B2454" s="63">
        <f>IF(ISERROR(SEARCH($F$2,F2454)),"",MAX($B$4:B2453)+1)</f>
        <v>2450</v>
      </c>
      <c r="C2454" s="82" t="s">
        <v>2525</v>
      </c>
      <c r="D2454" s="83" t="s">
        <v>1826</v>
      </c>
      <c r="E2454" s="84">
        <v>363609</v>
      </c>
      <c r="F2454" s="85" t="s">
        <v>1136</v>
      </c>
      <c r="G2454" s="57" t="str">
        <f t="shared" si="38"/>
        <v>市立大橋國小</v>
      </c>
    </row>
    <row r="2455" spans="2:7" ht="15.75">
      <c r="B2455" s="62">
        <f>IF(ISERROR(SEARCH($F$2,F2455)),"",MAX($B$4:B2454)+1)</f>
        <v>2451</v>
      </c>
      <c r="C2455" s="77" t="s">
        <v>2525</v>
      </c>
      <c r="D2455" s="78" t="s">
        <v>1826</v>
      </c>
      <c r="E2455" s="79">
        <v>371601</v>
      </c>
      <c r="F2455" s="80" t="s">
        <v>1859</v>
      </c>
      <c r="G2455" s="56" t="str">
        <f t="shared" si="38"/>
        <v>私立光仁小學</v>
      </c>
    </row>
    <row r="2456" spans="2:7" ht="15.75">
      <c r="B2456" s="63">
        <f>IF(ISERROR(SEARCH($F$2,F2456)),"",MAX($B$4:B2455)+1)</f>
        <v>2452</v>
      </c>
      <c r="C2456" s="82" t="s">
        <v>2525</v>
      </c>
      <c r="D2456" s="83" t="s">
        <v>1826</v>
      </c>
      <c r="E2456" s="84">
        <v>373601</v>
      </c>
      <c r="F2456" s="85" t="s">
        <v>191</v>
      </c>
      <c r="G2456" s="57" t="str">
        <f t="shared" si="38"/>
        <v>市立新和國小</v>
      </c>
    </row>
    <row r="2457" spans="2:7" ht="15.75">
      <c r="B2457" s="62">
        <f>IF(ISERROR(SEARCH($F$2,F2457)),"",MAX($B$4:B2456)+1)</f>
        <v>2453</v>
      </c>
      <c r="C2457" s="77" t="s">
        <v>2525</v>
      </c>
      <c r="D2457" s="78" t="s">
        <v>1826</v>
      </c>
      <c r="E2457" s="79">
        <v>373602</v>
      </c>
      <c r="F2457" s="80" t="s">
        <v>1860</v>
      </c>
      <c r="G2457" s="56" t="str">
        <f t="shared" si="38"/>
        <v>市立雙園國小</v>
      </c>
    </row>
    <row r="2458" spans="2:7" ht="15.75">
      <c r="B2458" s="63">
        <f>IF(ISERROR(SEARCH($F$2,F2458)),"",MAX($B$4:B2457)+1)</f>
        <v>2454</v>
      </c>
      <c r="C2458" s="82" t="s">
        <v>2525</v>
      </c>
      <c r="D2458" s="83" t="s">
        <v>1826</v>
      </c>
      <c r="E2458" s="84">
        <v>373603</v>
      </c>
      <c r="F2458" s="85" t="s">
        <v>605</v>
      </c>
      <c r="G2458" s="57" t="str">
        <f t="shared" si="38"/>
        <v>市立東園國小</v>
      </c>
    </row>
    <row r="2459" spans="2:7" ht="15.75">
      <c r="B2459" s="62">
        <f>IF(ISERROR(SEARCH($F$2,F2459)),"",MAX($B$4:B2458)+1)</f>
        <v>2455</v>
      </c>
      <c r="C2459" s="77" t="s">
        <v>2525</v>
      </c>
      <c r="D2459" s="78" t="s">
        <v>1826</v>
      </c>
      <c r="E2459" s="79">
        <v>373604</v>
      </c>
      <c r="F2459" s="80" t="s">
        <v>1861</v>
      </c>
      <c r="G2459" s="56" t="str">
        <f t="shared" si="38"/>
        <v>市立大理國小</v>
      </c>
    </row>
    <row r="2460" spans="2:7" ht="15.75">
      <c r="B2460" s="63">
        <f>IF(ISERROR(SEARCH($F$2,F2460)),"",MAX($B$4:B2459)+1)</f>
        <v>2456</v>
      </c>
      <c r="C2460" s="82" t="s">
        <v>2525</v>
      </c>
      <c r="D2460" s="83" t="s">
        <v>1826</v>
      </c>
      <c r="E2460" s="84">
        <v>373605</v>
      </c>
      <c r="F2460" s="85" t="s">
        <v>1862</v>
      </c>
      <c r="G2460" s="57" t="str">
        <f t="shared" si="38"/>
        <v>市立西園國小</v>
      </c>
    </row>
    <row r="2461" spans="2:7" ht="15.75">
      <c r="B2461" s="62">
        <f>IF(ISERROR(SEARCH($F$2,F2461)),"",MAX($B$4:B2460)+1)</f>
        <v>2457</v>
      </c>
      <c r="C2461" s="77" t="s">
        <v>2525</v>
      </c>
      <c r="D2461" s="78" t="s">
        <v>1826</v>
      </c>
      <c r="E2461" s="79">
        <v>373606</v>
      </c>
      <c r="F2461" s="80" t="s">
        <v>1863</v>
      </c>
      <c r="G2461" s="56" t="str">
        <f t="shared" si="38"/>
        <v>市立萬大國小</v>
      </c>
    </row>
    <row r="2462" spans="2:7" ht="15.75">
      <c r="B2462" s="63">
        <f>IF(ISERROR(SEARCH($F$2,F2462)),"",MAX($B$4:B2461)+1)</f>
        <v>2458</v>
      </c>
      <c r="C2462" s="82" t="s">
        <v>2525</v>
      </c>
      <c r="D2462" s="83" t="s">
        <v>1826</v>
      </c>
      <c r="E2462" s="84">
        <v>373607</v>
      </c>
      <c r="F2462" s="85" t="s">
        <v>1864</v>
      </c>
      <c r="G2462" s="57" t="str">
        <f t="shared" si="38"/>
        <v>市立華江國小</v>
      </c>
    </row>
    <row r="2463" spans="2:7" ht="15.75">
      <c r="B2463" s="62">
        <f>IF(ISERROR(SEARCH($F$2,F2463)),"",MAX($B$4:B2462)+1)</f>
        <v>2459</v>
      </c>
      <c r="C2463" s="77" t="s">
        <v>2525</v>
      </c>
      <c r="D2463" s="78" t="s">
        <v>1826</v>
      </c>
      <c r="E2463" s="79">
        <v>373608</v>
      </c>
      <c r="F2463" s="80" t="s">
        <v>1354</v>
      </c>
      <c r="G2463" s="56" t="str">
        <f t="shared" si="38"/>
        <v>市立西門國小</v>
      </c>
    </row>
    <row r="2464" spans="2:7" ht="15.75">
      <c r="B2464" s="63">
        <f>IF(ISERROR(SEARCH($F$2,F2464)),"",MAX($B$4:B2463)+1)</f>
        <v>2460</v>
      </c>
      <c r="C2464" s="82" t="s">
        <v>2525</v>
      </c>
      <c r="D2464" s="83" t="s">
        <v>1826</v>
      </c>
      <c r="E2464" s="84">
        <v>373609</v>
      </c>
      <c r="F2464" s="85" t="s">
        <v>1865</v>
      </c>
      <c r="G2464" s="57" t="str">
        <f t="shared" si="38"/>
        <v>市立老松國小</v>
      </c>
    </row>
    <row r="2465" spans="2:7" ht="15.75">
      <c r="B2465" s="62">
        <f>IF(ISERROR(SEARCH($F$2,F2465)),"",MAX($B$4:B2464)+1)</f>
        <v>2461</v>
      </c>
      <c r="C2465" s="77" t="s">
        <v>2525</v>
      </c>
      <c r="D2465" s="78" t="s">
        <v>1826</v>
      </c>
      <c r="E2465" s="79">
        <v>373610</v>
      </c>
      <c r="F2465" s="80" t="s">
        <v>595</v>
      </c>
      <c r="G2465" s="56" t="str">
        <f t="shared" si="38"/>
        <v>市立龍山國小</v>
      </c>
    </row>
    <row r="2466" spans="2:7" ht="15.75">
      <c r="B2466" s="63">
        <f>IF(ISERROR(SEARCH($F$2,F2466)),"",MAX($B$4:B2465)+1)</f>
        <v>2462</v>
      </c>
      <c r="C2466" s="82" t="s">
        <v>2525</v>
      </c>
      <c r="D2466" s="83" t="s">
        <v>1826</v>
      </c>
      <c r="E2466" s="84">
        <v>373611</v>
      </c>
      <c r="F2466" s="85" t="s">
        <v>1866</v>
      </c>
      <c r="G2466" s="57" t="str">
        <f t="shared" si="38"/>
        <v>市立福星國小</v>
      </c>
    </row>
    <row r="2467" spans="2:7" ht="15.75">
      <c r="B2467" s="62">
        <f>IF(ISERROR(SEARCH($F$2,F2467)),"",MAX($B$4:B2466)+1)</f>
        <v>2463</v>
      </c>
      <c r="C2467" s="77" t="s">
        <v>2525</v>
      </c>
      <c r="D2467" s="78" t="s">
        <v>1826</v>
      </c>
      <c r="E2467" s="79">
        <v>380601</v>
      </c>
      <c r="F2467" s="80" t="s">
        <v>1867</v>
      </c>
      <c r="G2467" s="56" t="str">
        <f t="shared" si="38"/>
        <v>國立政大實小</v>
      </c>
    </row>
    <row r="2468" spans="2:7" ht="15.75">
      <c r="B2468" s="63">
        <f>IF(ISERROR(SEARCH($F$2,F2468)),"",MAX($B$4:B2467)+1)</f>
        <v>2464</v>
      </c>
      <c r="C2468" s="82" t="s">
        <v>2525</v>
      </c>
      <c r="D2468" s="83" t="s">
        <v>1826</v>
      </c>
      <c r="E2468" s="84">
        <v>381601</v>
      </c>
      <c r="F2468" s="85" t="s">
        <v>1868</v>
      </c>
      <c r="G2468" s="57" t="str">
        <f t="shared" si="38"/>
        <v>私立靜心小學</v>
      </c>
    </row>
    <row r="2469" spans="2:7" ht="15.75">
      <c r="B2469" s="62">
        <f>IF(ISERROR(SEARCH($F$2,F2469)),"",MAX($B$4:B2468)+1)</f>
        <v>2465</v>
      </c>
      <c r="C2469" s="77" t="s">
        <v>2525</v>
      </c>
      <c r="D2469" s="78" t="s">
        <v>1826</v>
      </c>
      <c r="E2469" s="79">
        <v>381602</v>
      </c>
      <c r="F2469" s="80" t="s">
        <v>1869</v>
      </c>
      <c r="G2469" s="56" t="str">
        <f t="shared" si="38"/>
        <v>私立中山小學</v>
      </c>
    </row>
    <row r="2470" spans="2:7" ht="15.75">
      <c r="B2470" s="63">
        <f>IF(ISERROR(SEARCH($F$2,F2470)),"",MAX($B$4:B2469)+1)</f>
        <v>2466</v>
      </c>
      <c r="C2470" s="82" t="s">
        <v>2525</v>
      </c>
      <c r="D2470" s="83" t="s">
        <v>1826</v>
      </c>
      <c r="E2470" s="84">
        <v>381603</v>
      </c>
      <c r="F2470" s="85" t="s">
        <v>1870</v>
      </c>
      <c r="G2470" s="57" t="str">
        <f t="shared" si="38"/>
        <v>私立再興小學</v>
      </c>
    </row>
    <row r="2471" spans="2:7" ht="15.75">
      <c r="B2471" s="62">
        <f>IF(ISERROR(SEARCH($F$2,F2471)),"",MAX($B$4:B2470)+1)</f>
        <v>2467</v>
      </c>
      <c r="C2471" s="77" t="s">
        <v>2525</v>
      </c>
      <c r="D2471" s="78" t="s">
        <v>1826</v>
      </c>
      <c r="E2471" s="79">
        <v>383601</v>
      </c>
      <c r="F2471" s="80" t="s">
        <v>1871</v>
      </c>
      <c r="G2471" s="56" t="str">
        <f t="shared" si="38"/>
        <v>市立景美國小</v>
      </c>
    </row>
    <row r="2472" spans="2:7" ht="15.75">
      <c r="B2472" s="63">
        <f>IF(ISERROR(SEARCH($F$2,F2472)),"",MAX($B$4:B2471)+1)</f>
        <v>2468</v>
      </c>
      <c r="C2472" s="82" t="s">
        <v>2525</v>
      </c>
      <c r="D2472" s="83" t="s">
        <v>1826</v>
      </c>
      <c r="E2472" s="84">
        <v>383602</v>
      </c>
      <c r="F2472" s="85" t="s">
        <v>1872</v>
      </c>
      <c r="G2472" s="57" t="str">
        <f t="shared" si="38"/>
        <v>市立武功國小</v>
      </c>
    </row>
    <row r="2473" spans="2:7" ht="15.75">
      <c r="B2473" s="62">
        <f>IF(ISERROR(SEARCH($F$2,F2473)),"",MAX($B$4:B2472)+1)</f>
        <v>2469</v>
      </c>
      <c r="C2473" s="77" t="s">
        <v>2525</v>
      </c>
      <c r="D2473" s="78" t="s">
        <v>1826</v>
      </c>
      <c r="E2473" s="79">
        <v>383603</v>
      </c>
      <c r="F2473" s="80" t="s">
        <v>1873</v>
      </c>
      <c r="G2473" s="56" t="str">
        <f t="shared" si="38"/>
        <v>市立興德國小</v>
      </c>
    </row>
    <row r="2474" spans="2:7" ht="15.75">
      <c r="B2474" s="63">
        <f>IF(ISERROR(SEARCH($F$2,F2474)),"",MAX($B$4:B2473)+1)</f>
        <v>2470</v>
      </c>
      <c r="C2474" s="82" t="s">
        <v>2525</v>
      </c>
      <c r="D2474" s="83" t="s">
        <v>1826</v>
      </c>
      <c r="E2474" s="84">
        <v>383604</v>
      </c>
      <c r="F2474" s="85" t="s">
        <v>1874</v>
      </c>
      <c r="G2474" s="57" t="str">
        <f t="shared" si="38"/>
        <v>市立溪口國小</v>
      </c>
    </row>
    <row r="2475" spans="2:7" ht="15.75">
      <c r="B2475" s="62">
        <f>IF(ISERROR(SEARCH($F$2,F2475)),"",MAX($B$4:B2474)+1)</f>
        <v>2471</v>
      </c>
      <c r="C2475" s="77" t="s">
        <v>2525</v>
      </c>
      <c r="D2475" s="78" t="s">
        <v>1826</v>
      </c>
      <c r="E2475" s="79">
        <v>383605</v>
      </c>
      <c r="F2475" s="80" t="s">
        <v>1875</v>
      </c>
      <c r="G2475" s="56" t="str">
        <f t="shared" si="38"/>
        <v>市立興隆國小</v>
      </c>
    </row>
    <row r="2476" spans="2:7" ht="15.75">
      <c r="B2476" s="63">
        <f>IF(ISERROR(SEARCH($F$2,F2476)),"",MAX($B$4:B2475)+1)</f>
        <v>2472</v>
      </c>
      <c r="C2476" s="82" t="s">
        <v>2525</v>
      </c>
      <c r="D2476" s="83" t="s">
        <v>1826</v>
      </c>
      <c r="E2476" s="84">
        <v>383606</v>
      </c>
      <c r="F2476" s="85" t="s">
        <v>1876</v>
      </c>
      <c r="G2476" s="57" t="str">
        <f t="shared" si="38"/>
        <v>市立志清國小</v>
      </c>
    </row>
    <row r="2477" spans="2:7" ht="15.75">
      <c r="B2477" s="62">
        <f>IF(ISERROR(SEARCH($F$2,F2477)),"",MAX($B$4:B2476)+1)</f>
        <v>2473</v>
      </c>
      <c r="C2477" s="77" t="s">
        <v>2525</v>
      </c>
      <c r="D2477" s="78" t="s">
        <v>1826</v>
      </c>
      <c r="E2477" s="79">
        <v>383607</v>
      </c>
      <c r="F2477" s="80" t="s">
        <v>1877</v>
      </c>
      <c r="G2477" s="56" t="str">
        <f t="shared" si="38"/>
        <v>市立景興國小</v>
      </c>
    </row>
    <row r="2478" spans="2:7" ht="15.75">
      <c r="B2478" s="63">
        <f>IF(ISERROR(SEARCH($F$2,F2478)),"",MAX($B$4:B2477)+1)</f>
        <v>2474</v>
      </c>
      <c r="C2478" s="82" t="s">
        <v>2525</v>
      </c>
      <c r="D2478" s="83" t="s">
        <v>1826</v>
      </c>
      <c r="E2478" s="84">
        <v>383608</v>
      </c>
      <c r="F2478" s="85" t="s">
        <v>1353</v>
      </c>
      <c r="G2478" s="57" t="str">
        <f t="shared" si="38"/>
        <v>市立木柵國小</v>
      </c>
    </row>
    <row r="2479" spans="2:7" ht="15.75">
      <c r="B2479" s="62">
        <f>IF(ISERROR(SEARCH($F$2,F2479)),"",MAX($B$4:B2478)+1)</f>
        <v>2475</v>
      </c>
      <c r="C2479" s="77" t="s">
        <v>2525</v>
      </c>
      <c r="D2479" s="78" t="s">
        <v>1826</v>
      </c>
      <c r="E2479" s="79">
        <v>383609</v>
      </c>
      <c r="F2479" s="80" t="s">
        <v>1878</v>
      </c>
      <c r="G2479" s="56" t="str">
        <f t="shared" si="38"/>
        <v>市立永建國小</v>
      </c>
    </row>
    <row r="2480" spans="2:7" ht="15.75">
      <c r="B2480" s="63">
        <f>IF(ISERROR(SEARCH($F$2,F2480)),"",MAX($B$4:B2479)+1)</f>
        <v>2476</v>
      </c>
      <c r="C2480" s="82" t="s">
        <v>2525</v>
      </c>
      <c r="D2480" s="83" t="s">
        <v>1826</v>
      </c>
      <c r="E2480" s="84">
        <v>383610</v>
      </c>
      <c r="F2480" s="85" t="s">
        <v>178</v>
      </c>
      <c r="G2480" s="57" t="str">
        <f t="shared" si="38"/>
        <v>市立實踐國小</v>
      </c>
    </row>
    <row r="2481" spans="2:7" ht="15.75">
      <c r="B2481" s="62">
        <f>IF(ISERROR(SEARCH($F$2,F2481)),"",MAX($B$4:B2480)+1)</f>
        <v>2477</v>
      </c>
      <c r="C2481" s="77" t="s">
        <v>2525</v>
      </c>
      <c r="D2481" s="78" t="s">
        <v>1826</v>
      </c>
      <c r="E2481" s="79">
        <v>383611</v>
      </c>
      <c r="F2481" s="80" t="s">
        <v>2529</v>
      </c>
      <c r="G2481" s="56" t="str">
        <f t="shared" si="38"/>
        <v>市立博嘉實驗國小</v>
      </c>
    </row>
    <row r="2482" spans="2:7" ht="15.75">
      <c r="B2482" s="63">
        <f>IF(ISERROR(SEARCH($F$2,F2482)),"",MAX($B$4:B2481)+1)</f>
        <v>2478</v>
      </c>
      <c r="C2482" s="82" t="s">
        <v>2525</v>
      </c>
      <c r="D2482" s="83" t="s">
        <v>1826</v>
      </c>
      <c r="E2482" s="84">
        <v>383612</v>
      </c>
      <c r="F2482" s="85" t="s">
        <v>1879</v>
      </c>
      <c r="G2482" s="57" t="str">
        <f t="shared" si="38"/>
        <v>市立指南國小</v>
      </c>
    </row>
    <row r="2483" spans="2:7" ht="15.75">
      <c r="B2483" s="62">
        <f>IF(ISERROR(SEARCH($F$2,F2483)),"",MAX($B$4:B2482)+1)</f>
        <v>2479</v>
      </c>
      <c r="C2483" s="77" t="s">
        <v>2525</v>
      </c>
      <c r="D2483" s="78" t="s">
        <v>1826</v>
      </c>
      <c r="E2483" s="79">
        <v>383613</v>
      </c>
      <c r="F2483" s="80" t="s">
        <v>1880</v>
      </c>
      <c r="G2483" s="56" t="str">
        <f t="shared" si="38"/>
        <v>市立明道國小</v>
      </c>
    </row>
    <row r="2484" spans="2:7" ht="15.75">
      <c r="B2484" s="63">
        <f>IF(ISERROR(SEARCH($F$2,F2484)),"",MAX($B$4:B2483)+1)</f>
        <v>2480</v>
      </c>
      <c r="C2484" s="82" t="s">
        <v>2525</v>
      </c>
      <c r="D2484" s="83" t="s">
        <v>1826</v>
      </c>
      <c r="E2484" s="84">
        <v>383614</v>
      </c>
      <c r="F2484" s="85" t="s">
        <v>1881</v>
      </c>
      <c r="G2484" s="57" t="str">
        <f t="shared" si="38"/>
        <v>市立萬芳國小</v>
      </c>
    </row>
    <row r="2485" spans="2:7" ht="15.75">
      <c r="B2485" s="62">
        <f>IF(ISERROR(SEARCH($F$2,F2485)),"",MAX($B$4:B2484)+1)</f>
        <v>2481</v>
      </c>
      <c r="C2485" s="77" t="s">
        <v>2525</v>
      </c>
      <c r="D2485" s="78" t="s">
        <v>1826</v>
      </c>
      <c r="E2485" s="79">
        <v>383615</v>
      </c>
      <c r="F2485" s="80" t="s">
        <v>1725</v>
      </c>
      <c r="G2485" s="56" t="str">
        <f t="shared" si="38"/>
        <v>市立力行國小</v>
      </c>
    </row>
    <row r="2486" spans="2:7" ht="15.75">
      <c r="B2486" s="63">
        <f>IF(ISERROR(SEARCH($F$2,F2486)),"",MAX($B$4:B2485)+1)</f>
        <v>2482</v>
      </c>
      <c r="C2486" s="82" t="s">
        <v>2525</v>
      </c>
      <c r="D2486" s="83" t="s">
        <v>1826</v>
      </c>
      <c r="E2486" s="84">
        <v>383616</v>
      </c>
      <c r="F2486" s="85" t="s">
        <v>1882</v>
      </c>
      <c r="G2486" s="57" t="str">
        <f t="shared" si="38"/>
        <v>市立萬興國小</v>
      </c>
    </row>
    <row r="2487" spans="2:7" ht="15.75">
      <c r="B2487" s="62">
        <f>IF(ISERROR(SEARCH($F$2,F2487)),"",MAX($B$4:B2486)+1)</f>
        <v>2483</v>
      </c>
      <c r="C2487" s="77" t="s">
        <v>2525</v>
      </c>
      <c r="D2487" s="78" t="s">
        <v>1826</v>
      </c>
      <c r="E2487" s="79">
        <v>383617</v>
      </c>
      <c r="F2487" s="80" t="s">
        <v>1883</v>
      </c>
      <c r="G2487" s="56" t="str">
        <f t="shared" si="38"/>
        <v>市立萬福國小</v>
      </c>
    </row>
    <row r="2488" spans="2:7" ht="15.75">
      <c r="B2488" s="63">
        <f>IF(ISERROR(SEARCH($F$2,F2488)),"",MAX($B$4:B2487)+1)</f>
        <v>2484</v>
      </c>
      <c r="C2488" s="82" t="s">
        <v>2525</v>
      </c>
      <c r="D2488" s="83" t="s">
        <v>1826</v>
      </c>
      <c r="E2488" s="84">
        <v>383618</v>
      </c>
      <c r="F2488" s="85" t="s">
        <v>139</v>
      </c>
      <c r="G2488" s="57" t="str">
        <f t="shared" si="38"/>
        <v>市立興華國小</v>
      </c>
    </row>
    <row r="2489" spans="2:7" ht="15.75">
      <c r="B2489" s="62">
        <f>IF(ISERROR(SEARCH($F$2,F2489)),"",MAX($B$4:B2488)+1)</f>
        <v>2485</v>
      </c>
      <c r="C2489" s="77" t="s">
        <v>2525</v>
      </c>
      <c r="D2489" s="78" t="s">
        <v>1826</v>
      </c>
      <c r="E2489" s="79">
        <v>383619</v>
      </c>
      <c r="F2489" s="80" t="s">
        <v>1884</v>
      </c>
      <c r="G2489" s="56" t="str">
        <f t="shared" si="38"/>
        <v>市立辛亥國小</v>
      </c>
    </row>
    <row r="2490" spans="2:7" ht="15.75">
      <c r="B2490" s="63">
        <f>IF(ISERROR(SEARCH($F$2,F2490)),"",MAX($B$4:B2489)+1)</f>
        <v>2486</v>
      </c>
      <c r="C2490" s="82" t="s">
        <v>2525</v>
      </c>
      <c r="D2490" s="83" t="s">
        <v>1826</v>
      </c>
      <c r="E2490" s="84">
        <v>393601</v>
      </c>
      <c r="F2490" s="85" t="s">
        <v>1885</v>
      </c>
      <c r="G2490" s="57" t="str">
        <f t="shared" si="38"/>
        <v>市立南港國小</v>
      </c>
    </row>
    <row r="2491" spans="2:7" ht="15.75">
      <c r="B2491" s="62">
        <f>IF(ISERROR(SEARCH($F$2,F2491)),"",MAX($B$4:B2490)+1)</f>
        <v>2487</v>
      </c>
      <c r="C2491" s="77" t="s">
        <v>2525</v>
      </c>
      <c r="D2491" s="78" t="s">
        <v>1826</v>
      </c>
      <c r="E2491" s="79">
        <v>393602</v>
      </c>
      <c r="F2491" s="80" t="s">
        <v>1886</v>
      </c>
      <c r="G2491" s="56" t="str">
        <f t="shared" si="38"/>
        <v>市立舊莊國小</v>
      </c>
    </row>
    <row r="2492" spans="2:7" ht="15.75">
      <c r="B2492" s="63">
        <f>IF(ISERROR(SEARCH($F$2,F2492)),"",MAX($B$4:B2491)+1)</f>
        <v>2488</v>
      </c>
      <c r="C2492" s="82" t="s">
        <v>2525</v>
      </c>
      <c r="D2492" s="83" t="s">
        <v>1826</v>
      </c>
      <c r="E2492" s="84">
        <v>393603</v>
      </c>
      <c r="F2492" s="85" t="s">
        <v>1887</v>
      </c>
      <c r="G2492" s="57" t="str">
        <f t="shared" si="38"/>
        <v>市立玉成國小</v>
      </c>
    </row>
    <row r="2493" spans="2:7" ht="15.75">
      <c r="B2493" s="62">
        <f>IF(ISERROR(SEARCH($F$2,F2493)),"",MAX($B$4:B2492)+1)</f>
        <v>2489</v>
      </c>
      <c r="C2493" s="77" t="s">
        <v>2525</v>
      </c>
      <c r="D2493" s="78" t="s">
        <v>1826</v>
      </c>
      <c r="E2493" s="79">
        <v>393604</v>
      </c>
      <c r="F2493" s="80" t="s">
        <v>1888</v>
      </c>
      <c r="G2493" s="56" t="str">
        <f t="shared" si="38"/>
        <v>市立成德國小</v>
      </c>
    </row>
    <row r="2494" spans="2:7" ht="15.75">
      <c r="B2494" s="63">
        <f>IF(ISERROR(SEARCH($F$2,F2494)),"",MAX($B$4:B2493)+1)</f>
        <v>2490</v>
      </c>
      <c r="C2494" s="82" t="s">
        <v>2525</v>
      </c>
      <c r="D2494" s="83" t="s">
        <v>1826</v>
      </c>
      <c r="E2494" s="84">
        <v>393605</v>
      </c>
      <c r="F2494" s="85" t="s">
        <v>1889</v>
      </c>
      <c r="G2494" s="57" t="str">
        <f t="shared" si="38"/>
        <v>市立胡適國小</v>
      </c>
    </row>
    <row r="2495" spans="2:7" ht="15.75">
      <c r="B2495" s="62">
        <f>IF(ISERROR(SEARCH($F$2,F2495)),"",MAX($B$4:B2494)+1)</f>
        <v>2491</v>
      </c>
      <c r="C2495" s="77" t="s">
        <v>2525</v>
      </c>
      <c r="D2495" s="78" t="s">
        <v>1826</v>
      </c>
      <c r="E2495" s="79">
        <v>393606</v>
      </c>
      <c r="F2495" s="80" t="s">
        <v>665</v>
      </c>
      <c r="G2495" s="56" t="str">
        <f t="shared" si="38"/>
        <v>市立東新國小</v>
      </c>
    </row>
    <row r="2496" spans="2:7" ht="15.75">
      <c r="B2496" s="63">
        <f>IF(ISERROR(SEARCH($F$2,F2496)),"",MAX($B$4:B2495)+1)</f>
        <v>2492</v>
      </c>
      <c r="C2496" s="82" t="s">
        <v>2525</v>
      </c>
      <c r="D2496" s="83" t="s">
        <v>1826</v>
      </c>
      <c r="E2496" s="84">
        <v>393607</v>
      </c>
      <c r="F2496" s="85" t="s">
        <v>172</v>
      </c>
      <c r="G2496" s="57" t="str">
        <f t="shared" si="38"/>
        <v>市立修德國小</v>
      </c>
    </row>
    <row r="2497" spans="2:7" ht="15.75">
      <c r="B2497" s="62">
        <f>IF(ISERROR(SEARCH($F$2,F2497)),"",MAX($B$4:B2496)+1)</f>
        <v>2493</v>
      </c>
      <c r="C2497" s="77" t="s">
        <v>2525</v>
      </c>
      <c r="D2497" s="78" t="s">
        <v>1826</v>
      </c>
      <c r="E2497" s="79" t="s">
        <v>2235</v>
      </c>
      <c r="F2497" s="80" t="s">
        <v>2530</v>
      </c>
      <c r="G2497" s="56" t="str">
        <f t="shared" si="38"/>
        <v>國立臺灣戲曲學院附設國小</v>
      </c>
    </row>
    <row r="2498" spans="2:7" ht="15.75">
      <c r="B2498" s="63">
        <f>IF(ISERROR(SEARCH($F$2,F2498)),"",MAX($B$4:B2497)+1)</f>
        <v>2494</v>
      </c>
      <c r="C2498" s="82" t="s">
        <v>2525</v>
      </c>
      <c r="D2498" s="83" t="s">
        <v>1826</v>
      </c>
      <c r="E2498" s="84">
        <v>403601</v>
      </c>
      <c r="F2498" s="85" t="s">
        <v>1710</v>
      </c>
      <c r="G2498" s="57" t="str">
        <f t="shared" si="38"/>
        <v>市立內湖國小</v>
      </c>
    </row>
    <row r="2499" spans="2:7" ht="15.75">
      <c r="B2499" s="62">
        <f>IF(ISERROR(SEARCH($F$2,F2499)),"",MAX($B$4:B2498)+1)</f>
        <v>2495</v>
      </c>
      <c r="C2499" s="77" t="s">
        <v>2525</v>
      </c>
      <c r="D2499" s="78" t="s">
        <v>1826</v>
      </c>
      <c r="E2499" s="79">
        <v>403602</v>
      </c>
      <c r="F2499" s="80" t="s">
        <v>1890</v>
      </c>
      <c r="G2499" s="56" t="str">
        <f t="shared" si="38"/>
        <v>市立碧湖國小</v>
      </c>
    </row>
    <row r="2500" spans="2:7" ht="15.75">
      <c r="B2500" s="63">
        <f>IF(ISERROR(SEARCH($F$2,F2500)),"",MAX($B$4:B2499)+1)</f>
        <v>2496</v>
      </c>
      <c r="C2500" s="82" t="s">
        <v>2525</v>
      </c>
      <c r="D2500" s="83" t="s">
        <v>1826</v>
      </c>
      <c r="E2500" s="84">
        <v>403603</v>
      </c>
      <c r="F2500" s="85" t="s">
        <v>1891</v>
      </c>
      <c r="G2500" s="57" t="str">
        <f t="shared" si="38"/>
        <v>市立潭美國小</v>
      </c>
    </row>
    <row r="2501" spans="2:7" ht="15.75">
      <c r="B2501" s="62">
        <f>IF(ISERROR(SEARCH($F$2,F2501)),"",MAX($B$4:B2500)+1)</f>
        <v>2497</v>
      </c>
      <c r="C2501" s="77" t="s">
        <v>2525</v>
      </c>
      <c r="D2501" s="78" t="s">
        <v>1826</v>
      </c>
      <c r="E2501" s="79">
        <v>403604</v>
      </c>
      <c r="F2501" s="80" t="s">
        <v>1892</v>
      </c>
      <c r="G2501" s="56" t="str">
        <f t="shared" si="38"/>
        <v>市立東湖國小</v>
      </c>
    </row>
    <row r="2502" spans="2:7" ht="15.75">
      <c r="B2502" s="63">
        <f>IF(ISERROR(SEARCH($F$2,F2502)),"",MAX($B$4:B2501)+1)</f>
        <v>2498</v>
      </c>
      <c r="C2502" s="82" t="s">
        <v>2525</v>
      </c>
      <c r="D2502" s="83" t="s">
        <v>1826</v>
      </c>
      <c r="E2502" s="84">
        <v>403605</v>
      </c>
      <c r="F2502" s="85" t="s">
        <v>1893</v>
      </c>
      <c r="G2502" s="57" t="str">
        <f aca="true" t="shared" si="39" ref="G2502:G2565">_xlfn.IFERROR(VLOOKUP(ROW(A2498),B$1:G$65536,5,0),"")</f>
        <v>市立西湖國小</v>
      </c>
    </row>
    <row r="2503" spans="2:7" ht="15.75">
      <c r="B2503" s="62">
        <f>IF(ISERROR(SEARCH($F$2,F2503)),"",MAX($B$4:B2502)+1)</f>
        <v>2499</v>
      </c>
      <c r="C2503" s="77" t="s">
        <v>2525</v>
      </c>
      <c r="D2503" s="78" t="s">
        <v>1826</v>
      </c>
      <c r="E2503" s="79">
        <v>403606</v>
      </c>
      <c r="F2503" s="80" t="s">
        <v>1894</v>
      </c>
      <c r="G2503" s="56" t="str">
        <f t="shared" si="39"/>
        <v>市立康寧國小</v>
      </c>
    </row>
    <row r="2504" spans="2:7" ht="15.75">
      <c r="B2504" s="63">
        <f>IF(ISERROR(SEARCH($F$2,F2504)),"",MAX($B$4:B2503)+1)</f>
        <v>2500</v>
      </c>
      <c r="C2504" s="82" t="s">
        <v>2525</v>
      </c>
      <c r="D2504" s="83" t="s">
        <v>1826</v>
      </c>
      <c r="E2504" s="84">
        <v>403607</v>
      </c>
      <c r="F2504" s="85" t="s">
        <v>1895</v>
      </c>
      <c r="G2504" s="57" t="str">
        <f t="shared" si="39"/>
        <v>市立明湖國小</v>
      </c>
    </row>
    <row r="2505" spans="2:7" ht="15.75">
      <c r="B2505" s="62">
        <f>IF(ISERROR(SEARCH($F$2,F2505)),"",MAX($B$4:B2504)+1)</f>
        <v>2501</v>
      </c>
      <c r="C2505" s="77" t="s">
        <v>2525</v>
      </c>
      <c r="D2505" s="78" t="s">
        <v>1826</v>
      </c>
      <c r="E2505" s="79">
        <v>403608</v>
      </c>
      <c r="F2505" s="80" t="s">
        <v>1896</v>
      </c>
      <c r="G2505" s="56" t="str">
        <f t="shared" si="39"/>
        <v>市立麗山國小</v>
      </c>
    </row>
    <row r="2506" spans="2:7" ht="15.75">
      <c r="B2506" s="63">
        <f>IF(ISERROR(SEARCH($F$2,F2506)),"",MAX($B$4:B2505)+1)</f>
        <v>2502</v>
      </c>
      <c r="C2506" s="82" t="s">
        <v>2525</v>
      </c>
      <c r="D2506" s="83" t="s">
        <v>1826</v>
      </c>
      <c r="E2506" s="84">
        <v>403609</v>
      </c>
      <c r="F2506" s="85" t="s">
        <v>1897</v>
      </c>
      <c r="G2506" s="57" t="str">
        <f t="shared" si="39"/>
        <v>市立新湖國小</v>
      </c>
    </row>
    <row r="2507" spans="2:7" ht="15.75">
      <c r="B2507" s="62">
        <f>IF(ISERROR(SEARCH($F$2,F2507)),"",MAX($B$4:B2506)+1)</f>
        <v>2503</v>
      </c>
      <c r="C2507" s="77" t="s">
        <v>2525</v>
      </c>
      <c r="D2507" s="78" t="s">
        <v>1826</v>
      </c>
      <c r="E2507" s="79">
        <v>403610</v>
      </c>
      <c r="F2507" s="80" t="s">
        <v>1898</v>
      </c>
      <c r="G2507" s="56" t="str">
        <f t="shared" si="39"/>
        <v>市立文湖國小</v>
      </c>
    </row>
    <row r="2508" spans="2:7" ht="15.75">
      <c r="B2508" s="63">
        <f>IF(ISERROR(SEARCH($F$2,F2508)),"",MAX($B$4:B2507)+1)</f>
        <v>2504</v>
      </c>
      <c r="C2508" s="82" t="s">
        <v>2525</v>
      </c>
      <c r="D2508" s="83" t="s">
        <v>1826</v>
      </c>
      <c r="E2508" s="84">
        <v>403611</v>
      </c>
      <c r="F2508" s="85" t="s">
        <v>1315</v>
      </c>
      <c r="G2508" s="57" t="str">
        <f t="shared" si="39"/>
        <v>市立大湖國小</v>
      </c>
    </row>
    <row r="2509" spans="2:7" ht="15.75">
      <c r="B2509" s="62">
        <f>IF(ISERROR(SEARCH($F$2,F2509)),"",MAX($B$4:B2508)+1)</f>
        <v>2505</v>
      </c>
      <c r="C2509" s="77" t="s">
        <v>2525</v>
      </c>
      <c r="D2509" s="78" t="s">
        <v>1826</v>
      </c>
      <c r="E2509" s="79">
        <v>403612</v>
      </c>
      <c r="F2509" s="80" t="s">
        <v>1899</v>
      </c>
      <c r="G2509" s="56" t="str">
        <f t="shared" si="39"/>
        <v>市立南湖國小</v>
      </c>
    </row>
    <row r="2510" spans="2:7" ht="15.75">
      <c r="B2510" s="63">
        <f>IF(ISERROR(SEARCH($F$2,F2510)),"",MAX($B$4:B2509)+1)</f>
        <v>2506</v>
      </c>
      <c r="C2510" s="82" t="s">
        <v>2525</v>
      </c>
      <c r="D2510" s="83" t="s">
        <v>1826</v>
      </c>
      <c r="E2510" s="84">
        <v>403613</v>
      </c>
      <c r="F2510" s="85" t="s">
        <v>1900</v>
      </c>
      <c r="G2510" s="57" t="str">
        <f t="shared" si="39"/>
        <v>市立麗湖國小</v>
      </c>
    </row>
    <row r="2511" spans="2:7" ht="15.75">
      <c r="B2511" s="62">
        <f>IF(ISERROR(SEARCH($F$2,F2511)),"",MAX($B$4:B2510)+1)</f>
        <v>2507</v>
      </c>
      <c r="C2511" s="77" t="s">
        <v>2525</v>
      </c>
      <c r="D2511" s="78" t="s">
        <v>1826</v>
      </c>
      <c r="E2511" s="79">
        <v>411601</v>
      </c>
      <c r="F2511" s="80" t="s">
        <v>1901</v>
      </c>
      <c r="G2511" s="56" t="str">
        <f t="shared" si="39"/>
        <v>私立華興小學</v>
      </c>
    </row>
    <row r="2512" spans="2:7" ht="15.75">
      <c r="B2512" s="63">
        <f>IF(ISERROR(SEARCH($F$2,F2512)),"",MAX($B$4:B2511)+1)</f>
        <v>2508</v>
      </c>
      <c r="C2512" s="82" t="s">
        <v>2525</v>
      </c>
      <c r="D2512" s="83" t="s">
        <v>1826</v>
      </c>
      <c r="E2512" s="84">
        <v>413601</v>
      </c>
      <c r="F2512" s="85" t="s">
        <v>1902</v>
      </c>
      <c r="G2512" s="57" t="str">
        <f t="shared" si="39"/>
        <v>市立士林國小</v>
      </c>
    </row>
    <row r="2513" spans="2:7" ht="15.75">
      <c r="B2513" s="62">
        <f>IF(ISERROR(SEARCH($F$2,F2513)),"",MAX($B$4:B2512)+1)</f>
        <v>2509</v>
      </c>
      <c r="C2513" s="77" t="s">
        <v>2525</v>
      </c>
      <c r="D2513" s="78" t="s">
        <v>1826</v>
      </c>
      <c r="E2513" s="79">
        <v>413602</v>
      </c>
      <c r="F2513" s="80" t="s">
        <v>1903</v>
      </c>
      <c r="G2513" s="56" t="str">
        <f t="shared" si="39"/>
        <v>市立士東國小</v>
      </c>
    </row>
    <row r="2514" spans="2:7" ht="15.75">
      <c r="B2514" s="63">
        <f>IF(ISERROR(SEARCH($F$2,F2514)),"",MAX($B$4:B2513)+1)</f>
        <v>2510</v>
      </c>
      <c r="C2514" s="82" t="s">
        <v>2525</v>
      </c>
      <c r="D2514" s="83" t="s">
        <v>1826</v>
      </c>
      <c r="E2514" s="84">
        <v>413603</v>
      </c>
      <c r="F2514" s="85" t="s">
        <v>1904</v>
      </c>
      <c r="G2514" s="57" t="str">
        <f t="shared" si="39"/>
        <v>市立福林國小</v>
      </c>
    </row>
    <row r="2515" spans="2:7" ht="15.75">
      <c r="B2515" s="62">
        <f>IF(ISERROR(SEARCH($F$2,F2515)),"",MAX($B$4:B2514)+1)</f>
        <v>2511</v>
      </c>
      <c r="C2515" s="77" t="s">
        <v>2525</v>
      </c>
      <c r="D2515" s="78" t="s">
        <v>1826</v>
      </c>
      <c r="E2515" s="79">
        <v>413604</v>
      </c>
      <c r="F2515" s="80" t="s">
        <v>1905</v>
      </c>
      <c r="G2515" s="56" t="str">
        <f t="shared" si="39"/>
        <v>市立陽明山國小</v>
      </c>
    </row>
    <row r="2516" spans="2:7" ht="15.75">
      <c r="B2516" s="63">
        <f>IF(ISERROR(SEARCH($F$2,F2516)),"",MAX($B$4:B2515)+1)</f>
        <v>2512</v>
      </c>
      <c r="C2516" s="82" t="s">
        <v>2525</v>
      </c>
      <c r="D2516" s="83" t="s">
        <v>1826</v>
      </c>
      <c r="E2516" s="84">
        <v>413605</v>
      </c>
      <c r="F2516" s="85" t="s">
        <v>1906</v>
      </c>
      <c r="G2516" s="57" t="str">
        <f t="shared" si="39"/>
        <v>市立社子國小</v>
      </c>
    </row>
    <row r="2517" spans="2:7" ht="15.75">
      <c r="B2517" s="62">
        <f>IF(ISERROR(SEARCH($F$2,F2517)),"",MAX($B$4:B2516)+1)</f>
        <v>2513</v>
      </c>
      <c r="C2517" s="77" t="s">
        <v>2525</v>
      </c>
      <c r="D2517" s="78" t="s">
        <v>1826</v>
      </c>
      <c r="E2517" s="79">
        <v>413606</v>
      </c>
      <c r="F2517" s="80" t="s">
        <v>1907</v>
      </c>
      <c r="G2517" s="56" t="str">
        <f t="shared" si="39"/>
        <v>市立雨聲國小</v>
      </c>
    </row>
    <row r="2518" spans="2:7" ht="15.75">
      <c r="B2518" s="63">
        <f>IF(ISERROR(SEARCH($F$2,F2518)),"",MAX($B$4:B2517)+1)</f>
        <v>2514</v>
      </c>
      <c r="C2518" s="82" t="s">
        <v>2525</v>
      </c>
      <c r="D2518" s="83" t="s">
        <v>1826</v>
      </c>
      <c r="E2518" s="84">
        <v>413607</v>
      </c>
      <c r="F2518" s="85" t="s">
        <v>1908</v>
      </c>
      <c r="G2518" s="57" t="str">
        <f t="shared" si="39"/>
        <v>市立富安國小</v>
      </c>
    </row>
    <row r="2519" spans="2:7" ht="15.75">
      <c r="B2519" s="62">
        <f>IF(ISERROR(SEARCH($F$2,F2519)),"",MAX($B$4:B2518)+1)</f>
        <v>2515</v>
      </c>
      <c r="C2519" s="77" t="s">
        <v>2525</v>
      </c>
      <c r="D2519" s="78" t="s">
        <v>1826</v>
      </c>
      <c r="E2519" s="79">
        <v>413608</v>
      </c>
      <c r="F2519" s="80" t="s">
        <v>1909</v>
      </c>
      <c r="G2519" s="56" t="str">
        <f t="shared" si="39"/>
        <v>市立劍潭國小</v>
      </c>
    </row>
    <row r="2520" spans="2:7" ht="15.75">
      <c r="B2520" s="63">
        <f>IF(ISERROR(SEARCH($F$2,F2520)),"",MAX($B$4:B2519)+1)</f>
        <v>2516</v>
      </c>
      <c r="C2520" s="82" t="s">
        <v>2525</v>
      </c>
      <c r="D2520" s="83" t="s">
        <v>1826</v>
      </c>
      <c r="E2520" s="84">
        <v>413609</v>
      </c>
      <c r="F2520" s="85" t="s">
        <v>1910</v>
      </c>
      <c r="G2520" s="57" t="str">
        <f t="shared" si="39"/>
        <v>市立溪山國小</v>
      </c>
    </row>
    <row r="2521" spans="2:7" ht="15.75">
      <c r="B2521" s="62">
        <f>IF(ISERROR(SEARCH($F$2,F2521)),"",MAX($B$4:B2520)+1)</f>
        <v>2517</v>
      </c>
      <c r="C2521" s="77" t="s">
        <v>2525</v>
      </c>
      <c r="D2521" s="78" t="s">
        <v>1826</v>
      </c>
      <c r="E2521" s="79">
        <v>413610</v>
      </c>
      <c r="F2521" s="80" t="s">
        <v>639</v>
      </c>
      <c r="G2521" s="56" t="str">
        <f t="shared" si="39"/>
        <v>市立平等國小</v>
      </c>
    </row>
    <row r="2522" spans="2:7" ht="15.75">
      <c r="B2522" s="63">
        <f>IF(ISERROR(SEARCH($F$2,F2522)),"",MAX($B$4:B2521)+1)</f>
        <v>2518</v>
      </c>
      <c r="C2522" s="82" t="s">
        <v>2525</v>
      </c>
      <c r="D2522" s="83" t="s">
        <v>1826</v>
      </c>
      <c r="E2522" s="84">
        <v>413611</v>
      </c>
      <c r="F2522" s="85" t="s">
        <v>1911</v>
      </c>
      <c r="G2522" s="57" t="str">
        <f t="shared" si="39"/>
        <v>市立百齡國小</v>
      </c>
    </row>
    <row r="2523" spans="2:7" ht="15.75">
      <c r="B2523" s="62">
        <f>IF(ISERROR(SEARCH($F$2,F2523)),"",MAX($B$4:B2522)+1)</f>
        <v>2519</v>
      </c>
      <c r="C2523" s="77" t="s">
        <v>2525</v>
      </c>
      <c r="D2523" s="78" t="s">
        <v>1826</v>
      </c>
      <c r="E2523" s="79">
        <v>413612</v>
      </c>
      <c r="F2523" s="80" t="s">
        <v>111</v>
      </c>
      <c r="G2523" s="56" t="str">
        <f t="shared" si="39"/>
        <v>市立雙溪國小</v>
      </c>
    </row>
    <row r="2524" spans="2:7" ht="15.75">
      <c r="B2524" s="63">
        <f>IF(ISERROR(SEARCH($F$2,F2524)),"",MAX($B$4:B2523)+1)</f>
        <v>2520</v>
      </c>
      <c r="C2524" s="82" t="s">
        <v>2525</v>
      </c>
      <c r="D2524" s="83" t="s">
        <v>1826</v>
      </c>
      <c r="E2524" s="84">
        <v>413613</v>
      </c>
      <c r="F2524" s="85" t="s">
        <v>1912</v>
      </c>
      <c r="G2524" s="57" t="str">
        <f t="shared" si="39"/>
        <v>市立葫蘆國小</v>
      </c>
    </row>
    <row r="2525" spans="2:7" ht="15.75">
      <c r="B2525" s="62">
        <f>IF(ISERROR(SEARCH($F$2,F2525)),"",MAX($B$4:B2524)+1)</f>
        <v>2521</v>
      </c>
      <c r="C2525" s="77" t="s">
        <v>2525</v>
      </c>
      <c r="D2525" s="78" t="s">
        <v>1826</v>
      </c>
      <c r="E2525" s="79">
        <v>413614</v>
      </c>
      <c r="F2525" s="80" t="s">
        <v>1913</v>
      </c>
      <c r="G2525" s="56" t="str">
        <f t="shared" si="39"/>
        <v>市立雨農國小</v>
      </c>
    </row>
    <row r="2526" spans="2:7" ht="15.75">
      <c r="B2526" s="63">
        <f>IF(ISERROR(SEARCH($F$2,F2526)),"",MAX($B$4:B2525)+1)</f>
        <v>2522</v>
      </c>
      <c r="C2526" s="82" t="s">
        <v>2525</v>
      </c>
      <c r="D2526" s="83" t="s">
        <v>1826</v>
      </c>
      <c r="E2526" s="84">
        <v>413615</v>
      </c>
      <c r="F2526" s="85" t="s">
        <v>1914</v>
      </c>
      <c r="G2526" s="57" t="str">
        <f t="shared" si="39"/>
        <v>市立天母國小</v>
      </c>
    </row>
    <row r="2527" spans="2:7" ht="15.75">
      <c r="B2527" s="62">
        <f>IF(ISERROR(SEARCH($F$2,F2527)),"",MAX($B$4:B2526)+1)</f>
        <v>2523</v>
      </c>
      <c r="C2527" s="77" t="s">
        <v>2525</v>
      </c>
      <c r="D2527" s="78" t="s">
        <v>1826</v>
      </c>
      <c r="E2527" s="79">
        <v>413616</v>
      </c>
      <c r="F2527" s="80" t="s">
        <v>1224</v>
      </c>
      <c r="G2527" s="56" t="str">
        <f t="shared" si="39"/>
        <v>市立文昌國小</v>
      </c>
    </row>
    <row r="2528" spans="2:7" ht="15.75">
      <c r="B2528" s="63">
        <f>IF(ISERROR(SEARCH($F$2,F2528)),"",MAX($B$4:B2527)+1)</f>
        <v>2524</v>
      </c>
      <c r="C2528" s="82" t="s">
        <v>2525</v>
      </c>
      <c r="D2528" s="83" t="s">
        <v>1826</v>
      </c>
      <c r="E2528" s="84">
        <v>413617</v>
      </c>
      <c r="F2528" s="85" t="s">
        <v>1915</v>
      </c>
      <c r="G2528" s="57" t="str">
        <f t="shared" si="39"/>
        <v>市立芝山國小</v>
      </c>
    </row>
    <row r="2529" spans="2:7" ht="15.75">
      <c r="B2529" s="62">
        <f>IF(ISERROR(SEARCH($F$2,F2529)),"",MAX($B$4:B2528)+1)</f>
        <v>2525</v>
      </c>
      <c r="C2529" s="77" t="s">
        <v>2525</v>
      </c>
      <c r="D2529" s="78" t="s">
        <v>1826</v>
      </c>
      <c r="E2529" s="79">
        <v>413618</v>
      </c>
      <c r="F2529" s="80" t="s">
        <v>1916</v>
      </c>
      <c r="G2529" s="56" t="str">
        <f t="shared" si="39"/>
        <v>市立蘭雅國小</v>
      </c>
    </row>
    <row r="2530" spans="2:7" ht="15.75">
      <c r="B2530" s="63">
        <f>IF(ISERROR(SEARCH($F$2,F2530)),"",MAX($B$4:B2529)+1)</f>
        <v>2526</v>
      </c>
      <c r="C2530" s="82" t="s">
        <v>2525</v>
      </c>
      <c r="D2530" s="83" t="s">
        <v>1826</v>
      </c>
      <c r="E2530" s="84">
        <v>413619</v>
      </c>
      <c r="F2530" s="85" t="s">
        <v>1917</v>
      </c>
      <c r="G2530" s="57" t="str">
        <f t="shared" si="39"/>
        <v>市立三玉國小</v>
      </c>
    </row>
    <row r="2531" spans="2:7" ht="15.75">
      <c r="B2531" s="62">
        <f>IF(ISERROR(SEARCH($F$2,F2531)),"",MAX($B$4:B2530)+1)</f>
        <v>2527</v>
      </c>
      <c r="C2531" s="77" t="s">
        <v>2525</v>
      </c>
      <c r="D2531" s="78" t="s">
        <v>1826</v>
      </c>
      <c r="E2531" s="79" t="s">
        <v>2531</v>
      </c>
      <c r="F2531" s="80" t="s">
        <v>2532</v>
      </c>
      <c r="G2531" s="56" t="str">
        <f t="shared" si="39"/>
        <v>臺北市私立奎山實驗高級中學附設國小</v>
      </c>
    </row>
    <row r="2532" spans="2:7" ht="15.75">
      <c r="B2532" s="63">
        <f>IF(ISERROR(SEARCH($F$2,F2532)),"",MAX($B$4:B2531)+1)</f>
        <v>2528</v>
      </c>
      <c r="C2532" s="82" t="s">
        <v>2525</v>
      </c>
      <c r="D2532" s="83" t="s">
        <v>1826</v>
      </c>
      <c r="E2532" s="84">
        <v>421601</v>
      </c>
      <c r="F2532" s="85" t="s">
        <v>1918</v>
      </c>
      <c r="G2532" s="57" t="str">
        <f t="shared" si="39"/>
        <v>私立薇閣小學</v>
      </c>
    </row>
    <row r="2533" spans="2:7" ht="15.75">
      <c r="B2533" s="62">
        <f>IF(ISERROR(SEARCH($F$2,F2533)),"",MAX($B$4:B2532)+1)</f>
        <v>2529</v>
      </c>
      <c r="C2533" s="77" t="s">
        <v>2525</v>
      </c>
      <c r="D2533" s="78" t="s">
        <v>1826</v>
      </c>
      <c r="E2533" s="79">
        <v>423601</v>
      </c>
      <c r="F2533" s="80" t="s">
        <v>1919</v>
      </c>
      <c r="G2533" s="56" t="str">
        <f t="shared" si="39"/>
        <v>市立北投國小</v>
      </c>
    </row>
    <row r="2534" spans="2:7" ht="15.75">
      <c r="B2534" s="63">
        <f>IF(ISERROR(SEARCH($F$2,F2534)),"",MAX($B$4:B2533)+1)</f>
        <v>2530</v>
      </c>
      <c r="C2534" s="82" t="s">
        <v>2525</v>
      </c>
      <c r="D2534" s="83" t="s">
        <v>1826</v>
      </c>
      <c r="E2534" s="84">
        <v>423602</v>
      </c>
      <c r="F2534" s="85" t="s">
        <v>1920</v>
      </c>
      <c r="G2534" s="57" t="str">
        <f t="shared" si="39"/>
        <v>市立逸仙國小</v>
      </c>
    </row>
    <row r="2535" spans="2:7" ht="15.75">
      <c r="B2535" s="62">
        <f>IF(ISERROR(SEARCH($F$2,F2535)),"",MAX($B$4:B2534)+1)</f>
        <v>2531</v>
      </c>
      <c r="C2535" s="77" t="s">
        <v>2525</v>
      </c>
      <c r="D2535" s="78" t="s">
        <v>1826</v>
      </c>
      <c r="E2535" s="79">
        <v>423603</v>
      </c>
      <c r="F2535" s="80" t="s">
        <v>13</v>
      </c>
      <c r="G2535" s="56" t="str">
        <f t="shared" si="39"/>
        <v>市立石牌國小</v>
      </c>
    </row>
    <row r="2536" spans="2:7" ht="15.75">
      <c r="B2536" s="63">
        <f>IF(ISERROR(SEARCH($F$2,F2536)),"",MAX($B$4:B2535)+1)</f>
        <v>2532</v>
      </c>
      <c r="C2536" s="82" t="s">
        <v>2525</v>
      </c>
      <c r="D2536" s="83" t="s">
        <v>1826</v>
      </c>
      <c r="E2536" s="84">
        <v>423604</v>
      </c>
      <c r="F2536" s="85" t="s">
        <v>1921</v>
      </c>
      <c r="G2536" s="57" t="str">
        <f t="shared" si="39"/>
        <v>市立關渡國小</v>
      </c>
    </row>
    <row r="2537" spans="2:7" ht="15.75">
      <c r="B2537" s="62">
        <f>IF(ISERROR(SEARCH($F$2,F2537)),"",MAX($B$4:B2536)+1)</f>
        <v>2533</v>
      </c>
      <c r="C2537" s="77" t="s">
        <v>2525</v>
      </c>
      <c r="D2537" s="78" t="s">
        <v>1826</v>
      </c>
      <c r="E2537" s="79">
        <v>423605</v>
      </c>
      <c r="F2537" s="80" t="s">
        <v>1922</v>
      </c>
      <c r="G2537" s="56" t="str">
        <f t="shared" si="39"/>
        <v>市立湖田國小</v>
      </c>
    </row>
    <row r="2538" spans="2:7" ht="15.75">
      <c r="B2538" s="63">
        <f>IF(ISERROR(SEARCH($F$2,F2538)),"",MAX($B$4:B2537)+1)</f>
        <v>2534</v>
      </c>
      <c r="C2538" s="82" t="s">
        <v>2525</v>
      </c>
      <c r="D2538" s="83" t="s">
        <v>1826</v>
      </c>
      <c r="E2538" s="84">
        <v>423606</v>
      </c>
      <c r="F2538" s="85" t="s">
        <v>1923</v>
      </c>
      <c r="G2538" s="57" t="str">
        <f t="shared" si="39"/>
        <v>市立清江國小</v>
      </c>
    </row>
    <row r="2539" spans="2:7" ht="15.75">
      <c r="B2539" s="62">
        <f>IF(ISERROR(SEARCH($F$2,F2539)),"",MAX($B$4:B2538)+1)</f>
        <v>2535</v>
      </c>
      <c r="C2539" s="77" t="s">
        <v>2525</v>
      </c>
      <c r="D2539" s="78" t="s">
        <v>1826</v>
      </c>
      <c r="E2539" s="79">
        <v>423607</v>
      </c>
      <c r="F2539" s="80" t="s">
        <v>2533</v>
      </c>
      <c r="G2539" s="56" t="str">
        <f t="shared" si="39"/>
        <v>市立泉源實驗國小</v>
      </c>
    </row>
    <row r="2540" spans="2:7" ht="15.75">
      <c r="B2540" s="63">
        <f>IF(ISERROR(SEARCH($F$2,F2540)),"",MAX($B$4:B2539)+1)</f>
        <v>2536</v>
      </c>
      <c r="C2540" s="82" t="s">
        <v>2525</v>
      </c>
      <c r="D2540" s="83" t="s">
        <v>1826</v>
      </c>
      <c r="E2540" s="84">
        <v>423608</v>
      </c>
      <c r="F2540" s="85" t="s">
        <v>1924</v>
      </c>
      <c r="G2540" s="57" t="str">
        <f t="shared" si="39"/>
        <v>市立大屯國小</v>
      </c>
    </row>
    <row r="2541" spans="2:7" ht="15.75">
      <c r="B2541" s="62">
        <f>IF(ISERROR(SEARCH($F$2,F2541)),"",MAX($B$4:B2540)+1)</f>
        <v>2537</v>
      </c>
      <c r="C2541" s="77" t="s">
        <v>2525</v>
      </c>
      <c r="D2541" s="78" t="s">
        <v>1826</v>
      </c>
      <c r="E2541" s="79">
        <v>423609</v>
      </c>
      <c r="F2541" s="80" t="s">
        <v>1925</v>
      </c>
      <c r="G2541" s="56" t="str">
        <f t="shared" si="39"/>
        <v>市立湖山國小</v>
      </c>
    </row>
    <row r="2542" spans="2:7" ht="15.75">
      <c r="B2542" s="63">
        <f>IF(ISERROR(SEARCH($F$2,F2542)),"",MAX($B$4:B2541)+1)</f>
        <v>2538</v>
      </c>
      <c r="C2542" s="82" t="s">
        <v>2525</v>
      </c>
      <c r="D2542" s="83" t="s">
        <v>1826</v>
      </c>
      <c r="E2542" s="84">
        <v>423610</v>
      </c>
      <c r="F2542" s="85" t="s">
        <v>1362</v>
      </c>
      <c r="G2542" s="57" t="str">
        <f t="shared" si="39"/>
        <v>市立桃源國小</v>
      </c>
    </row>
    <row r="2543" spans="2:7" ht="15.75">
      <c r="B2543" s="62">
        <f>IF(ISERROR(SEARCH($F$2,F2543)),"",MAX($B$4:B2542)+1)</f>
        <v>2539</v>
      </c>
      <c r="C2543" s="77" t="s">
        <v>2525</v>
      </c>
      <c r="D2543" s="78" t="s">
        <v>1826</v>
      </c>
      <c r="E2543" s="79">
        <v>423611</v>
      </c>
      <c r="F2543" s="80" t="s">
        <v>31</v>
      </c>
      <c r="G2543" s="56" t="str">
        <f t="shared" si="39"/>
        <v>市立文林國小</v>
      </c>
    </row>
    <row r="2544" spans="2:7" ht="15.75">
      <c r="B2544" s="63">
        <f>IF(ISERROR(SEARCH($F$2,F2544)),"",MAX($B$4:B2543)+1)</f>
        <v>2540</v>
      </c>
      <c r="C2544" s="82" t="s">
        <v>2525</v>
      </c>
      <c r="D2544" s="83" t="s">
        <v>1826</v>
      </c>
      <c r="E2544" s="84">
        <v>423612</v>
      </c>
      <c r="F2544" s="85" t="s">
        <v>101</v>
      </c>
      <c r="G2544" s="57" t="str">
        <f t="shared" si="39"/>
        <v>市立義方國小</v>
      </c>
    </row>
    <row r="2545" spans="2:7" ht="15.75">
      <c r="B2545" s="62">
        <f>IF(ISERROR(SEARCH($F$2,F2545)),"",MAX($B$4:B2544)+1)</f>
        <v>2541</v>
      </c>
      <c r="C2545" s="77" t="s">
        <v>2525</v>
      </c>
      <c r="D2545" s="78" t="s">
        <v>1826</v>
      </c>
      <c r="E2545" s="79">
        <v>423613</v>
      </c>
      <c r="F2545" s="80" t="s">
        <v>1926</v>
      </c>
      <c r="G2545" s="56" t="str">
        <f t="shared" si="39"/>
        <v>市立立農國小</v>
      </c>
    </row>
    <row r="2546" spans="2:7" ht="15.75">
      <c r="B2546" s="63">
        <f>IF(ISERROR(SEARCH($F$2,F2546)),"",MAX($B$4:B2545)+1)</f>
        <v>2542</v>
      </c>
      <c r="C2546" s="82" t="s">
        <v>2525</v>
      </c>
      <c r="D2546" s="83" t="s">
        <v>1826</v>
      </c>
      <c r="E2546" s="84">
        <v>423614</v>
      </c>
      <c r="F2546" s="85" t="s">
        <v>1927</v>
      </c>
      <c r="G2546" s="57" t="str">
        <f t="shared" si="39"/>
        <v>市立明德國小</v>
      </c>
    </row>
    <row r="2547" spans="2:7" ht="15.75">
      <c r="B2547" s="62">
        <f>IF(ISERROR(SEARCH($F$2,F2547)),"",MAX($B$4:B2546)+1)</f>
        <v>2543</v>
      </c>
      <c r="C2547" s="77" t="s">
        <v>2525</v>
      </c>
      <c r="D2547" s="78" t="s">
        <v>1826</v>
      </c>
      <c r="E2547" s="79">
        <v>423616</v>
      </c>
      <c r="F2547" s="80" t="s">
        <v>125</v>
      </c>
      <c r="G2547" s="56" t="str">
        <f t="shared" si="39"/>
        <v>市立文化國小</v>
      </c>
    </row>
    <row r="2548" spans="2:7" ht="15.75">
      <c r="B2548" s="63">
        <f>IF(ISERROR(SEARCH($F$2,F2548)),"",MAX($B$4:B2547)+1)</f>
        <v>2544</v>
      </c>
      <c r="C2548" s="82" t="s">
        <v>2483</v>
      </c>
      <c r="D2548" s="83" t="s">
        <v>347</v>
      </c>
      <c r="E2548" s="84">
        <v>513601</v>
      </c>
      <c r="F2548" s="85" t="s">
        <v>2534</v>
      </c>
      <c r="G2548" s="57" t="str">
        <f t="shared" si="39"/>
        <v>市立鹽埕國小　</v>
      </c>
    </row>
    <row r="2549" spans="2:7" ht="15.75">
      <c r="B2549" s="62">
        <f>IF(ISERROR(SEARCH($F$2,F2549)),"",MAX($B$4:B2548)+1)</f>
        <v>2545</v>
      </c>
      <c r="C2549" s="77" t="s">
        <v>2483</v>
      </c>
      <c r="D2549" s="78" t="s">
        <v>347</v>
      </c>
      <c r="E2549" s="79">
        <v>513602</v>
      </c>
      <c r="F2549" s="80" t="s">
        <v>2535</v>
      </c>
      <c r="G2549" s="56" t="str">
        <f t="shared" si="39"/>
        <v>市立鹽埕區忠孝國小　</v>
      </c>
    </row>
    <row r="2550" spans="2:7" ht="15.75">
      <c r="B2550" s="63">
        <f>IF(ISERROR(SEARCH($F$2,F2550)),"",MAX($B$4:B2549)+1)</f>
        <v>2546</v>
      </c>
      <c r="C2550" s="82" t="s">
        <v>2483</v>
      </c>
      <c r="D2550" s="83" t="s">
        <v>347</v>
      </c>
      <c r="E2550" s="84">
        <v>513603</v>
      </c>
      <c r="F2550" s="85" t="s">
        <v>2536</v>
      </c>
      <c r="G2550" s="57" t="str">
        <f t="shared" si="39"/>
        <v>市立光榮國小　</v>
      </c>
    </row>
    <row r="2551" spans="2:7" ht="15.75">
      <c r="B2551" s="62">
        <f>IF(ISERROR(SEARCH($F$2,F2551)),"",MAX($B$4:B2550)+1)</f>
        <v>2547</v>
      </c>
      <c r="C2551" s="77" t="s">
        <v>2483</v>
      </c>
      <c r="D2551" s="78" t="s">
        <v>347</v>
      </c>
      <c r="E2551" s="79" t="s">
        <v>2236</v>
      </c>
      <c r="F2551" s="80" t="s">
        <v>2537</v>
      </c>
      <c r="G2551" s="56" t="str">
        <f t="shared" si="39"/>
        <v>私立明誠高中附設國小</v>
      </c>
    </row>
    <row r="2552" spans="2:7" ht="15.75">
      <c r="B2552" s="63">
        <f>IF(ISERROR(SEARCH($F$2,F2552)),"",MAX($B$4:B2551)+1)</f>
        <v>2548</v>
      </c>
      <c r="C2552" s="82" t="s">
        <v>2483</v>
      </c>
      <c r="D2552" s="83" t="s">
        <v>347</v>
      </c>
      <c r="E2552" s="84" t="s">
        <v>2237</v>
      </c>
      <c r="F2552" s="85" t="s">
        <v>2538</v>
      </c>
      <c r="G2552" s="57" t="str">
        <f t="shared" si="39"/>
        <v>私立大榮高中附設國小</v>
      </c>
    </row>
    <row r="2553" spans="2:7" ht="15.75">
      <c r="B2553" s="62">
        <f>IF(ISERROR(SEARCH($F$2,F2553)),"",MAX($B$4:B2552)+1)</f>
        <v>2549</v>
      </c>
      <c r="C2553" s="77" t="s">
        <v>2483</v>
      </c>
      <c r="D2553" s="78" t="s">
        <v>347</v>
      </c>
      <c r="E2553" s="79" t="s">
        <v>2238</v>
      </c>
      <c r="F2553" s="80" t="s">
        <v>2539</v>
      </c>
      <c r="G2553" s="56" t="str">
        <f t="shared" si="39"/>
        <v>私立中華藝校附設國小</v>
      </c>
    </row>
    <row r="2554" spans="2:7" ht="15.75">
      <c r="B2554" s="63">
        <f>IF(ISERROR(SEARCH($F$2,F2554)),"",MAX($B$4:B2553)+1)</f>
        <v>2550</v>
      </c>
      <c r="C2554" s="82" t="s">
        <v>2483</v>
      </c>
      <c r="D2554" s="83" t="s">
        <v>347</v>
      </c>
      <c r="E2554" s="84">
        <v>523601</v>
      </c>
      <c r="F2554" s="85" t="s">
        <v>2540</v>
      </c>
      <c r="G2554" s="57" t="str">
        <f t="shared" si="39"/>
        <v>市立鼓山區鼓山國小　</v>
      </c>
    </row>
    <row r="2555" spans="2:7" ht="15.75">
      <c r="B2555" s="62">
        <f>IF(ISERROR(SEARCH($F$2,F2555)),"",MAX($B$4:B2554)+1)</f>
        <v>2551</v>
      </c>
      <c r="C2555" s="77" t="s">
        <v>2483</v>
      </c>
      <c r="D2555" s="78" t="s">
        <v>347</v>
      </c>
      <c r="E2555" s="79">
        <v>523602</v>
      </c>
      <c r="F2555" s="80" t="s">
        <v>2541</v>
      </c>
      <c r="G2555" s="56" t="str">
        <f t="shared" si="39"/>
        <v>市立鼓岩國小　</v>
      </c>
    </row>
    <row r="2556" spans="2:7" ht="15.75">
      <c r="B2556" s="63">
        <f>IF(ISERROR(SEARCH($F$2,F2556)),"",MAX($B$4:B2555)+1)</f>
        <v>2552</v>
      </c>
      <c r="C2556" s="82" t="s">
        <v>2483</v>
      </c>
      <c r="D2556" s="83" t="s">
        <v>347</v>
      </c>
      <c r="E2556" s="84">
        <v>523603</v>
      </c>
      <c r="F2556" s="85" t="s">
        <v>2542</v>
      </c>
      <c r="G2556" s="57" t="str">
        <f t="shared" si="39"/>
        <v>市立內惟國小　</v>
      </c>
    </row>
    <row r="2557" spans="2:7" ht="15.75">
      <c r="B2557" s="62">
        <f>IF(ISERROR(SEARCH($F$2,F2557)),"",MAX($B$4:B2556)+1)</f>
        <v>2553</v>
      </c>
      <c r="C2557" s="77" t="s">
        <v>2483</v>
      </c>
      <c r="D2557" s="78" t="s">
        <v>347</v>
      </c>
      <c r="E2557" s="79">
        <v>523604</v>
      </c>
      <c r="F2557" s="80" t="s">
        <v>2543</v>
      </c>
      <c r="G2557" s="56" t="str">
        <f t="shared" si="39"/>
        <v>市立鼓山區中山國小　</v>
      </c>
    </row>
    <row r="2558" spans="2:7" ht="15.75">
      <c r="B2558" s="63">
        <f>IF(ISERROR(SEARCH($F$2,F2558)),"",MAX($B$4:B2557)+1)</f>
        <v>2554</v>
      </c>
      <c r="C2558" s="82" t="s">
        <v>2483</v>
      </c>
      <c r="D2558" s="83" t="s">
        <v>347</v>
      </c>
      <c r="E2558" s="84">
        <v>523605</v>
      </c>
      <c r="F2558" s="85" t="s">
        <v>2544</v>
      </c>
      <c r="G2558" s="57" t="str">
        <f t="shared" si="39"/>
        <v>市立壽山國小　</v>
      </c>
    </row>
    <row r="2559" spans="2:7" ht="15.75">
      <c r="B2559" s="62">
        <f>IF(ISERROR(SEARCH($F$2,F2559)),"",MAX($B$4:B2558)+1)</f>
        <v>2555</v>
      </c>
      <c r="C2559" s="77" t="s">
        <v>2483</v>
      </c>
      <c r="D2559" s="78" t="s">
        <v>347</v>
      </c>
      <c r="E2559" s="79">
        <v>523606</v>
      </c>
      <c r="F2559" s="80" t="s">
        <v>2545</v>
      </c>
      <c r="G2559" s="56" t="str">
        <f t="shared" si="39"/>
        <v>市立龍華國小　</v>
      </c>
    </row>
    <row r="2560" spans="2:7" ht="15.75">
      <c r="B2560" s="63">
        <f>IF(ISERROR(SEARCH($F$2,F2560)),"",MAX($B$4:B2559)+1)</f>
        <v>2556</v>
      </c>
      <c r="C2560" s="82" t="s">
        <v>2483</v>
      </c>
      <c r="D2560" s="83" t="s">
        <v>347</v>
      </c>
      <c r="E2560" s="84">
        <v>523607</v>
      </c>
      <c r="F2560" s="85" t="s">
        <v>2546</v>
      </c>
      <c r="G2560" s="57" t="str">
        <f t="shared" si="39"/>
        <v>市立九如國小　</v>
      </c>
    </row>
    <row r="2561" spans="2:7" ht="15.75">
      <c r="B2561" s="62">
        <f>IF(ISERROR(SEARCH($F$2,F2561)),"",MAX($B$4:B2560)+1)</f>
        <v>2557</v>
      </c>
      <c r="C2561" s="77" t="s">
        <v>2483</v>
      </c>
      <c r="D2561" s="78" t="s">
        <v>347</v>
      </c>
      <c r="E2561" s="79">
        <v>533601</v>
      </c>
      <c r="F2561" s="80" t="s">
        <v>2547</v>
      </c>
      <c r="G2561" s="56" t="str">
        <f t="shared" si="39"/>
        <v>市立左營國小　</v>
      </c>
    </row>
    <row r="2562" spans="2:7" ht="15.75">
      <c r="B2562" s="63">
        <f>IF(ISERROR(SEARCH($F$2,F2562)),"",MAX($B$4:B2561)+1)</f>
        <v>2558</v>
      </c>
      <c r="C2562" s="82" t="s">
        <v>2483</v>
      </c>
      <c r="D2562" s="83" t="s">
        <v>347</v>
      </c>
      <c r="E2562" s="84">
        <v>533602</v>
      </c>
      <c r="F2562" s="85" t="s">
        <v>1929</v>
      </c>
      <c r="G2562" s="57" t="str">
        <f t="shared" si="39"/>
        <v>市立舊城國小</v>
      </c>
    </row>
    <row r="2563" spans="2:7" ht="15.75">
      <c r="B2563" s="62">
        <f>IF(ISERROR(SEARCH($F$2,F2563)),"",MAX($B$4:B2562)+1)</f>
        <v>2559</v>
      </c>
      <c r="C2563" s="77" t="s">
        <v>2483</v>
      </c>
      <c r="D2563" s="78" t="s">
        <v>347</v>
      </c>
      <c r="E2563" s="79">
        <v>533603</v>
      </c>
      <c r="F2563" s="80" t="s">
        <v>140</v>
      </c>
      <c r="G2563" s="56" t="str">
        <f t="shared" si="39"/>
        <v>市立新莊國小</v>
      </c>
    </row>
    <row r="2564" spans="2:7" ht="15.75">
      <c r="B2564" s="63">
        <f>IF(ISERROR(SEARCH($F$2,F2564)),"",MAX($B$4:B2563)+1)</f>
        <v>2560</v>
      </c>
      <c r="C2564" s="82" t="s">
        <v>2483</v>
      </c>
      <c r="D2564" s="83" t="s">
        <v>347</v>
      </c>
      <c r="E2564" s="84">
        <v>533604</v>
      </c>
      <c r="F2564" s="85" t="s">
        <v>1211</v>
      </c>
      <c r="G2564" s="57" t="str">
        <f t="shared" si="39"/>
        <v>市立新民國小</v>
      </c>
    </row>
    <row r="2565" spans="2:7" ht="15.75">
      <c r="B2565" s="62">
        <f>IF(ISERROR(SEARCH($F$2,F2565)),"",MAX($B$4:B2564)+1)</f>
        <v>2561</v>
      </c>
      <c r="C2565" s="77" t="s">
        <v>2483</v>
      </c>
      <c r="D2565" s="78" t="s">
        <v>347</v>
      </c>
      <c r="E2565" s="79">
        <v>533605</v>
      </c>
      <c r="F2565" s="80" t="s">
        <v>1927</v>
      </c>
      <c r="G2565" s="56" t="str">
        <f t="shared" si="39"/>
        <v>市立明德國小</v>
      </c>
    </row>
    <row r="2566" spans="2:7" ht="15.75">
      <c r="B2566" s="63">
        <f>IF(ISERROR(SEARCH($F$2,F2566)),"",MAX($B$4:B2565)+1)</f>
        <v>2562</v>
      </c>
      <c r="C2566" s="82" t="s">
        <v>2483</v>
      </c>
      <c r="D2566" s="83" t="s">
        <v>347</v>
      </c>
      <c r="E2566" s="84">
        <v>533606</v>
      </c>
      <c r="F2566" s="85" t="s">
        <v>1930</v>
      </c>
      <c r="G2566" s="57" t="str">
        <f aca="true" t="shared" si="40" ref="G2566:G2629">_xlfn.IFERROR(VLOOKUP(ROW(A2562),B$1:G$65536,5,0),"")</f>
        <v>市立勝利國小</v>
      </c>
    </row>
    <row r="2567" spans="2:7" ht="15.75">
      <c r="B2567" s="62">
        <f>IF(ISERROR(SEARCH($F$2,F2567)),"",MAX($B$4:B2566)+1)</f>
        <v>2563</v>
      </c>
      <c r="C2567" s="77" t="s">
        <v>2483</v>
      </c>
      <c r="D2567" s="78" t="s">
        <v>347</v>
      </c>
      <c r="E2567" s="79">
        <v>533607</v>
      </c>
      <c r="F2567" s="80" t="s">
        <v>1931</v>
      </c>
      <c r="G2567" s="56" t="str">
        <f t="shared" si="40"/>
        <v>市立屏山國小</v>
      </c>
    </row>
    <row r="2568" spans="2:7" ht="15.75">
      <c r="B2568" s="63">
        <f>IF(ISERROR(SEARCH($F$2,F2568)),"",MAX($B$4:B2567)+1)</f>
        <v>2564</v>
      </c>
      <c r="C2568" s="82" t="s">
        <v>2483</v>
      </c>
      <c r="D2568" s="83" t="s">
        <v>347</v>
      </c>
      <c r="E2568" s="84">
        <v>533608</v>
      </c>
      <c r="F2568" s="85" t="s">
        <v>1932</v>
      </c>
      <c r="G2568" s="57" t="str">
        <f t="shared" si="40"/>
        <v>市立永清國小</v>
      </c>
    </row>
    <row r="2569" spans="2:7" ht="15.75">
      <c r="B2569" s="62">
        <f>IF(ISERROR(SEARCH($F$2,F2569)),"",MAX($B$4:B2568)+1)</f>
        <v>2565</v>
      </c>
      <c r="C2569" s="77" t="s">
        <v>2483</v>
      </c>
      <c r="D2569" s="78" t="s">
        <v>347</v>
      </c>
      <c r="E2569" s="79">
        <v>533609</v>
      </c>
      <c r="F2569" s="80" t="s">
        <v>1933</v>
      </c>
      <c r="G2569" s="56" t="str">
        <f t="shared" si="40"/>
        <v>市立新上國小</v>
      </c>
    </row>
    <row r="2570" spans="2:7" ht="15.75">
      <c r="B2570" s="63">
        <f>IF(ISERROR(SEARCH($F$2,F2570)),"",MAX($B$4:B2569)+1)</f>
        <v>2566</v>
      </c>
      <c r="C2570" s="82" t="s">
        <v>2483</v>
      </c>
      <c r="D2570" s="83" t="s">
        <v>347</v>
      </c>
      <c r="E2570" s="84">
        <v>533610</v>
      </c>
      <c r="F2570" s="85" t="s">
        <v>99</v>
      </c>
      <c r="G2570" s="57" t="str">
        <f t="shared" si="40"/>
        <v>市立福山國小</v>
      </c>
    </row>
    <row r="2571" spans="2:7" ht="15.75">
      <c r="B2571" s="62">
        <f>IF(ISERROR(SEARCH($F$2,F2571)),"",MAX($B$4:B2570)+1)</f>
        <v>2567</v>
      </c>
      <c r="C2571" s="77" t="s">
        <v>2483</v>
      </c>
      <c r="D2571" s="78" t="s">
        <v>347</v>
      </c>
      <c r="E2571" s="79">
        <v>533611</v>
      </c>
      <c r="F2571" s="80" t="s">
        <v>1934</v>
      </c>
      <c r="G2571" s="56" t="str">
        <f t="shared" si="40"/>
        <v>市立文府國小</v>
      </c>
    </row>
    <row r="2572" spans="2:7" ht="15.75">
      <c r="B2572" s="63">
        <f>IF(ISERROR(SEARCH($F$2,F2572)),"",MAX($B$4:B2571)+1)</f>
        <v>2568</v>
      </c>
      <c r="C2572" s="82" t="s">
        <v>2483</v>
      </c>
      <c r="D2572" s="83" t="s">
        <v>347</v>
      </c>
      <c r="E2572" s="84">
        <v>533612</v>
      </c>
      <c r="F2572" s="85" t="s">
        <v>630</v>
      </c>
      <c r="G2572" s="57" t="str">
        <f t="shared" si="40"/>
        <v>市立新光國小</v>
      </c>
    </row>
    <row r="2573" spans="2:7" ht="15.75">
      <c r="B2573" s="62">
        <f>IF(ISERROR(SEARCH($F$2,F2573)),"",MAX($B$4:B2572)+1)</f>
        <v>2569</v>
      </c>
      <c r="C2573" s="77" t="s">
        <v>2483</v>
      </c>
      <c r="D2573" s="78" t="s">
        <v>347</v>
      </c>
      <c r="E2573" s="79">
        <v>543601</v>
      </c>
      <c r="F2573" s="80" t="s">
        <v>1935</v>
      </c>
      <c r="G2573" s="56" t="str">
        <f t="shared" si="40"/>
        <v>市立楠梓國小</v>
      </c>
    </row>
    <row r="2574" spans="2:7" ht="15.75">
      <c r="B2574" s="63">
        <f>IF(ISERROR(SEARCH($F$2,F2574)),"",MAX($B$4:B2573)+1)</f>
        <v>2570</v>
      </c>
      <c r="C2574" s="82" t="s">
        <v>2483</v>
      </c>
      <c r="D2574" s="83" t="s">
        <v>347</v>
      </c>
      <c r="E2574" s="84">
        <v>543602</v>
      </c>
      <c r="F2574" s="85" t="s">
        <v>1936</v>
      </c>
      <c r="G2574" s="57" t="str">
        <f t="shared" si="40"/>
        <v>市立後勁國小</v>
      </c>
    </row>
    <row r="2575" spans="2:7" ht="15.75">
      <c r="B2575" s="62">
        <f>IF(ISERROR(SEARCH($F$2,F2575)),"",MAX($B$4:B2574)+1)</f>
        <v>2571</v>
      </c>
      <c r="C2575" s="77" t="s">
        <v>2483</v>
      </c>
      <c r="D2575" s="78" t="s">
        <v>347</v>
      </c>
      <c r="E2575" s="79">
        <v>543603</v>
      </c>
      <c r="F2575" s="80" t="s">
        <v>1937</v>
      </c>
      <c r="G2575" s="56" t="str">
        <f t="shared" si="40"/>
        <v>市立援中國小</v>
      </c>
    </row>
    <row r="2576" spans="2:7" ht="15.75">
      <c r="B2576" s="63">
        <f>IF(ISERROR(SEARCH($F$2,F2576)),"",MAX($B$4:B2575)+1)</f>
        <v>2572</v>
      </c>
      <c r="C2576" s="82" t="s">
        <v>2483</v>
      </c>
      <c r="D2576" s="83" t="s">
        <v>347</v>
      </c>
      <c r="E2576" s="84">
        <v>543604</v>
      </c>
      <c r="F2576" s="85" t="s">
        <v>1938</v>
      </c>
      <c r="G2576" s="57" t="str">
        <f t="shared" si="40"/>
        <v>市立右昌國小</v>
      </c>
    </row>
    <row r="2577" spans="2:7" ht="15.75">
      <c r="B2577" s="62">
        <f>IF(ISERROR(SEARCH($F$2,F2577)),"",MAX($B$4:B2576)+1)</f>
        <v>2573</v>
      </c>
      <c r="C2577" s="77" t="s">
        <v>2483</v>
      </c>
      <c r="D2577" s="78" t="s">
        <v>347</v>
      </c>
      <c r="E2577" s="79">
        <v>543605</v>
      </c>
      <c r="F2577" s="80" t="s">
        <v>23</v>
      </c>
      <c r="G2577" s="56" t="str">
        <f t="shared" si="40"/>
        <v>市立莒光國小</v>
      </c>
    </row>
    <row r="2578" spans="2:7" ht="15.75">
      <c r="B2578" s="63">
        <f>IF(ISERROR(SEARCH($F$2,F2578)),"",MAX($B$4:B2577)+1)</f>
        <v>2574</v>
      </c>
      <c r="C2578" s="82" t="s">
        <v>2483</v>
      </c>
      <c r="D2578" s="83" t="s">
        <v>347</v>
      </c>
      <c r="E2578" s="84">
        <v>543606</v>
      </c>
      <c r="F2578" s="85" t="s">
        <v>1939</v>
      </c>
      <c r="G2578" s="57" t="str">
        <f t="shared" si="40"/>
        <v>市立加昌國小</v>
      </c>
    </row>
    <row r="2579" spans="2:7" ht="15.75">
      <c r="B2579" s="62">
        <f>IF(ISERROR(SEARCH($F$2,F2579)),"",MAX($B$4:B2578)+1)</f>
        <v>2575</v>
      </c>
      <c r="C2579" s="77" t="s">
        <v>2483</v>
      </c>
      <c r="D2579" s="78" t="s">
        <v>347</v>
      </c>
      <c r="E2579" s="79">
        <v>543607</v>
      </c>
      <c r="F2579" s="80" t="s">
        <v>1940</v>
      </c>
      <c r="G2579" s="56" t="str">
        <f t="shared" si="40"/>
        <v>市立楠陽國小</v>
      </c>
    </row>
    <row r="2580" spans="2:7" ht="15.75">
      <c r="B2580" s="63">
        <f>IF(ISERROR(SEARCH($F$2,F2580)),"",MAX($B$4:B2579)+1)</f>
        <v>2576</v>
      </c>
      <c r="C2580" s="82" t="s">
        <v>2483</v>
      </c>
      <c r="D2580" s="83" t="s">
        <v>347</v>
      </c>
      <c r="E2580" s="84">
        <v>543608</v>
      </c>
      <c r="F2580" s="85" t="s">
        <v>1941</v>
      </c>
      <c r="G2580" s="57" t="str">
        <f t="shared" si="40"/>
        <v>市立翠屏國(中)小</v>
      </c>
    </row>
    <row r="2581" spans="2:7" ht="15.75">
      <c r="B2581" s="62">
        <f>IF(ISERROR(SEARCH($F$2,F2581)),"",MAX($B$4:B2580)+1)</f>
        <v>2577</v>
      </c>
      <c r="C2581" s="77" t="s">
        <v>2483</v>
      </c>
      <c r="D2581" s="78" t="s">
        <v>347</v>
      </c>
      <c r="E2581" s="79">
        <v>543609</v>
      </c>
      <c r="F2581" s="80" t="s">
        <v>1942</v>
      </c>
      <c r="G2581" s="56" t="str">
        <f t="shared" si="40"/>
        <v>市立油廠國小</v>
      </c>
    </row>
    <row r="2582" spans="2:7" ht="15.75">
      <c r="B2582" s="63">
        <f>IF(ISERROR(SEARCH($F$2,F2582)),"",MAX($B$4:B2581)+1)</f>
        <v>2578</v>
      </c>
      <c r="C2582" s="82" t="s">
        <v>2483</v>
      </c>
      <c r="D2582" s="83" t="s">
        <v>347</v>
      </c>
      <c r="E2582" s="84" t="s">
        <v>2548</v>
      </c>
      <c r="F2582" s="85" t="s">
        <v>2549</v>
      </c>
      <c r="G2582" s="57" t="str">
        <f t="shared" si="40"/>
        <v>南海月光實驗學校附設國小</v>
      </c>
    </row>
    <row r="2583" spans="2:7" ht="15.75">
      <c r="B2583" s="62">
        <f>IF(ISERROR(SEARCH($F$2,F2583)),"",MAX($B$4:B2582)+1)</f>
        <v>2579</v>
      </c>
      <c r="C2583" s="77" t="s">
        <v>2483</v>
      </c>
      <c r="D2583" s="78" t="s">
        <v>347</v>
      </c>
      <c r="E2583" s="79">
        <v>553601</v>
      </c>
      <c r="F2583" s="80" t="s">
        <v>2550</v>
      </c>
      <c r="G2583" s="56" t="str">
        <f t="shared" si="40"/>
        <v>市立三民國小　</v>
      </c>
    </row>
    <row r="2584" spans="2:7" ht="15.75">
      <c r="B2584" s="63">
        <f>IF(ISERROR(SEARCH($F$2,F2584)),"",MAX($B$4:B2583)+1)</f>
        <v>2580</v>
      </c>
      <c r="C2584" s="82" t="s">
        <v>2483</v>
      </c>
      <c r="D2584" s="83" t="s">
        <v>347</v>
      </c>
      <c r="E2584" s="84">
        <v>553602</v>
      </c>
      <c r="F2584" s="85" t="s">
        <v>2551</v>
      </c>
      <c r="G2584" s="57" t="str">
        <f t="shared" si="40"/>
        <v>市立鼎金國小　</v>
      </c>
    </row>
    <row r="2585" spans="2:7" ht="15.75">
      <c r="B2585" s="62">
        <f>IF(ISERROR(SEARCH($F$2,F2585)),"",MAX($B$4:B2584)+1)</f>
        <v>2581</v>
      </c>
      <c r="C2585" s="77" t="s">
        <v>2483</v>
      </c>
      <c r="D2585" s="78" t="s">
        <v>347</v>
      </c>
      <c r="E2585" s="79">
        <v>553603</v>
      </c>
      <c r="F2585" s="80" t="s">
        <v>2552</v>
      </c>
      <c r="G2585" s="56" t="str">
        <f t="shared" si="40"/>
        <v>市立愛國國小　</v>
      </c>
    </row>
    <row r="2586" spans="2:7" ht="15.75">
      <c r="B2586" s="63">
        <f>IF(ISERROR(SEARCH($F$2,F2586)),"",MAX($B$4:B2585)+1)</f>
        <v>2582</v>
      </c>
      <c r="C2586" s="82" t="s">
        <v>2483</v>
      </c>
      <c r="D2586" s="83" t="s">
        <v>347</v>
      </c>
      <c r="E2586" s="84">
        <v>553604</v>
      </c>
      <c r="F2586" s="85" t="s">
        <v>2553</v>
      </c>
      <c r="G2586" s="57" t="str">
        <f t="shared" si="40"/>
        <v>市立十全國小　</v>
      </c>
    </row>
    <row r="2587" spans="2:7" ht="15.75">
      <c r="B2587" s="62">
        <f>IF(ISERROR(SEARCH($F$2,F2587)),"",MAX($B$4:B2586)+1)</f>
        <v>2583</v>
      </c>
      <c r="C2587" s="77" t="s">
        <v>2483</v>
      </c>
      <c r="D2587" s="78" t="s">
        <v>347</v>
      </c>
      <c r="E2587" s="79">
        <v>553605</v>
      </c>
      <c r="F2587" s="80" t="s">
        <v>2554</v>
      </c>
      <c r="G2587" s="56" t="str">
        <f t="shared" si="40"/>
        <v>市立正興國小　</v>
      </c>
    </row>
    <row r="2588" spans="2:7" ht="15.75">
      <c r="B2588" s="63">
        <f>IF(ISERROR(SEARCH($F$2,F2588)),"",MAX($B$4:B2587)+1)</f>
        <v>2584</v>
      </c>
      <c r="C2588" s="82" t="s">
        <v>2483</v>
      </c>
      <c r="D2588" s="83" t="s">
        <v>347</v>
      </c>
      <c r="E2588" s="84">
        <v>553606</v>
      </c>
      <c r="F2588" s="85" t="s">
        <v>2555</v>
      </c>
      <c r="G2588" s="57" t="str">
        <f t="shared" si="40"/>
        <v>市立博愛國小　</v>
      </c>
    </row>
    <row r="2589" spans="2:7" ht="15.75">
      <c r="B2589" s="62">
        <f>IF(ISERROR(SEARCH($F$2,F2589)),"",MAX($B$4:B2588)+1)</f>
        <v>2585</v>
      </c>
      <c r="C2589" s="77" t="s">
        <v>2483</v>
      </c>
      <c r="D2589" s="78" t="s">
        <v>347</v>
      </c>
      <c r="E2589" s="79">
        <v>553607</v>
      </c>
      <c r="F2589" s="80" t="s">
        <v>2556</v>
      </c>
      <c r="G2589" s="56" t="str">
        <f t="shared" si="40"/>
        <v>市立獅湖國小　</v>
      </c>
    </row>
    <row r="2590" spans="2:7" ht="15.75">
      <c r="B2590" s="63">
        <f>IF(ISERROR(SEARCH($F$2,F2590)),"",MAX($B$4:B2589)+1)</f>
        <v>2586</v>
      </c>
      <c r="C2590" s="82" t="s">
        <v>2483</v>
      </c>
      <c r="D2590" s="83" t="s">
        <v>347</v>
      </c>
      <c r="E2590" s="84">
        <v>553608</v>
      </c>
      <c r="F2590" s="85" t="s">
        <v>1943</v>
      </c>
      <c r="G2590" s="57" t="str">
        <f t="shared" si="40"/>
        <v>市立三民區民族國小</v>
      </c>
    </row>
    <row r="2591" spans="2:7" ht="15.75">
      <c r="B2591" s="62">
        <f>IF(ISERROR(SEARCH($F$2,F2591)),"",MAX($B$4:B2590)+1)</f>
        <v>2587</v>
      </c>
      <c r="C2591" s="77" t="s">
        <v>2483</v>
      </c>
      <c r="D2591" s="78" t="s">
        <v>347</v>
      </c>
      <c r="E2591" s="79">
        <v>553609</v>
      </c>
      <c r="F2591" s="80" t="s">
        <v>348</v>
      </c>
      <c r="G2591" s="56" t="str">
        <f t="shared" si="40"/>
        <v>市立莊敬國小</v>
      </c>
    </row>
    <row r="2592" spans="2:7" ht="15.75">
      <c r="B2592" s="63">
        <f>IF(ISERROR(SEARCH($F$2,F2592)),"",MAX($B$4:B2591)+1)</f>
        <v>2588</v>
      </c>
      <c r="C2592" s="82" t="s">
        <v>2483</v>
      </c>
      <c r="D2592" s="83" t="s">
        <v>347</v>
      </c>
      <c r="E2592" s="84">
        <v>553610</v>
      </c>
      <c r="F2592" s="85" t="s">
        <v>1944</v>
      </c>
      <c r="G2592" s="57" t="str">
        <f t="shared" si="40"/>
        <v>市立光武國小</v>
      </c>
    </row>
    <row r="2593" spans="2:7" ht="15.75">
      <c r="B2593" s="62">
        <f>IF(ISERROR(SEARCH($F$2,F2593)),"",MAX($B$4:B2592)+1)</f>
        <v>2589</v>
      </c>
      <c r="C2593" s="77" t="s">
        <v>2483</v>
      </c>
      <c r="D2593" s="78" t="s">
        <v>347</v>
      </c>
      <c r="E2593" s="79">
        <v>553611</v>
      </c>
      <c r="F2593" s="80" t="s">
        <v>1670</v>
      </c>
      <c r="G2593" s="56" t="str">
        <f t="shared" si="40"/>
        <v>市立東光國小</v>
      </c>
    </row>
    <row r="2594" spans="2:7" ht="15.75">
      <c r="B2594" s="63">
        <f>IF(ISERROR(SEARCH($F$2,F2594)),"",MAX($B$4:B2593)+1)</f>
        <v>2590</v>
      </c>
      <c r="C2594" s="82" t="s">
        <v>2483</v>
      </c>
      <c r="D2594" s="83" t="s">
        <v>347</v>
      </c>
      <c r="E2594" s="84">
        <v>553612</v>
      </c>
      <c r="F2594" s="85" t="s">
        <v>2557</v>
      </c>
      <c r="G2594" s="57" t="str">
        <f t="shared" si="40"/>
        <v>市立河濱國小　</v>
      </c>
    </row>
    <row r="2595" spans="2:7" ht="15.75">
      <c r="B2595" s="62">
        <f>IF(ISERROR(SEARCH($F$2,F2595)),"",MAX($B$4:B2594)+1)</f>
        <v>2591</v>
      </c>
      <c r="C2595" s="77" t="s">
        <v>2483</v>
      </c>
      <c r="D2595" s="78" t="s">
        <v>347</v>
      </c>
      <c r="E2595" s="79">
        <v>553613</v>
      </c>
      <c r="F2595" s="80" t="s">
        <v>540</v>
      </c>
      <c r="G2595" s="56" t="str">
        <f t="shared" si="40"/>
        <v>市立陽明國小</v>
      </c>
    </row>
    <row r="2596" spans="2:7" ht="15.75">
      <c r="B2596" s="63">
        <f>IF(ISERROR(SEARCH($F$2,F2596)),"",MAX($B$4:B2595)+1)</f>
        <v>2592</v>
      </c>
      <c r="C2596" s="82" t="s">
        <v>2483</v>
      </c>
      <c r="D2596" s="83" t="s">
        <v>347</v>
      </c>
      <c r="E2596" s="84">
        <v>553614</v>
      </c>
      <c r="F2596" s="85" t="s">
        <v>1852</v>
      </c>
      <c r="G2596" s="57" t="str">
        <f t="shared" si="40"/>
        <v>市立河堤國小</v>
      </c>
    </row>
    <row r="2597" spans="2:7" ht="15.75">
      <c r="B2597" s="62">
        <f>IF(ISERROR(SEARCH($F$2,F2597)),"",MAX($B$4:B2596)+1)</f>
        <v>2593</v>
      </c>
      <c r="C2597" s="77" t="s">
        <v>2483</v>
      </c>
      <c r="D2597" s="78" t="s">
        <v>347</v>
      </c>
      <c r="E2597" s="79">
        <v>563601</v>
      </c>
      <c r="F2597" s="80" t="s">
        <v>2558</v>
      </c>
      <c r="G2597" s="56" t="str">
        <f t="shared" si="40"/>
        <v>市立新興區新興國小　</v>
      </c>
    </row>
    <row r="2598" spans="2:7" ht="15.75">
      <c r="B2598" s="63">
        <f>IF(ISERROR(SEARCH($F$2,F2598)),"",MAX($B$4:B2597)+1)</f>
        <v>2594</v>
      </c>
      <c r="C2598" s="82" t="s">
        <v>2483</v>
      </c>
      <c r="D2598" s="83" t="s">
        <v>347</v>
      </c>
      <c r="E2598" s="84">
        <v>563602</v>
      </c>
      <c r="F2598" s="85" t="s">
        <v>2559</v>
      </c>
      <c r="G2598" s="57" t="str">
        <f t="shared" si="40"/>
        <v>市立大同國小　</v>
      </c>
    </row>
    <row r="2599" spans="2:7" ht="15.75">
      <c r="B2599" s="62">
        <f>IF(ISERROR(SEARCH($F$2,F2599)),"",MAX($B$4:B2598)+1)</f>
        <v>2595</v>
      </c>
      <c r="C2599" s="77" t="s">
        <v>2483</v>
      </c>
      <c r="D2599" s="78" t="s">
        <v>347</v>
      </c>
      <c r="E2599" s="79">
        <v>563603</v>
      </c>
      <c r="F2599" s="80" t="s">
        <v>2560</v>
      </c>
      <c r="G2599" s="56" t="str">
        <f t="shared" si="40"/>
        <v>市立信義國小　</v>
      </c>
    </row>
    <row r="2600" spans="2:7" ht="15.75">
      <c r="B2600" s="63">
        <f>IF(ISERROR(SEARCH($F$2,F2600)),"",MAX($B$4:B2599)+1)</f>
        <v>2596</v>
      </c>
      <c r="C2600" s="82" t="s">
        <v>2483</v>
      </c>
      <c r="D2600" s="83" t="s">
        <v>347</v>
      </c>
      <c r="E2600" s="84">
        <v>563604</v>
      </c>
      <c r="F2600" s="85" t="s">
        <v>1945</v>
      </c>
      <c r="G2600" s="57" t="str">
        <f t="shared" si="40"/>
        <v>市立七賢國小</v>
      </c>
    </row>
    <row r="2601" spans="2:7" ht="15.75">
      <c r="B2601" s="62">
        <f>IF(ISERROR(SEARCH($F$2,F2601)),"",MAX($B$4:B2600)+1)</f>
        <v>2597</v>
      </c>
      <c r="C2601" s="77" t="s">
        <v>2483</v>
      </c>
      <c r="D2601" s="78" t="s">
        <v>347</v>
      </c>
      <c r="E2601" s="79">
        <v>573601</v>
      </c>
      <c r="F2601" s="80" t="s">
        <v>2561</v>
      </c>
      <c r="G2601" s="56" t="str">
        <f t="shared" si="40"/>
        <v>市立前金國小　</v>
      </c>
    </row>
    <row r="2602" spans="2:7" ht="15.75">
      <c r="B2602" s="63">
        <f>IF(ISERROR(SEARCH($F$2,F2602)),"",MAX($B$4:B2601)+1)</f>
        <v>2598</v>
      </c>
      <c r="C2602" s="82" t="s">
        <v>2483</v>
      </c>
      <c r="D2602" s="83" t="s">
        <v>347</v>
      </c>
      <c r="E2602" s="84">
        <v>573602</v>
      </c>
      <c r="F2602" s="85" t="s">
        <v>2562</v>
      </c>
      <c r="G2602" s="57" t="str">
        <f t="shared" si="40"/>
        <v>市立建國國小　</v>
      </c>
    </row>
    <row r="2603" spans="2:7" ht="15.75">
      <c r="B2603" s="62">
        <f>IF(ISERROR(SEARCH($F$2,F2603)),"",MAX($B$4:B2602)+1)</f>
        <v>2599</v>
      </c>
      <c r="C2603" s="77" t="s">
        <v>2483</v>
      </c>
      <c r="D2603" s="78" t="s">
        <v>347</v>
      </c>
      <c r="E2603" s="79" t="s">
        <v>2239</v>
      </c>
      <c r="F2603" s="80" t="s">
        <v>2563</v>
      </c>
      <c r="G2603" s="56" t="str">
        <f t="shared" si="40"/>
        <v>國立高師大附中附設國小</v>
      </c>
    </row>
    <row r="2604" spans="2:7" ht="15.75">
      <c r="B2604" s="63">
        <f>IF(ISERROR(SEARCH($F$2,F2604)),"",MAX($B$4:B2603)+1)</f>
        <v>2600</v>
      </c>
      <c r="C2604" s="82" t="s">
        <v>2483</v>
      </c>
      <c r="D2604" s="83" t="s">
        <v>347</v>
      </c>
      <c r="E2604" s="84">
        <v>583601</v>
      </c>
      <c r="F2604" s="85" t="s">
        <v>2564</v>
      </c>
      <c r="G2604" s="57" t="str">
        <f t="shared" si="40"/>
        <v>市立苓洲國小　</v>
      </c>
    </row>
    <row r="2605" spans="2:7" ht="15.75">
      <c r="B2605" s="62">
        <f>IF(ISERROR(SEARCH($F$2,F2605)),"",MAX($B$4:B2604)+1)</f>
        <v>2601</v>
      </c>
      <c r="C2605" s="77" t="s">
        <v>2483</v>
      </c>
      <c r="D2605" s="78" t="s">
        <v>347</v>
      </c>
      <c r="E2605" s="79">
        <v>583602</v>
      </c>
      <c r="F2605" s="80" t="s">
        <v>1946</v>
      </c>
      <c r="G2605" s="56" t="str">
        <f t="shared" si="40"/>
        <v>市立苓雅區成功國小</v>
      </c>
    </row>
    <row r="2606" spans="2:7" ht="15.75">
      <c r="B2606" s="63">
        <f>IF(ISERROR(SEARCH($F$2,F2606)),"",MAX($B$4:B2605)+1)</f>
        <v>2602</v>
      </c>
      <c r="C2606" s="82" t="s">
        <v>2483</v>
      </c>
      <c r="D2606" s="83" t="s">
        <v>347</v>
      </c>
      <c r="E2606" s="84">
        <v>583603</v>
      </c>
      <c r="F2606" s="85" t="s">
        <v>2565</v>
      </c>
      <c r="G2606" s="57" t="str">
        <f t="shared" si="40"/>
        <v>市立五權國小　</v>
      </c>
    </row>
    <row r="2607" spans="2:7" ht="15.75">
      <c r="B2607" s="62">
        <f>IF(ISERROR(SEARCH($F$2,F2607)),"",MAX($B$4:B2606)+1)</f>
        <v>2603</v>
      </c>
      <c r="C2607" s="77" t="s">
        <v>2483</v>
      </c>
      <c r="D2607" s="78" t="s">
        <v>347</v>
      </c>
      <c r="E2607" s="79">
        <v>583604</v>
      </c>
      <c r="F2607" s="80" t="s">
        <v>1948</v>
      </c>
      <c r="G2607" s="56" t="str">
        <f t="shared" si="40"/>
        <v>市立凱旋國小</v>
      </c>
    </row>
    <row r="2608" spans="2:7" ht="15.75">
      <c r="B2608" s="63">
        <f>IF(ISERROR(SEARCH($F$2,F2608)),"",MAX($B$4:B2607)+1)</f>
        <v>2604</v>
      </c>
      <c r="C2608" s="82" t="s">
        <v>2483</v>
      </c>
      <c r="D2608" s="83" t="s">
        <v>347</v>
      </c>
      <c r="E2608" s="84">
        <v>583605</v>
      </c>
      <c r="F2608" s="85" t="s">
        <v>2566</v>
      </c>
      <c r="G2608" s="57" t="str">
        <f t="shared" si="40"/>
        <v>市立四維國小　</v>
      </c>
    </row>
    <row r="2609" spans="2:7" ht="15.75">
      <c r="B2609" s="62">
        <f>IF(ISERROR(SEARCH($F$2,F2609)),"",MAX($B$4:B2608)+1)</f>
        <v>2605</v>
      </c>
      <c r="C2609" s="77" t="s">
        <v>2483</v>
      </c>
      <c r="D2609" s="78" t="s">
        <v>347</v>
      </c>
      <c r="E2609" s="79">
        <v>583606</v>
      </c>
      <c r="F2609" s="80" t="s">
        <v>2567</v>
      </c>
      <c r="G2609" s="56" t="str">
        <f t="shared" si="40"/>
        <v>市立福東國小　</v>
      </c>
    </row>
    <row r="2610" spans="2:7" ht="15.75">
      <c r="B2610" s="63">
        <f>IF(ISERROR(SEARCH($F$2,F2610)),"",MAX($B$4:B2609)+1)</f>
        <v>2606</v>
      </c>
      <c r="C2610" s="82" t="s">
        <v>2483</v>
      </c>
      <c r="D2610" s="83" t="s">
        <v>347</v>
      </c>
      <c r="E2610" s="84">
        <v>583607</v>
      </c>
      <c r="F2610" s="85" t="s">
        <v>2568</v>
      </c>
      <c r="G2610" s="57" t="str">
        <f t="shared" si="40"/>
        <v>市立苓雅區中正國小　</v>
      </c>
    </row>
    <row r="2611" spans="2:7" ht="15.75">
      <c r="B2611" s="62">
        <f>IF(ISERROR(SEARCH($F$2,F2611)),"",MAX($B$4:B2610)+1)</f>
        <v>2607</v>
      </c>
      <c r="C2611" s="77" t="s">
        <v>2483</v>
      </c>
      <c r="D2611" s="78" t="s">
        <v>347</v>
      </c>
      <c r="E2611" s="79">
        <v>583608</v>
      </c>
      <c r="F2611" s="80" t="s">
        <v>1949</v>
      </c>
      <c r="G2611" s="56" t="str">
        <f t="shared" si="40"/>
        <v>市立福康國小</v>
      </c>
    </row>
    <row r="2612" spans="2:7" ht="15.75">
      <c r="B2612" s="63">
        <f>IF(ISERROR(SEARCH($F$2,F2612)),"",MAX($B$4:B2611)+1)</f>
        <v>2608</v>
      </c>
      <c r="C2612" s="82" t="s">
        <v>2483</v>
      </c>
      <c r="D2612" s="83" t="s">
        <v>347</v>
      </c>
      <c r="E2612" s="84">
        <v>593601</v>
      </c>
      <c r="F2612" s="85" t="s">
        <v>2569</v>
      </c>
      <c r="G2612" s="57" t="str">
        <f t="shared" si="40"/>
        <v>市立前鎮國小　</v>
      </c>
    </row>
    <row r="2613" spans="2:7" ht="15.75">
      <c r="B2613" s="62">
        <f>IF(ISERROR(SEARCH($F$2,F2613)),"",MAX($B$4:B2612)+1)</f>
        <v>2609</v>
      </c>
      <c r="C2613" s="77" t="s">
        <v>2483</v>
      </c>
      <c r="D2613" s="78" t="s">
        <v>347</v>
      </c>
      <c r="E2613" s="79">
        <v>593602</v>
      </c>
      <c r="F2613" s="80" t="s">
        <v>2570</v>
      </c>
      <c r="G2613" s="56" t="str">
        <f t="shared" si="40"/>
        <v>市立獅甲國小　</v>
      </c>
    </row>
    <row r="2614" spans="2:7" ht="15.75">
      <c r="B2614" s="63">
        <f>IF(ISERROR(SEARCH($F$2,F2614)),"",MAX($B$4:B2613)+1)</f>
        <v>2610</v>
      </c>
      <c r="C2614" s="82" t="s">
        <v>2483</v>
      </c>
      <c r="D2614" s="83" t="s">
        <v>347</v>
      </c>
      <c r="E2614" s="84">
        <v>593603</v>
      </c>
      <c r="F2614" s="85" t="s">
        <v>2571</v>
      </c>
      <c r="G2614" s="57" t="str">
        <f t="shared" si="40"/>
        <v>市立仁愛國小　</v>
      </c>
    </row>
    <row r="2615" spans="2:7" ht="15.75">
      <c r="B2615" s="62">
        <f>IF(ISERROR(SEARCH($F$2,F2615)),"",MAX($B$4:B2614)+1)</f>
        <v>2611</v>
      </c>
      <c r="C2615" s="77" t="s">
        <v>2483</v>
      </c>
      <c r="D2615" s="78" t="s">
        <v>347</v>
      </c>
      <c r="E2615" s="79">
        <v>593604</v>
      </c>
      <c r="F2615" s="80" t="s">
        <v>2572</v>
      </c>
      <c r="G2615" s="56" t="str">
        <f t="shared" si="40"/>
        <v>市立樂群國小　</v>
      </c>
    </row>
    <row r="2616" spans="2:7" ht="15.75">
      <c r="B2616" s="63">
        <f>IF(ISERROR(SEARCH($F$2,F2616)),"",MAX($B$4:B2615)+1)</f>
        <v>2612</v>
      </c>
      <c r="C2616" s="82" t="s">
        <v>2483</v>
      </c>
      <c r="D2616" s="83" t="s">
        <v>347</v>
      </c>
      <c r="E2616" s="84">
        <v>593605</v>
      </c>
      <c r="F2616" s="85" t="s">
        <v>2573</v>
      </c>
      <c r="G2616" s="57" t="str">
        <f t="shared" si="40"/>
        <v>市立愛群國小　</v>
      </c>
    </row>
    <row r="2617" spans="2:7" ht="15.75">
      <c r="B2617" s="62">
        <f>IF(ISERROR(SEARCH($F$2,F2617)),"",MAX($B$4:B2616)+1)</f>
        <v>2613</v>
      </c>
      <c r="C2617" s="77" t="s">
        <v>2483</v>
      </c>
      <c r="D2617" s="78" t="s">
        <v>347</v>
      </c>
      <c r="E2617" s="79">
        <v>593606</v>
      </c>
      <c r="F2617" s="80" t="s">
        <v>2574</v>
      </c>
      <c r="G2617" s="56" t="str">
        <f t="shared" si="40"/>
        <v>市立復興國小　</v>
      </c>
    </row>
    <row r="2618" spans="2:7" ht="15.75">
      <c r="B2618" s="63">
        <f>IF(ISERROR(SEARCH($F$2,F2618)),"",MAX($B$4:B2617)+1)</f>
        <v>2614</v>
      </c>
      <c r="C2618" s="82" t="s">
        <v>2483</v>
      </c>
      <c r="D2618" s="83" t="s">
        <v>347</v>
      </c>
      <c r="E2618" s="84">
        <v>593607</v>
      </c>
      <c r="F2618" s="85" t="s">
        <v>2575</v>
      </c>
      <c r="G2618" s="57" t="str">
        <f t="shared" si="40"/>
        <v>市立瑞豐國小　</v>
      </c>
    </row>
    <row r="2619" spans="2:7" ht="15.75">
      <c r="B2619" s="62">
        <f>IF(ISERROR(SEARCH($F$2,F2619)),"",MAX($B$4:B2618)+1)</f>
        <v>2615</v>
      </c>
      <c r="C2619" s="77" t="s">
        <v>2483</v>
      </c>
      <c r="D2619" s="78" t="s">
        <v>347</v>
      </c>
      <c r="E2619" s="79">
        <v>593608</v>
      </c>
      <c r="F2619" s="80" t="s">
        <v>2576</v>
      </c>
      <c r="G2619" s="56" t="str">
        <f t="shared" si="40"/>
        <v>市立明正國小　</v>
      </c>
    </row>
    <row r="2620" spans="2:7" ht="15.75">
      <c r="B2620" s="63">
        <f>IF(ISERROR(SEARCH($F$2,F2620)),"",MAX($B$4:B2619)+1)</f>
        <v>2616</v>
      </c>
      <c r="C2620" s="82" t="s">
        <v>2483</v>
      </c>
      <c r="D2620" s="83" t="s">
        <v>347</v>
      </c>
      <c r="E2620" s="84">
        <v>593609</v>
      </c>
      <c r="F2620" s="85" t="s">
        <v>2577</v>
      </c>
      <c r="G2620" s="57" t="str">
        <f t="shared" si="40"/>
        <v>市立光華國小　</v>
      </c>
    </row>
    <row r="2621" spans="2:7" ht="15.75">
      <c r="B2621" s="62">
        <f>IF(ISERROR(SEARCH($F$2,F2621)),"",MAX($B$4:B2620)+1)</f>
        <v>2617</v>
      </c>
      <c r="C2621" s="77" t="s">
        <v>2483</v>
      </c>
      <c r="D2621" s="78" t="s">
        <v>347</v>
      </c>
      <c r="E2621" s="79">
        <v>593610</v>
      </c>
      <c r="F2621" s="80" t="s">
        <v>1951</v>
      </c>
      <c r="G2621" s="56" t="str">
        <f t="shared" si="40"/>
        <v>市立瑞祥國小</v>
      </c>
    </row>
    <row r="2622" spans="2:7" ht="15.75">
      <c r="B2622" s="63">
        <f>IF(ISERROR(SEARCH($F$2,F2622)),"",MAX($B$4:B2621)+1)</f>
        <v>2618</v>
      </c>
      <c r="C2622" s="82" t="s">
        <v>2483</v>
      </c>
      <c r="D2622" s="83" t="s">
        <v>347</v>
      </c>
      <c r="E2622" s="84">
        <v>593611</v>
      </c>
      <c r="F2622" s="85" t="s">
        <v>1952</v>
      </c>
      <c r="G2622" s="57" t="str">
        <f t="shared" si="40"/>
        <v>市立鎮昌國小</v>
      </c>
    </row>
    <row r="2623" spans="2:7" ht="15.75">
      <c r="B2623" s="62">
        <f>IF(ISERROR(SEARCH($F$2,F2623)),"",MAX($B$4:B2622)+1)</f>
        <v>2619</v>
      </c>
      <c r="C2623" s="77" t="s">
        <v>2483</v>
      </c>
      <c r="D2623" s="78" t="s">
        <v>347</v>
      </c>
      <c r="E2623" s="79">
        <v>593612</v>
      </c>
      <c r="F2623" s="80" t="s">
        <v>1953</v>
      </c>
      <c r="G2623" s="56" t="str">
        <f t="shared" si="40"/>
        <v>市立佛公國小</v>
      </c>
    </row>
    <row r="2624" spans="2:7" ht="15.75">
      <c r="B2624" s="63">
        <f>IF(ISERROR(SEARCH($F$2,F2624)),"",MAX($B$4:B2623)+1)</f>
        <v>2620</v>
      </c>
      <c r="C2624" s="82" t="s">
        <v>2483</v>
      </c>
      <c r="D2624" s="83" t="s">
        <v>347</v>
      </c>
      <c r="E2624" s="84">
        <v>593613</v>
      </c>
      <c r="F2624" s="85" t="s">
        <v>1954</v>
      </c>
      <c r="G2624" s="57" t="str">
        <f t="shared" si="40"/>
        <v>市立前鎮區民權國小</v>
      </c>
    </row>
    <row r="2625" spans="2:7" ht="15.75">
      <c r="B2625" s="62">
        <f>IF(ISERROR(SEARCH($F$2,F2625)),"",MAX($B$4:B2624)+1)</f>
        <v>2621</v>
      </c>
      <c r="C2625" s="77" t="s">
        <v>2483</v>
      </c>
      <c r="D2625" s="78" t="s">
        <v>347</v>
      </c>
      <c r="E2625" s="79">
        <v>593614</v>
      </c>
      <c r="F2625" s="80" t="s">
        <v>1955</v>
      </c>
      <c r="G2625" s="56" t="str">
        <f t="shared" si="40"/>
        <v>市立紅毛港國小</v>
      </c>
    </row>
    <row r="2626" spans="2:7" ht="15.75">
      <c r="B2626" s="63">
        <f>IF(ISERROR(SEARCH($F$2,F2626)),"",MAX($B$4:B2625)+1)</f>
        <v>2622</v>
      </c>
      <c r="C2626" s="82" t="s">
        <v>2483</v>
      </c>
      <c r="D2626" s="83" t="s">
        <v>347</v>
      </c>
      <c r="E2626" s="84">
        <v>603601</v>
      </c>
      <c r="F2626" s="85" t="s">
        <v>1956</v>
      </c>
      <c r="G2626" s="57" t="str">
        <f t="shared" si="40"/>
        <v>市立旗津國小</v>
      </c>
    </row>
    <row r="2627" spans="2:7" ht="15.75">
      <c r="B2627" s="62">
        <f>IF(ISERROR(SEARCH($F$2,F2627)),"",MAX($B$4:B2626)+1)</f>
        <v>2623</v>
      </c>
      <c r="C2627" s="77" t="s">
        <v>2483</v>
      </c>
      <c r="D2627" s="78" t="s">
        <v>347</v>
      </c>
      <c r="E2627" s="79">
        <v>603602</v>
      </c>
      <c r="F2627" s="80" t="s">
        <v>1957</v>
      </c>
      <c r="G2627" s="56" t="str">
        <f t="shared" si="40"/>
        <v>市立大汕國小</v>
      </c>
    </row>
    <row r="2628" spans="2:7" ht="15.75">
      <c r="B2628" s="63">
        <f>IF(ISERROR(SEARCH($F$2,F2628)),"",MAX($B$4:B2627)+1)</f>
        <v>2624</v>
      </c>
      <c r="C2628" s="82" t="s">
        <v>2483</v>
      </c>
      <c r="D2628" s="83" t="s">
        <v>347</v>
      </c>
      <c r="E2628" s="84">
        <v>603603</v>
      </c>
      <c r="F2628" s="85" t="s">
        <v>1194</v>
      </c>
      <c r="G2628" s="57" t="str">
        <f t="shared" si="40"/>
        <v>市立中洲國小</v>
      </c>
    </row>
    <row r="2629" spans="2:7" ht="15.75">
      <c r="B2629" s="62">
        <f>IF(ISERROR(SEARCH($F$2,F2629)),"",MAX($B$4:B2628)+1)</f>
        <v>2625</v>
      </c>
      <c r="C2629" s="77" t="s">
        <v>2483</v>
      </c>
      <c r="D2629" s="78" t="s">
        <v>347</v>
      </c>
      <c r="E2629" s="79">
        <v>613601</v>
      </c>
      <c r="F2629" s="80" t="s">
        <v>1958</v>
      </c>
      <c r="G2629" s="56" t="str">
        <f t="shared" si="40"/>
        <v>市立小港國小</v>
      </c>
    </row>
    <row r="2630" spans="2:7" ht="15.75">
      <c r="B2630" s="63">
        <f>IF(ISERROR(SEARCH($F$2,F2630)),"",MAX($B$4:B2629)+1)</f>
        <v>2626</v>
      </c>
      <c r="C2630" s="82" t="s">
        <v>2483</v>
      </c>
      <c r="D2630" s="83" t="s">
        <v>347</v>
      </c>
      <c r="E2630" s="84">
        <v>613602</v>
      </c>
      <c r="F2630" s="85" t="s">
        <v>1959</v>
      </c>
      <c r="G2630" s="57" t="str">
        <f aca="true" t="shared" si="41" ref="G2630:G2667">_xlfn.IFERROR(VLOOKUP(ROW(A2626),B$1:G$65536,5,0),"")</f>
        <v>市立鳳林國小</v>
      </c>
    </row>
    <row r="2631" spans="2:7" ht="15.75">
      <c r="B2631" s="62">
        <f>IF(ISERROR(SEARCH($F$2,F2631)),"",MAX($B$4:B2630)+1)</f>
        <v>2627</v>
      </c>
      <c r="C2631" s="77" t="s">
        <v>2483</v>
      </c>
      <c r="D2631" s="78" t="s">
        <v>347</v>
      </c>
      <c r="E2631" s="79">
        <v>613604</v>
      </c>
      <c r="F2631" s="80" t="s">
        <v>1245</v>
      </c>
      <c r="G2631" s="56" t="str">
        <f t="shared" si="41"/>
        <v>市立青山國小</v>
      </c>
    </row>
    <row r="2632" spans="2:7" ht="15.75">
      <c r="B2632" s="63">
        <f>IF(ISERROR(SEARCH($F$2,F2632)),"",MAX($B$4:B2631)+1)</f>
        <v>2628</v>
      </c>
      <c r="C2632" s="82" t="s">
        <v>2483</v>
      </c>
      <c r="D2632" s="83" t="s">
        <v>347</v>
      </c>
      <c r="E2632" s="84">
        <v>613605</v>
      </c>
      <c r="F2632" s="85" t="s">
        <v>1679</v>
      </c>
      <c r="G2632" s="57" t="str">
        <f t="shared" si="41"/>
        <v>市立太平國小</v>
      </c>
    </row>
    <row r="2633" spans="2:7" ht="15.75">
      <c r="B2633" s="62">
        <f>IF(ISERROR(SEARCH($F$2,F2633)),"",MAX($B$4:B2632)+1)</f>
        <v>2629</v>
      </c>
      <c r="C2633" s="77" t="s">
        <v>2483</v>
      </c>
      <c r="D2633" s="78" t="s">
        <v>347</v>
      </c>
      <c r="E2633" s="79">
        <v>613606</v>
      </c>
      <c r="F2633" s="80" t="s">
        <v>40</v>
      </c>
      <c r="G2633" s="56" t="str">
        <f t="shared" si="41"/>
        <v>市立鳳鳴國小</v>
      </c>
    </row>
    <row r="2634" spans="2:7" ht="15.75">
      <c r="B2634" s="63">
        <f>IF(ISERROR(SEARCH($F$2,F2634)),"",MAX($B$4:B2633)+1)</f>
        <v>2630</v>
      </c>
      <c r="C2634" s="82" t="s">
        <v>2483</v>
      </c>
      <c r="D2634" s="83" t="s">
        <v>347</v>
      </c>
      <c r="E2634" s="84">
        <v>613607</v>
      </c>
      <c r="F2634" s="85" t="s">
        <v>132</v>
      </c>
      <c r="G2634" s="57" t="str">
        <f t="shared" si="41"/>
        <v>市立坪頂國小</v>
      </c>
    </row>
    <row r="2635" spans="2:7" ht="15.75">
      <c r="B2635" s="62">
        <f>IF(ISERROR(SEARCH($F$2,F2635)),"",MAX($B$4:B2634)+1)</f>
        <v>2631</v>
      </c>
      <c r="C2635" s="77" t="s">
        <v>2483</v>
      </c>
      <c r="D2635" s="78" t="s">
        <v>347</v>
      </c>
      <c r="E2635" s="79">
        <v>613608</v>
      </c>
      <c r="F2635" s="80" t="s">
        <v>1960</v>
      </c>
      <c r="G2635" s="56" t="str">
        <f t="shared" si="41"/>
        <v>市立二苓國小</v>
      </c>
    </row>
    <row r="2636" spans="2:7" ht="15.75">
      <c r="B2636" s="63">
        <f>IF(ISERROR(SEARCH($F$2,F2636)),"",MAX($B$4:B2635)+1)</f>
        <v>2632</v>
      </c>
      <c r="C2636" s="82" t="s">
        <v>2483</v>
      </c>
      <c r="D2636" s="83" t="s">
        <v>347</v>
      </c>
      <c r="E2636" s="84">
        <v>613609</v>
      </c>
      <c r="F2636" s="85" t="s">
        <v>1961</v>
      </c>
      <c r="G2636" s="57" t="str">
        <f t="shared" si="41"/>
        <v>市立桂林國小</v>
      </c>
    </row>
    <row r="2637" spans="2:7" ht="15.75">
      <c r="B2637" s="62">
        <f>IF(ISERROR(SEARCH($F$2,F2637)),"",MAX($B$4:B2636)+1)</f>
        <v>2633</v>
      </c>
      <c r="C2637" s="77" t="s">
        <v>2483</v>
      </c>
      <c r="D2637" s="78" t="s">
        <v>347</v>
      </c>
      <c r="E2637" s="79">
        <v>613610</v>
      </c>
      <c r="F2637" s="80" t="s">
        <v>1962</v>
      </c>
      <c r="G2637" s="56" t="str">
        <f t="shared" si="41"/>
        <v>市立漢民國小</v>
      </c>
    </row>
    <row r="2638" spans="2:7" ht="15.75">
      <c r="B2638" s="63">
        <f>IF(ISERROR(SEARCH($F$2,F2638)),"",MAX($B$4:B2637)+1)</f>
        <v>2634</v>
      </c>
      <c r="C2638" s="82" t="s">
        <v>2483</v>
      </c>
      <c r="D2638" s="83" t="s">
        <v>347</v>
      </c>
      <c r="E2638" s="84">
        <v>613611</v>
      </c>
      <c r="F2638" s="85" t="s">
        <v>1963</v>
      </c>
      <c r="G2638" s="57" t="str">
        <f t="shared" si="41"/>
        <v>市立華山國小</v>
      </c>
    </row>
    <row r="2639" spans="2:7" ht="15.75">
      <c r="B2639" s="62">
        <f>IF(ISERROR(SEARCH($F$2,F2639)),"",MAX($B$4:B2638)+1)</f>
        <v>2635</v>
      </c>
      <c r="C2639" s="77" t="s">
        <v>2483</v>
      </c>
      <c r="D2639" s="78" t="s">
        <v>347</v>
      </c>
      <c r="E2639" s="79">
        <v>613612</v>
      </c>
      <c r="F2639" s="80" t="s">
        <v>1964</v>
      </c>
      <c r="G2639" s="56" t="str">
        <f t="shared" si="41"/>
        <v>市立港和國小</v>
      </c>
    </row>
    <row r="2640" spans="2:7" ht="15.75">
      <c r="B2640" s="63">
        <f>IF(ISERROR(SEARCH($F$2,F2640)),"",MAX($B$4:B2639)+1)</f>
        <v>2636</v>
      </c>
      <c r="C2640" s="82" t="s">
        <v>2483</v>
      </c>
      <c r="D2640" s="83" t="s">
        <v>347</v>
      </c>
      <c r="E2640" s="84">
        <v>613613</v>
      </c>
      <c r="F2640" s="85" t="s">
        <v>1965</v>
      </c>
      <c r="G2640" s="57" t="str">
        <f t="shared" si="41"/>
        <v>市立鳳陽國小</v>
      </c>
    </row>
    <row r="2641" spans="2:7" ht="15.75">
      <c r="B2641" s="62">
        <f>IF(ISERROR(SEARCH($F$2,F2641)),"",MAX($B$4:B2640)+1)</f>
        <v>2637</v>
      </c>
      <c r="C2641" s="77" t="s">
        <v>2483</v>
      </c>
      <c r="D2641" s="78" t="s">
        <v>347</v>
      </c>
      <c r="E2641" s="79">
        <v>613614</v>
      </c>
      <c r="F2641" s="80" t="s">
        <v>1966</v>
      </c>
      <c r="G2641" s="56" t="str">
        <f t="shared" si="41"/>
        <v>市立明義國小</v>
      </c>
    </row>
    <row r="2642" spans="2:7" ht="27">
      <c r="B2642" s="63">
        <f>IF(ISERROR(SEARCH($F$2,F2642)),"",MAX($B$4:B2641)+1)</f>
        <v>2638</v>
      </c>
      <c r="C2642" s="82" t="s">
        <v>2578</v>
      </c>
      <c r="D2642" s="83" t="s">
        <v>1967</v>
      </c>
      <c r="E2642" s="84">
        <v>714601</v>
      </c>
      <c r="F2642" s="85" t="s">
        <v>1011</v>
      </c>
      <c r="G2642" s="57" t="str">
        <f t="shared" si="41"/>
        <v>縣立金湖國小</v>
      </c>
    </row>
    <row r="2643" spans="2:7" ht="27">
      <c r="B2643" s="62">
        <f>IF(ISERROR(SEARCH($F$2,F2643)),"",MAX($B$4:B2642)+1)</f>
        <v>2639</v>
      </c>
      <c r="C2643" s="77" t="s">
        <v>2578</v>
      </c>
      <c r="D2643" s="78" t="s">
        <v>1967</v>
      </c>
      <c r="E2643" s="79">
        <v>714602</v>
      </c>
      <c r="F2643" s="80" t="s">
        <v>1968</v>
      </c>
      <c r="G2643" s="56" t="str">
        <f t="shared" si="41"/>
        <v>縣立金寧國(中)小</v>
      </c>
    </row>
    <row r="2644" spans="2:7" ht="27">
      <c r="B2644" s="63">
        <f>IF(ISERROR(SEARCH($F$2,F2644)),"",MAX($B$4:B2643)+1)</f>
        <v>2640</v>
      </c>
      <c r="C2644" s="82" t="s">
        <v>2578</v>
      </c>
      <c r="D2644" s="83" t="s">
        <v>1967</v>
      </c>
      <c r="E2644" s="84">
        <v>714603</v>
      </c>
      <c r="F2644" s="85" t="s">
        <v>324</v>
      </c>
      <c r="G2644" s="57" t="str">
        <f t="shared" si="41"/>
        <v>縣立中正國小</v>
      </c>
    </row>
    <row r="2645" spans="2:7" ht="27">
      <c r="B2645" s="62">
        <f>IF(ISERROR(SEARCH($F$2,F2645)),"",MAX($B$4:B2644)+1)</f>
        <v>2641</v>
      </c>
      <c r="C2645" s="77" t="s">
        <v>2578</v>
      </c>
      <c r="D2645" s="78" t="s">
        <v>1967</v>
      </c>
      <c r="E2645" s="79">
        <v>714604</v>
      </c>
      <c r="F2645" s="80" t="s">
        <v>1969</v>
      </c>
      <c r="G2645" s="56" t="str">
        <f t="shared" si="41"/>
        <v>縣立賢庵國小</v>
      </c>
    </row>
    <row r="2646" spans="2:7" ht="27">
      <c r="B2646" s="63">
        <f>IF(ISERROR(SEARCH($F$2,F2646)),"",MAX($B$4:B2645)+1)</f>
        <v>2642</v>
      </c>
      <c r="C2646" s="82" t="s">
        <v>2578</v>
      </c>
      <c r="D2646" s="83" t="s">
        <v>1967</v>
      </c>
      <c r="E2646" s="84">
        <v>714605</v>
      </c>
      <c r="F2646" s="85" t="s">
        <v>1970</v>
      </c>
      <c r="G2646" s="57" t="str">
        <f t="shared" si="41"/>
        <v>縣立古城國小</v>
      </c>
    </row>
    <row r="2647" spans="2:7" ht="27">
      <c r="B2647" s="62">
        <f>IF(ISERROR(SEARCH($F$2,F2647)),"",MAX($B$4:B2646)+1)</f>
        <v>2643</v>
      </c>
      <c r="C2647" s="77" t="s">
        <v>2578</v>
      </c>
      <c r="D2647" s="78" t="s">
        <v>1967</v>
      </c>
      <c r="E2647" s="79">
        <v>714606</v>
      </c>
      <c r="F2647" s="80" t="s">
        <v>1971</v>
      </c>
      <c r="G2647" s="56" t="str">
        <f t="shared" si="41"/>
        <v>縣立開瑄國小</v>
      </c>
    </row>
    <row r="2648" spans="2:7" ht="27">
      <c r="B2648" s="63">
        <f>IF(ISERROR(SEARCH($F$2,F2648)),"",MAX($B$4:B2647)+1)</f>
        <v>2644</v>
      </c>
      <c r="C2648" s="82" t="s">
        <v>2578</v>
      </c>
      <c r="D2648" s="83" t="s">
        <v>1967</v>
      </c>
      <c r="E2648" s="84">
        <v>714607</v>
      </c>
      <c r="F2648" s="85" t="s">
        <v>1972</v>
      </c>
      <c r="G2648" s="57" t="str">
        <f t="shared" si="41"/>
        <v>縣立柏村國小</v>
      </c>
    </row>
    <row r="2649" spans="2:7" ht="27">
      <c r="B2649" s="62">
        <f>IF(ISERROR(SEARCH($F$2,F2649)),"",MAX($B$4:B2648)+1)</f>
        <v>2645</v>
      </c>
      <c r="C2649" s="77" t="s">
        <v>2578</v>
      </c>
      <c r="D2649" s="78" t="s">
        <v>1967</v>
      </c>
      <c r="E2649" s="79">
        <v>714608</v>
      </c>
      <c r="F2649" s="80" t="s">
        <v>1973</v>
      </c>
      <c r="G2649" s="56" t="str">
        <f t="shared" si="41"/>
        <v>縣立多年國小</v>
      </c>
    </row>
    <row r="2650" spans="2:7" ht="27">
      <c r="B2650" s="63">
        <f>IF(ISERROR(SEARCH($F$2,F2650)),"",MAX($B$4:B2649)+1)</f>
        <v>2646</v>
      </c>
      <c r="C2650" s="82" t="s">
        <v>2578</v>
      </c>
      <c r="D2650" s="83" t="s">
        <v>1967</v>
      </c>
      <c r="E2650" s="84">
        <v>714609</v>
      </c>
      <c r="F2650" s="85" t="s">
        <v>1974</v>
      </c>
      <c r="G2650" s="57" t="str">
        <f t="shared" si="41"/>
        <v>縣立金沙國小</v>
      </c>
    </row>
    <row r="2651" spans="2:7" ht="27">
      <c r="B2651" s="62">
        <f>IF(ISERROR(SEARCH($F$2,F2651)),"",MAX($B$4:B2650)+1)</f>
        <v>2647</v>
      </c>
      <c r="C2651" s="77" t="s">
        <v>2578</v>
      </c>
      <c r="D2651" s="78" t="s">
        <v>1967</v>
      </c>
      <c r="E2651" s="79">
        <v>714610</v>
      </c>
      <c r="F2651" s="80" t="s">
        <v>1975</v>
      </c>
      <c r="G2651" s="56" t="str">
        <f t="shared" si="41"/>
        <v>縣立何浦國小</v>
      </c>
    </row>
    <row r="2652" spans="2:7" ht="27">
      <c r="B2652" s="63">
        <f>IF(ISERROR(SEARCH($F$2,F2652)),"",MAX($B$4:B2651)+1)</f>
        <v>2648</v>
      </c>
      <c r="C2652" s="82" t="s">
        <v>2578</v>
      </c>
      <c r="D2652" s="83" t="s">
        <v>1967</v>
      </c>
      <c r="E2652" s="84">
        <v>714611</v>
      </c>
      <c r="F2652" s="85" t="s">
        <v>1976</v>
      </c>
      <c r="G2652" s="57" t="str">
        <f t="shared" si="41"/>
        <v>縣立安瀾國小</v>
      </c>
    </row>
    <row r="2653" spans="2:7" ht="27">
      <c r="B2653" s="62">
        <f>IF(ISERROR(SEARCH($F$2,F2653)),"",MAX($B$4:B2652)+1)</f>
        <v>2649</v>
      </c>
      <c r="C2653" s="77" t="s">
        <v>2578</v>
      </c>
      <c r="D2653" s="78" t="s">
        <v>1967</v>
      </c>
      <c r="E2653" s="79">
        <v>714612</v>
      </c>
      <c r="F2653" s="80" t="s">
        <v>1977</v>
      </c>
      <c r="G2653" s="56" t="str">
        <f t="shared" si="41"/>
        <v>縣立述美國小</v>
      </c>
    </row>
    <row r="2654" spans="2:7" ht="27">
      <c r="B2654" s="63">
        <f>IF(ISERROR(SEARCH($F$2,F2654)),"",MAX($B$4:B2653)+1)</f>
        <v>2650</v>
      </c>
      <c r="C2654" s="82" t="s">
        <v>2578</v>
      </c>
      <c r="D2654" s="83" t="s">
        <v>1967</v>
      </c>
      <c r="E2654" s="84">
        <v>714613</v>
      </c>
      <c r="F2654" s="85" t="s">
        <v>1978</v>
      </c>
      <c r="G2654" s="57" t="str">
        <f t="shared" si="41"/>
        <v>縣立古寧國小</v>
      </c>
    </row>
    <row r="2655" spans="2:7" ht="27">
      <c r="B2655" s="62">
        <f>IF(ISERROR(SEARCH($F$2,F2655)),"",MAX($B$4:B2654)+1)</f>
        <v>2651</v>
      </c>
      <c r="C2655" s="77" t="s">
        <v>2578</v>
      </c>
      <c r="D2655" s="78" t="s">
        <v>1967</v>
      </c>
      <c r="E2655" s="79">
        <v>714614</v>
      </c>
      <c r="F2655" s="80" t="s">
        <v>1979</v>
      </c>
      <c r="G2655" s="56" t="str">
        <f t="shared" si="41"/>
        <v>縣立金鼎國小</v>
      </c>
    </row>
    <row r="2656" spans="2:7" ht="27">
      <c r="B2656" s="63">
        <f>IF(ISERROR(SEARCH($F$2,F2656)),"",MAX($B$4:B2655)+1)</f>
        <v>2652</v>
      </c>
      <c r="C2656" s="82" t="s">
        <v>2578</v>
      </c>
      <c r="D2656" s="83" t="s">
        <v>1967</v>
      </c>
      <c r="E2656" s="84">
        <v>714615</v>
      </c>
      <c r="F2656" s="85" t="s">
        <v>1980</v>
      </c>
      <c r="G2656" s="57" t="str">
        <f t="shared" si="41"/>
        <v>縣立卓環國小</v>
      </c>
    </row>
    <row r="2657" spans="2:7" ht="27">
      <c r="B2657" s="62">
        <f>IF(ISERROR(SEARCH($F$2,F2657)),"",MAX($B$4:B2656)+1)</f>
        <v>2653</v>
      </c>
      <c r="C2657" s="77" t="s">
        <v>2578</v>
      </c>
      <c r="D2657" s="78" t="s">
        <v>1967</v>
      </c>
      <c r="E2657" s="79">
        <v>714616</v>
      </c>
      <c r="F2657" s="80" t="s">
        <v>1981</v>
      </c>
      <c r="G2657" s="56" t="str">
        <f t="shared" si="41"/>
        <v>縣立上岐國小</v>
      </c>
    </row>
    <row r="2658" spans="2:7" ht="27">
      <c r="B2658" s="63">
        <f>IF(ISERROR(SEARCH($F$2,F2658)),"",MAX($B$4:B2657)+1)</f>
        <v>2654</v>
      </c>
      <c r="C2658" s="82" t="s">
        <v>2578</v>
      </c>
      <c r="D2658" s="83" t="s">
        <v>1967</v>
      </c>
      <c r="E2658" s="84">
        <v>714618</v>
      </c>
      <c r="F2658" s="85" t="s">
        <v>1982</v>
      </c>
      <c r="G2658" s="57" t="str">
        <f t="shared" si="41"/>
        <v>縣立湖埔國小</v>
      </c>
    </row>
    <row r="2659" spans="2:7" ht="27">
      <c r="B2659" s="62">
        <f>IF(ISERROR(SEARCH($F$2,F2659)),"",MAX($B$4:B2658)+1)</f>
        <v>2655</v>
      </c>
      <c r="C2659" s="77" t="s">
        <v>2578</v>
      </c>
      <c r="D2659" s="78" t="s">
        <v>1967</v>
      </c>
      <c r="E2659" s="79">
        <v>714619</v>
      </c>
      <c r="F2659" s="80" t="s">
        <v>1983</v>
      </c>
      <c r="G2659" s="56" t="str">
        <f t="shared" si="41"/>
        <v>縣立正義國小</v>
      </c>
    </row>
    <row r="2660" spans="2:7" ht="27">
      <c r="B2660" s="63">
        <f>IF(ISERROR(SEARCH($F$2,F2660)),"",MAX($B$4:B2659)+1)</f>
        <v>2656</v>
      </c>
      <c r="C2660" s="82" t="s">
        <v>2578</v>
      </c>
      <c r="D2660" s="83" t="s">
        <v>1967</v>
      </c>
      <c r="E2660" s="84">
        <v>714620</v>
      </c>
      <c r="F2660" s="85" t="s">
        <v>1984</v>
      </c>
      <c r="G2660" s="57" t="str">
        <f t="shared" si="41"/>
        <v>縣立西口國小</v>
      </c>
    </row>
    <row r="2661" spans="2:7" ht="27">
      <c r="B2661" s="62">
        <f>IF(ISERROR(SEARCH($F$2,F2661)),"",MAX($B$4:B2660)+1)</f>
        <v>2657</v>
      </c>
      <c r="C2661" s="77" t="s">
        <v>2579</v>
      </c>
      <c r="D2661" s="78" t="s">
        <v>1985</v>
      </c>
      <c r="E2661" s="79">
        <v>724601</v>
      </c>
      <c r="F2661" s="80" t="s">
        <v>1986</v>
      </c>
      <c r="G2661" s="56" t="str">
        <f t="shared" si="41"/>
        <v>縣立介壽國(中)小</v>
      </c>
    </row>
    <row r="2662" spans="2:7" ht="27">
      <c r="B2662" s="63">
        <f>IF(ISERROR(SEARCH($F$2,F2662)),"",MAX($B$4:B2661)+1)</f>
        <v>2658</v>
      </c>
      <c r="C2662" s="82" t="s">
        <v>2579</v>
      </c>
      <c r="D2662" s="83" t="s">
        <v>1985</v>
      </c>
      <c r="E2662" s="84">
        <v>724602</v>
      </c>
      <c r="F2662" s="85" t="s">
        <v>1987</v>
      </c>
      <c r="G2662" s="57" t="str">
        <f t="shared" si="41"/>
        <v>縣立中正國(中)小</v>
      </c>
    </row>
    <row r="2663" spans="2:7" ht="27">
      <c r="B2663" s="62">
        <f>IF(ISERROR(SEARCH($F$2,F2663)),"",MAX($B$4:B2662)+1)</f>
        <v>2659</v>
      </c>
      <c r="C2663" s="77" t="s">
        <v>2579</v>
      </c>
      <c r="D2663" s="78" t="s">
        <v>1985</v>
      </c>
      <c r="E2663" s="79">
        <v>724603</v>
      </c>
      <c r="F2663" s="80" t="s">
        <v>512</v>
      </c>
      <c r="G2663" s="56" t="str">
        <f t="shared" si="41"/>
        <v>縣立仁愛國小</v>
      </c>
    </row>
    <row r="2664" spans="2:7" ht="27">
      <c r="B2664" s="63">
        <f>IF(ISERROR(SEARCH($F$2,F2664)),"",MAX($B$4:B2663)+1)</f>
        <v>2660</v>
      </c>
      <c r="C2664" s="82" t="s">
        <v>2579</v>
      </c>
      <c r="D2664" s="83" t="s">
        <v>1985</v>
      </c>
      <c r="E2664" s="84">
        <v>724604</v>
      </c>
      <c r="F2664" s="85" t="s">
        <v>1988</v>
      </c>
      <c r="G2664" s="57" t="str">
        <f t="shared" si="41"/>
        <v>縣立塘岐國小</v>
      </c>
    </row>
    <row r="2665" spans="2:7" ht="27">
      <c r="B2665" s="62">
        <f>IF(ISERROR(SEARCH($F$2,F2665)),"",MAX($B$4:B2664)+1)</f>
        <v>2661</v>
      </c>
      <c r="C2665" s="77" t="s">
        <v>2579</v>
      </c>
      <c r="D2665" s="78" t="s">
        <v>1985</v>
      </c>
      <c r="E2665" s="79">
        <v>724606</v>
      </c>
      <c r="F2665" s="80" t="s">
        <v>1989</v>
      </c>
      <c r="G2665" s="56" t="str">
        <f t="shared" si="41"/>
        <v>縣立敬恆國(中)小</v>
      </c>
    </row>
    <row r="2666" spans="2:7" ht="27">
      <c r="B2666" s="63">
        <f>IF(ISERROR(SEARCH($F$2,F2666)),"",MAX($B$4:B2665)+1)</f>
        <v>2662</v>
      </c>
      <c r="C2666" s="82" t="s">
        <v>2579</v>
      </c>
      <c r="D2666" s="83" t="s">
        <v>1985</v>
      </c>
      <c r="E2666" s="84">
        <v>724607</v>
      </c>
      <c r="F2666" s="85" t="s">
        <v>1990</v>
      </c>
      <c r="G2666" s="57" t="str">
        <f t="shared" si="41"/>
        <v>縣立東莒國小</v>
      </c>
    </row>
    <row r="2667" spans="2:7" ht="27">
      <c r="B2667" s="64">
        <f>IF(ISERROR(SEARCH($F$2,F2667)),"",MAX($B$4:B2666)+1)</f>
        <v>2663</v>
      </c>
      <c r="C2667" s="86" t="s">
        <v>2579</v>
      </c>
      <c r="D2667" s="87" t="s">
        <v>1985</v>
      </c>
      <c r="E2667" s="88">
        <v>724608</v>
      </c>
      <c r="F2667" s="38" t="s">
        <v>1991</v>
      </c>
      <c r="G2667" s="58" t="str">
        <f t="shared" si="41"/>
        <v>縣立東引國(中)小</v>
      </c>
    </row>
  </sheetData>
  <sheetProtection password="C850" sheet="1" autoFilter="0"/>
  <autoFilter ref="B4:G2667"/>
  <mergeCells count="5">
    <mergeCell ref="I19:N21"/>
    <mergeCell ref="D3:F3"/>
    <mergeCell ref="I4:N6"/>
    <mergeCell ref="I8:N14"/>
    <mergeCell ref="I15:N17"/>
  </mergeCells>
  <dataValidations count="1">
    <dataValidation type="list" allowBlank="1" showInputMessage="1" sqref="F2">
      <formula1>AAA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2"/>
  <sheetViews>
    <sheetView zoomScalePageLayoutView="0" workbookViewId="0" topLeftCell="A1">
      <selection activeCell="B3" sqref="B3"/>
    </sheetView>
  </sheetViews>
  <sheetFormatPr defaultColWidth="9.00390625" defaultRowHeight="15.75"/>
  <sheetData>
    <row r="1" spans="1:2" ht="15.75">
      <c r="A1" t="s">
        <v>2275</v>
      </c>
      <c r="B1" t="s">
        <v>2279</v>
      </c>
    </row>
    <row r="2" spans="1:2" ht="15.75">
      <c r="A2" t="s">
        <v>2244</v>
      </c>
      <c r="B2" t="s">
        <v>2293</v>
      </c>
    </row>
    <row r="3" spans="1:2" ht="15.75">
      <c r="A3" t="s">
        <v>2245</v>
      </c>
      <c r="B3" t="s">
        <v>2280</v>
      </c>
    </row>
    <row r="4" spans="1:2" ht="15.75">
      <c r="A4" t="s">
        <v>2246</v>
      </c>
      <c r="B4" t="s">
        <v>2281</v>
      </c>
    </row>
    <row r="5" spans="1:2" ht="15.75">
      <c r="A5" t="s">
        <v>2247</v>
      </c>
      <c r="B5" t="s">
        <v>2282</v>
      </c>
    </row>
    <row r="6" spans="1:2" ht="15.75">
      <c r="A6" t="s">
        <v>2248</v>
      </c>
      <c r="B6" t="s">
        <v>2283</v>
      </c>
    </row>
    <row r="7" spans="1:2" ht="15.75">
      <c r="A7" t="s">
        <v>2249</v>
      </c>
      <c r="B7" t="s">
        <v>2284</v>
      </c>
    </row>
    <row r="8" spans="1:2" ht="15.75">
      <c r="A8" t="s">
        <v>2250</v>
      </c>
      <c r="B8" t="s">
        <v>2285</v>
      </c>
    </row>
    <row r="9" spans="1:2" ht="15.75">
      <c r="A9" t="s">
        <v>2251</v>
      </c>
      <c r="B9" t="s">
        <v>2286</v>
      </c>
    </row>
    <row r="10" spans="1:2" ht="15.75">
      <c r="A10" t="s">
        <v>2252</v>
      </c>
      <c r="B10" t="s">
        <v>2288</v>
      </c>
    </row>
    <row r="11" spans="1:2" ht="15.75">
      <c r="A11" t="s">
        <v>2253</v>
      </c>
      <c r="B11" t="s">
        <v>2289</v>
      </c>
    </row>
    <row r="12" spans="1:2" ht="15.75">
      <c r="A12" t="s">
        <v>2254</v>
      </c>
      <c r="B12" t="s">
        <v>2287</v>
      </c>
    </row>
    <row r="13" spans="1:2" ht="15.75">
      <c r="A13" t="s">
        <v>2255</v>
      </c>
      <c r="B13" t="s">
        <v>2290</v>
      </c>
    </row>
    <row r="14" spans="1:2" ht="15.75">
      <c r="A14" t="s">
        <v>2256</v>
      </c>
      <c r="B14" t="s">
        <v>2291</v>
      </c>
    </row>
    <row r="15" ht="15.75">
      <c r="A15" t="s">
        <v>2257</v>
      </c>
    </row>
    <row r="16" ht="15.75">
      <c r="A16" t="s">
        <v>2258</v>
      </c>
    </row>
    <row r="17" ht="15.75">
      <c r="A17" t="s">
        <v>2259</v>
      </c>
    </row>
    <row r="18" ht="15.75">
      <c r="A18" t="s">
        <v>2260</v>
      </c>
    </row>
    <row r="19" ht="15.75">
      <c r="A19" t="s">
        <v>2261</v>
      </c>
    </row>
    <row r="20" ht="15.75">
      <c r="A20" t="s">
        <v>2262</v>
      </c>
    </row>
    <row r="21" ht="15.75">
      <c r="A21" t="s">
        <v>2263</v>
      </c>
    </row>
    <row r="22" ht="15.75">
      <c r="A22" t="s">
        <v>2264</v>
      </c>
    </row>
    <row r="23" ht="15.75">
      <c r="A23" t="s">
        <v>2265</v>
      </c>
    </row>
    <row r="24" ht="15.75">
      <c r="A24" t="s">
        <v>2266</v>
      </c>
    </row>
    <row r="25" ht="15.75">
      <c r="A25" t="s">
        <v>2267</v>
      </c>
    </row>
    <row r="26" ht="15.75">
      <c r="A26" t="s">
        <v>2268</v>
      </c>
    </row>
    <row r="27" ht="15.75">
      <c r="A27" t="s">
        <v>2269</v>
      </c>
    </row>
    <row r="28" ht="15.75">
      <c r="A28" t="s">
        <v>2270</v>
      </c>
    </row>
    <row r="29" ht="15.75">
      <c r="A29" t="s">
        <v>2271</v>
      </c>
    </row>
    <row r="30" ht="15.75">
      <c r="A30" t="s">
        <v>2272</v>
      </c>
    </row>
    <row r="31" ht="15.75">
      <c r="A31" t="s">
        <v>2273</v>
      </c>
    </row>
    <row r="32" ht="15.75">
      <c r="A32" t="s">
        <v>2274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EQ-1</dc:creator>
  <cp:keywords/>
  <dc:description/>
  <cp:lastModifiedBy>vitah</cp:lastModifiedBy>
  <cp:lastPrinted>2016-07-14T03:31:50Z</cp:lastPrinted>
  <dcterms:created xsi:type="dcterms:W3CDTF">2016-06-24T03:05:17Z</dcterms:created>
  <dcterms:modified xsi:type="dcterms:W3CDTF">2020-08-21T09:12:40Z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