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 codeName="{B08E4597-CF32-672E-EC9B-63DB714DCB7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qhvt\Downloads\"/>
    </mc:Choice>
  </mc:AlternateContent>
  <xr:revisionPtr revIDLastSave="0" documentId="13_ncr:1_{A90398C0-D1C4-4606-B404-59E7DDA765FF}" xr6:coauthVersionLast="45" xr6:coauthVersionMax="45" xr10:uidLastSave="{00000000-0000-0000-0000-000000000000}"/>
  <workbookProtection workbookAlgorithmName="SHA-512" workbookHashValue="nRx0eutOiBsoG4WEE8np1/6VQWJQXw9tmo7tejpFU6Hd12GaO6oQtxj5D+VvwFA7BM0o5pGXJmyd0RWIP2dypw==" workbookSaltValue="pXszNOS1YLOgIfB1mgb99Q==" workbookSpinCount="100000" lockStructure="1"/>
  <bookViews>
    <workbookView xWindow="-108" yWindow="-108" windowWidth="23256" windowHeight="12576" xr2:uid="{00000000-000D-0000-FFFF-FFFF00000000}"/>
  </bookViews>
  <sheets>
    <sheet name="填表" sheetId="5" r:id="rId1"/>
    <sheet name="學校名稱" sheetId="4" state="hidden" r:id="rId2"/>
    <sheet name="國小名冊" sheetId="6" r:id="rId3"/>
    <sheet name="設定" sheetId="3" state="hidden" r:id="rId4"/>
  </sheets>
  <functionGroups builtInGroupCount="19"/>
  <definedNames>
    <definedName name="_xlnm._FilterDatabase" localSheetId="2" hidden="1">國小名冊!$A$1:$J$2658</definedName>
    <definedName name="_xlnm._FilterDatabase" localSheetId="0" hidden="1">填表!$A$6:$U$6</definedName>
    <definedName name="AAA">OFFSET(國小名冊!$J$2,,,MAX(國小名冊!$A:$A),)</definedName>
    <definedName name="DropDownList">國小名冊!$J$2:INDEX(國小名冊!$J$2:INDEX(國小名冊!$J:$J,COUNTA(國小名冊!$A:$A)),MAX(國小名冊!$A:$A),1)</definedName>
    <definedName name="EQ學園">設定!$AF$2:$AF$10</definedName>
    <definedName name="PAC">設定!$AD$2:$AD$6</definedName>
    <definedName name="PS">設定!$AE$2:$AE$6</definedName>
    <definedName name="RET">設定!$AB$2:$AB$6</definedName>
    <definedName name="SC">設定!$AC$2:$AC$6</definedName>
    <definedName name="宜蘭縣">設定!$E$2:$E$79</definedName>
    <definedName name="花蓮縣">設定!$O$2:$O$105</definedName>
    <definedName name="金門縣">設定!$X$2:$X$20</definedName>
    <definedName name="南投縣">設定!$J$2:$J$141</definedName>
    <definedName name="屏東縣">設定!$M$2:$M$1048576</definedName>
    <definedName name="苗栗縣">設定!$H$2:$H$115</definedName>
    <definedName name="桃園市">設定!$F$2:$F$194</definedName>
    <definedName name="高雄市">設定!$U$2:$U$249</definedName>
    <definedName name="基隆市">設定!$Q$2:$Q$44</definedName>
    <definedName name="連江縣">設定!$Y$2:$Y$9</definedName>
    <definedName name="雲林縣">設定!$K$2:$K$156</definedName>
    <definedName name="新北市">設定!$D$2:$D$219</definedName>
    <definedName name="新竹市">設定!$R$2:$R$35</definedName>
    <definedName name="新竹縣">設定!$G$2:$G$87</definedName>
    <definedName name="嘉義市">設定!$S$2:$S$21</definedName>
    <definedName name="嘉義縣">設定!$L$2:$L$125</definedName>
    <definedName name="彰化縣">設定!$I$2:$I$176</definedName>
    <definedName name="臺中市">設定!$V$2:$V$240</definedName>
    <definedName name="臺北市">設定!$T$2:$T$154</definedName>
    <definedName name="臺東縣">設定!$N$2:$N$90</definedName>
    <definedName name="臺南市">設定!$W$2:$W$214</definedName>
    <definedName name="澎湖縣">設定!$P$2:$P$38</definedName>
    <definedName name="縣市名稱">設定!$A$2:$A$26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05" i="6" l="1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1773" i="6"/>
  <c r="A1774" i="6"/>
  <c r="A1775" i="6"/>
  <c r="A1776" i="6"/>
  <c r="A1777" i="6"/>
  <c r="A1778" i="6"/>
  <c r="A1779" i="6"/>
  <c r="A1780" i="6"/>
  <c r="A1781" i="6"/>
  <c r="A1782" i="6"/>
  <c r="A1783" i="6"/>
  <c r="A1784" i="6"/>
  <c r="A1785" i="6"/>
  <c r="A1786" i="6"/>
  <c r="A1787" i="6"/>
  <c r="A1788" i="6"/>
  <c r="A1789" i="6"/>
  <c r="A1790" i="6"/>
  <c r="A1791" i="6"/>
  <c r="A1792" i="6"/>
  <c r="A1793" i="6"/>
  <c r="A1794" i="6"/>
  <c r="A1795" i="6"/>
  <c r="A1796" i="6"/>
  <c r="A1797" i="6"/>
  <c r="A1798" i="6"/>
  <c r="A1799" i="6"/>
  <c r="A1800" i="6"/>
  <c r="A1801" i="6"/>
  <c r="A1802" i="6"/>
  <c r="A1803" i="6"/>
  <c r="A1804" i="6"/>
  <c r="A1805" i="6"/>
  <c r="A1806" i="6"/>
  <c r="A1807" i="6"/>
  <c r="A1808" i="6"/>
  <c r="A1809" i="6"/>
  <c r="A1810" i="6"/>
  <c r="A1811" i="6"/>
  <c r="A1812" i="6"/>
  <c r="A1813" i="6"/>
  <c r="A1814" i="6"/>
  <c r="A1815" i="6"/>
  <c r="A1816" i="6"/>
  <c r="A1817" i="6"/>
  <c r="A1818" i="6"/>
  <c r="A1819" i="6"/>
  <c r="A1820" i="6"/>
  <c r="A1821" i="6"/>
  <c r="A1822" i="6"/>
  <c r="A1823" i="6"/>
  <c r="A1824" i="6"/>
  <c r="A1825" i="6"/>
  <c r="A1826" i="6"/>
  <c r="A1827" i="6"/>
  <c r="A1828" i="6"/>
  <c r="A1829" i="6"/>
  <c r="A1830" i="6"/>
  <c r="A1831" i="6"/>
  <c r="A1832" i="6"/>
  <c r="A1833" i="6"/>
  <c r="A1834" i="6"/>
  <c r="A1835" i="6"/>
  <c r="A1836" i="6"/>
  <c r="A1837" i="6"/>
  <c r="A1838" i="6"/>
  <c r="A1839" i="6"/>
  <c r="A1840" i="6"/>
  <c r="A1841" i="6"/>
  <c r="A1842" i="6"/>
  <c r="A1843" i="6"/>
  <c r="A1844" i="6"/>
  <c r="A1845" i="6"/>
  <c r="A1846" i="6"/>
  <c r="A1847" i="6"/>
  <c r="A1848" i="6"/>
  <c r="A1849" i="6"/>
  <c r="A1850" i="6"/>
  <c r="A1851" i="6"/>
  <c r="A1852" i="6"/>
  <c r="A1853" i="6"/>
  <c r="A1854" i="6"/>
  <c r="A1855" i="6"/>
  <c r="A1856" i="6"/>
  <c r="A1857" i="6"/>
  <c r="A1858" i="6"/>
  <c r="A1859" i="6"/>
  <c r="A1860" i="6"/>
  <c r="A1861" i="6"/>
  <c r="A1862" i="6"/>
  <c r="A1863" i="6"/>
  <c r="A1864" i="6"/>
  <c r="A1865" i="6"/>
  <c r="A1866" i="6"/>
  <c r="A1867" i="6"/>
  <c r="A1868" i="6"/>
  <c r="A1869" i="6"/>
  <c r="A1870" i="6"/>
  <c r="A1871" i="6"/>
  <c r="A1872" i="6"/>
  <c r="A1873" i="6"/>
  <c r="A1874" i="6"/>
  <c r="A1875" i="6"/>
  <c r="A1876" i="6"/>
  <c r="A1877" i="6"/>
  <c r="A1878" i="6"/>
  <c r="A1879" i="6"/>
  <c r="A1880" i="6"/>
  <c r="A1881" i="6"/>
  <c r="A1882" i="6"/>
  <c r="A1883" i="6"/>
  <c r="A1884" i="6"/>
  <c r="A1885" i="6"/>
  <c r="A1886" i="6"/>
  <c r="A1887" i="6"/>
  <c r="A1888" i="6"/>
  <c r="A1889" i="6"/>
  <c r="A1890" i="6"/>
  <c r="A1891" i="6"/>
  <c r="A1892" i="6"/>
  <c r="A1893" i="6"/>
  <c r="A1894" i="6"/>
  <c r="A1895" i="6"/>
  <c r="A1896" i="6"/>
  <c r="A1897" i="6"/>
  <c r="A1898" i="6"/>
  <c r="A1899" i="6"/>
  <c r="A1900" i="6"/>
  <c r="A1901" i="6"/>
  <c r="A1902" i="6"/>
  <c r="A1903" i="6"/>
  <c r="A1904" i="6"/>
  <c r="A1905" i="6"/>
  <c r="A1906" i="6"/>
  <c r="A1907" i="6"/>
  <c r="A1908" i="6"/>
  <c r="A1909" i="6"/>
  <c r="A1910" i="6"/>
  <c r="A1911" i="6"/>
  <c r="A1912" i="6"/>
  <c r="A1913" i="6"/>
  <c r="A1914" i="6"/>
  <c r="A1915" i="6"/>
  <c r="A1916" i="6"/>
  <c r="A1917" i="6"/>
  <c r="A1918" i="6"/>
  <c r="A1919" i="6"/>
  <c r="A1920" i="6"/>
  <c r="A1921" i="6"/>
  <c r="A1922" i="6"/>
  <c r="A1923" i="6"/>
  <c r="A1924" i="6"/>
  <c r="A1925" i="6"/>
  <c r="A1926" i="6"/>
  <c r="A1927" i="6"/>
  <c r="A1928" i="6"/>
  <c r="A1929" i="6"/>
  <c r="A1930" i="6"/>
  <c r="A1931" i="6"/>
  <c r="A1932" i="6"/>
  <c r="A1933" i="6"/>
  <c r="A1934" i="6"/>
  <c r="A1935" i="6"/>
  <c r="A1936" i="6"/>
  <c r="A1937" i="6"/>
  <c r="A1938" i="6"/>
  <c r="A1939" i="6"/>
  <c r="A1940" i="6"/>
  <c r="A1941" i="6"/>
  <c r="A1942" i="6"/>
  <c r="A1943" i="6"/>
  <c r="A1944" i="6"/>
  <c r="A1945" i="6"/>
  <c r="A1946" i="6"/>
  <c r="A1947" i="6"/>
  <c r="A1948" i="6"/>
  <c r="A1949" i="6"/>
  <c r="A1950" i="6"/>
  <c r="A1951" i="6"/>
  <c r="A1952" i="6"/>
  <c r="A1953" i="6"/>
  <c r="A1954" i="6"/>
  <c r="A1955" i="6"/>
  <c r="A1956" i="6"/>
  <c r="A1957" i="6"/>
  <c r="A1958" i="6"/>
  <c r="A1959" i="6"/>
  <c r="A1960" i="6"/>
  <c r="A1961" i="6"/>
  <c r="A1962" i="6"/>
  <c r="A1963" i="6"/>
  <c r="A1964" i="6"/>
  <c r="A1965" i="6"/>
  <c r="A1966" i="6"/>
  <c r="A1967" i="6"/>
  <c r="A1968" i="6"/>
  <c r="A1969" i="6"/>
  <c r="A1970" i="6"/>
  <c r="A1971" i="6"/>
  <c r="A1972" i="6"/>
  <c r="A1973" i="6"/>
  <c r="A1974" i="6"/>
  <c r="A1975" i="6"/>
  <c r="A1976" i="6"/>
  <c r="A1977" i="6"/>
  <c r="A1978" i="6"/>
  <c r="A1979" i="6"/>
  <c r="A1980" i="6"/>
  <c r="A1981" i="6"/>
  <c r="A1982" i="6"/>
  <c r="A1983" i="6"/>
  <c r="A1984" i="6"/>
  <c r="A1985" i="6"/>
  <c r="A1986" i="6"/>
  <c r="A1987" i="6"/>
  <c r="A1988" i="6"/>
  <c r="A1989" i="6"/>
  <c r="A1990" i="6"/>
  <c r="A1991" i="6"/>
  <c r="A1992" i="6"/>
  <c r="A1993" i="6"/>
  <c r="A1994" i="6"/>
  <c r="A1995" i="6"/>
  <c r="A1996" i="6"/>
  <c r="A1997" i="6"/>
  <c r="A1998" i="6"/>
  <c r="A1999" i="6"/>
  <c r="A2000" i="6"/>
  <c r="A2001" i="6"/>
  <c r="A2002" i="6"/>
  <c r="A2003" i="6"/>
  <c r="A2004" i="6"/>
  <c r="A2005" i="6"/>
  <c r="A2006" i="6"/>
  <c r="A2007" i="6"/>
  <c r="A2008" i="6"/>
  <c r="A2009" i="6"/>
  <c r="A2010" i="6"/>
  <c r="A2011" i="6"/>
  <c r="A2012" i="6"/>
  <c r="A2013" i="6"/>
  <c r="A2014" i="6"/>
  <c r="A2015" i="6"/>
  <c r="A2016" i="6"/>
  <c r="A2017" i="6"/>
  <c r="A2018" i="6"/>
  <c r="A2019" i="6"/>
  <c r="A2020" i="6"/>
  <c r="A2021" i="6"/>
  <c r="A2022" i="6"/>
  <c r="A2023" i="6"/>
  <c r="A2024" i="6"/>
  <c r="A2025" i="6"/>
  <c r="A2026" i="6"/>
  <c r="A2027" i="6"/>
  <c r="A2028" i="6"/>
  <c r="A2029" i="6"/>
  <c r="A2030" i="6"/>
  <c r="A2031" i="6"/>
  <c r="A2032" i="6"/>
  <c r="A2033" i="6"/>
  <c r="A2034" i="6"/>
  <c r="A2035" i="6"/>
  <c r="A2036" i="6"/>
  <c r="A2037" i="6"/>
  <c r="A2038" i="6"/>
  <c r="A2039" i="6"/>
  <c r="A2040" i="6"/>
  <c r="A2041" i="6"/>
  <c r="A2042" i="6"/>
  <c r="A2043" i="6"/>
  <c r="A2044" i="6"/>
  <c r="A2045" i="6"/>
  <c r="A2046" i="6"/>
  <c r="A2047" i="6"/>
  <c r="A2048" i="6"/>
  <c r="A2049" i="6"/>
  <c r="A2050" i="6"/>
  <c r="A2051" i="6"/>
  <c r="A2052" i="6"/>
  <c r="A2053" i="6"/>
  <c r="A2054" i="6"/>
  <c r="A2055" i="6"/>
  <c r="A2056" i="6"/>
  <c r="A2057" i="6"/>
  <c r="A2058" i="6"/>
  <c r="A2059" i="6"/>
  <c r="A2060" i="6"/>
  <c r="A2061" i="6"/>
  <c r="A2062" i="6"/>
  <c r="A2063" i="6"/>
  <c r="A2064" i="6"/>
  <c r="A2065" i="6"/>
  <c r="A2066" i="6"/>
  <c r="A2067" i="6"/>
  <c r="A2068" i="6"/>
  <c r="A2069" i="6"/>
  <c r="A2070" i="6"/>
  <c r="A2071" i="6"/>
  <c r="A2072" i="6"/>
  <c r="A2073" i="6"/>
  <c r="A2074" i="6"/>
  <c r="A2075" i="6"/>
  <c r="A2076" i="6"/>
  <c r="A2077" i="6"/>
  <c r="A2078" i="6"/>
  <c r="A2079" i="6"/>
  <c r="A2080" i="6"/>
  <c r="A2081" i="6"/>
  <c r="A2082" i="6"/>
  <c r="A2083" i="6"/>
  <c r="A2084" i="6"/>
  <c r="A2085" i="6"/>
  <c r="A2086" i="6"/>
  <c r="A2087" i="6"/>
  <c r="A2088" i="6"/>
  <c r="A2089" i="6"/>
  <c r="A2090" i="6"/>
  <c r="A2091" i="6"/>
  <c r="A2092" i="6"/>
  <c r="A2093" i="6"/>
  <c r="A2094" i="6"/>
  <c r="A2095" i="6"/>
  <c r="A2096" i="6"/>
  <c r="A2097" i="6"/>
  <c r="A2098" i="6"/>
  <c r="A2099" i="6"/>
  <c r="A2100" i="6"/>
  <c r="A2101" i="6"/>
  <c r="A2102" i="6"/>
  <c r="A2103" i="6"/>
  <c r="A2104" i="6"/>
  <c r="A2105" i="6"/>
  <c r="A2106" i="6"/>
  <c r="A2107" i="6"/>
  <c r="A2108" i="6"/>
  <c r="A2109" i="6"/>
  <c r="A2110" i="6"/>
  <c r="A2111" i="6"/>
  <c r="A2112" i="6"/>
  <c r="A2113" i="6"/>
  <c r="A2114" i="6"/>
  <c r="A2115" i="6"/>
  <c r="A2116" i="6"/>
  <c r="A2117" i="6"/>
  <c r="A2118" i="6"/>
  <c r="A2119" i="6"/>
  <c r="A2120" i="6"/>
  <c r="A2121" i="6"/>
  <c r="A2122" i="6"/>
  <c r="A2123" i="6"/>
  <c r="A2124" i="6"/>
  <c r="A2125" i="6"/>
  <c r="A2126" i="6"/>
  <c r="A2127" i="6"/>
  <c r="A2128" i="6"/>
  <c r="A2129" i="6"/>
  <c r="A2130" i="6"/>
  <c r="A2131" i="6"/>
  <c r="A2132" i="6"/>
  <c r="A2133" i="6"/>
  <c r="A2134" i="6"/>
  <c r="A2135" i="6"/>
  <c r="A2136" i="6"/>
  <c r="A2137" i="6"/>
  <c r="A2138" i="6"/>
  <c r="A2139" i="6"/>
  <c r="A2140" i="6"/>
  <c r="A2141" i="6"/>
  <c r="A2142" i="6"/>
  <c r="A2143" i="6"/>
  <c r="A2144" i="6"/>
  <c r="A2145" i="6"/>
  <c r="A2146" i="6"/>
  <c r="A2147" i="6"/>
  <c r="A2148" i="6"/>
  <c r="A2149" i="6"/>
  <c r="A2150" i="6"/>
  <c r="A2151" i="6"/>
  <c r="A2152" i="6"/>
  <c r="A2153" i="6"/>
  <c r="A2154" i="6"/>
  <c r="A2155" i="6"/>
  <c r="A2156" i="6"/>
  <c r="A2157" i="6"/>
  <c r="A2158" i="6"/>
  <c r="A2159" i="6"/>
  <c r="A2160" i="6"/>
  <c r="A2161" i="6"/>
  <c r="A2162" i="6"/>
  <c r="A2163" i="6"/>
  <c r="A2164" i="6"/>
  <c r="A2165" i="6"/>
  <c r="A2166" i="6"/>
  <c r="A2167" i="6"/>
  <c r="A2168" i="6"/>
  <c r="A2169" i="6"/>
  <c r="A2170" i="6"/>
  <c r="A2171" i="6"/>
  <c r="A2172" i="6"/>
  <c r="A2173" i="6"/>
  <c r="A2174" i="6"/>
  <c r="A2175" i="6"/>
  <c r="A2176" i="6"/>
  <c r="A2177" i="6"/>
  <c r="A2178" i="6"/>
  <c r="A2179" i="6"/>
  <c r="A2180" i="6"/>
  <c r="A2181" i="6"/>
  <c r="A2182" i="6"/>
  <c r="A2183" i="6"/>
  <c r="A2184" i="6"/>
  <c r="A2185" i="6"/>
  <c r="A2186" i="6"/>
  <c r="A2187" i="6"/>
  <c r="A2188" i="6"/>
  <c r="A2189" i="6"/>
  <c r="A2190" i="6"/>
  <c r="A2191" i="6"/>
  <c r="A2192" i="6"/>
  <c r="A2193" i="6"/>
  <c r="A2194" i="6"/>
  <c r="A2195" i="6"/>
  <c r="A2196" i="6"/>
  <c r="A2197" i="6"/>
  <c r="A2198" i="6"/>
  <c r="A2199" i="6"/>
  <c r="A2200" i="6"/>
  <c r="A2201" i="6"/>
  <c r="A2202" i="6"/>
  <c r="A2203" i="6"/>
  <c r="A2204" i="6"/>
  <c r="A2205" i="6"/>
  <c r="A2206" i="6"/>
  <c r="A2207" i="6"/>
  <c r="A2208" i="6"/>
  <c r="A2209" i="6"/>
  <c r="A2210" i="6"/>
  <c r="A2211" i="6"/>
  <c r="A2212" i="6"/>
  <c r="A2213" i="6"/>
  <c r="A2214" i="6"/>
  <c r="A2215" i="6"/>
  <c r="A2216" i="6"/>
  <c r="A2217" i="6"/>
  <c r="A2218" i="6"/>
  <c r="A2219" i="6"/>
  <c r="A2220" i="6"/>
  <c r="A2221" i="6"/>
  <c r="A2222" i="6"/>
  <c r="A2223" i="6"/>
  <c r="A2224" i="6"/>
  <c r="A2225" i="6"/>
  <c r="A2226" i="6"/>
  <c r="A2227" i="6"/>
  <c r="A2228" i="6"/>
  <c r="A2229" i="6"/>
  <c r="A2230" i="6"/>
  <c r="A2231" i="6"/>
  <c r="A2232" i="6"/>
  <c r="A2233" i="6"/>
  <c r="A2234" i="6"/>
  <c r="A2235" i="6"/>
  <c r="A2236" i="6"/>
  <c r="A2237" i="6"/>
  <c r="A2238" i="6"/>
  <c r="A2239" i="6"/>
  <c r="A2240" i="6"/>
  <c r="A2241" i="6"/>
  <c r="A2242" i="6"/>
  <c r="A2243" i="6"/>
  <c r="A2244" i="6"/>
  <c r="A2245" i="6"/>
  <c r="A2246" i="6"/>
  <c r="A2247" i="6"/>
  <c r="A2248" i="6"/>
  <c r="A2249" i="6"/>
  <c r="A2250" i="6"/>
  <c r="A2251" i="6"/>
  <c r="A2252" i="6"/>
  <c r="A2253" i="6"/>
  <c r="A2254" i="6"/>
  <c r="A2255" i="6"/>
  <c r="A2256" i="6"/>
  <c r="A2257" i="6"/>
  <c r="A2258" i="6"/>
  <c r="A2259" i="6"/>
  <c r="A2260" i="6"/>
  <c r="A2261" i="6"/>
  <c r="A2262" i="6"/>
  <c r="A2263" i="6"/>
  <c r="A2264" i="6"/>
  <c r="A2265" i="6"/>
  <c r="A2266" i="6"/>
  <c r="A2267" i="6"/>
  <c r="A2268" i="6"/>
  <c r="A2269" i="6"/>
  <c r="A2270" i="6"/>
  <c r="A2271" i="6"/>
  <c r="A2272" i="6"/>
  <c r="A2273" i="6"/>
  <c r="A2274" i="6"/>
  <c r="A2275" i="6"/>
  <c r="A2276" i="6"/>
  <c r="A2277" i="6"/>
  <c r="A2278" i="6"/>
  <c r="A2279" i="6"/>
  <c r="A2280" i="6"/>
  <c r="A2281" i="6"/>
  <c r="A2282" i="6"/>
  <c r="A2283" i="6"/>
  <c r="A2284" i="6"/>
  <c r="A2285" i="6"/>
  <c r="A2286" i="6"/>
  <c r="A2287" i="6"/>
  <c r="A2288" i="6"/>
  <c r="A2289" i="6"/>
  <c r="A2290" i="6"/>
  <c r="A2291" i="6"/>
  <c r="A2292" i="6"/>
  <c r="A2293" i="6"/>
  <c r="A2294" i="6"/>
  <c r="A2295" i="6"/>
  <c r="A2296" i="6"/>
  <c r="A2297" i="6"/>
  <c r="A2298" i="6"/>
  <c r="A2299" i="6"/>
  <c r="A2300" i="6"/>
  <c r="A2301" i="6"/>
  <c r="A2302" i="6"/>
  <c r="A2303" i="6"/>
  <c r="A2304" i="6"/>
  <c r="A2305" i="6"/>
  <c r="A2306" i="6"/>
  <c r="A2307" i="6"/>
  <c r="A2308" i="6"/>
  <c r="A2309" i="6"/>
  <c r="A2310" i="6"/>
  <c r="A2311" i="6"/>
  <c r="A2312" i="6"/>
  <c r="A2313" i="6"/>
  <c r="A2314" i="6"/>
  <c r="A2315" i="6"/>
  <c r="A2316" i="6"/>
  <c r="A2317" i="6"/>
  <c r="A2318" i="6"/>
  <c r="A2319" i="6"/>
  <c r="A2320" i="6"/>
  <c r="A2321" i="6"/>
  <c r="A2322" i="6"/>
  <c r="A2323" i="6"/>
  <c r="A2324" i="6"/>
  <c r="A2325" i="6"/>
  <c r="A2326" i="6"/>
  <c r="A2327" i="6"/>
  <c r="A2328" i="6"/>
  <c r="A2329" i="6"/>
  <c r="A2330" i="6"/>
  <c r="A2331" i="6"/>
  <c r="A2332" i="6"/>
  <c r="A2333" i="6"/>
  <c r="A2334" i="6"/>
  <c r="A2335" i="6"/>
  <c r="A2336" i="6"/>
  <c r="A2337" i="6"/>
  <c r="A2338" i="6"/>
  <c r="A2339" i="6"/>
  <c r="A2340" i="6"/>
  <c r="A2341" i="6"/>
  <c r="A2342" i="6"/>
  <c r="A2343" i="6"/>
  <c r="A2344" i="6"/>
  <c r="A2345" i="6"/>
  <c r="A2346" i="6"/>
  <c r="A2347" i="6"/>
  <c r="A2348" i="6"/>
  <c r="A2349" i="6"/>
  <c r="A2350" i="6"/>
  <c r="A2351" i="6"/>
  <c r="A2352" i="6"/>
  <c r="A2353" i="6"/>
  <c r="A2354" i="6"/>
  <c r="A2355" i="6"/>
  <c r="A2356" i="6"/>
  <c r="A2357" i="6"/>
  <c r="A2358" i="6"/>
  <c r="A2359" i="6"/>
  <c r="A2360" i="6"/>
  <c r="A2361" i="6"/>
  <c r="A2362" i="6"/>
  <c r="A2363" i="6"/>
  <c r="A2364" i="6"/>
  <c r="A2365" i="6"/>
  <c r="A2366" i="6"/>
  <c r="A2367" i="6"/>
  <c r="A2368" i="6"/>
  <c r="A2369" i="6"/>
  <c r="A2370" i="6"/>
  <c r="A2371" i="6"/>
  <c r="A2372" i="6"/>
  <c r="A2373" i="6"/>
  <c r="A2374" i="6"/>
  <c r="A2375" i="6"/>
  <c r="A2376" i="6"/>
  <c r="A2377" i="6"/>
  <c r="A2378" i="6"/>
  <c r="A2379" i="6"/>
  <c r="A2380" i="6"/>
  <c r="A2381" i="6"/>
  <c r="A2382" i="6"/>
  <c r="A2383" i="6"/>
  <c r="A2384" i="6"/>
  <c r="A2385" i="6"/>
  <c r="A2386" i="6"/>
  <c r="A2387" i="6"/>
  <c r="A2388" i="6"/>
  <c r="A2389" i="6"/>
  <c r="A2390" i="6"/>
  <c r="A2391" i="6"/>
  <c r="A2392" i="6"/>
  <c r="A2393" i="6"/>
  <c r="A2394" i="6"/>
  <c r="A2395" i="6"/>
  <c r="A2396" i="6"/>
  <c r="A2397" i="6"/>
  <c r="A2398" i="6"/>
  <c r="A2399" i="6"/>
  <c r="A2400" i="6"/>
  <c r="A2401" i="6"/>
  <c r="A2402" i="6"/>
  <c r="A2403" i="6"/>
  <c r="A2404" i="6"/>
  <c r="A2405" i="6"/>
  <c r="A2406" i="6"/>
  <c r="A2407" i="6"/>
  <c r="A2408" i="6"/>
  <c r="A2409" i="6"/>
  <c r="A2410" i="6"/>
  <c r="A2411" i="6"/>
  <c r="A2412" i="6"/>
  <c r="A2413" i="6"/>
  <c r="A2414" i="6"/>
  <c r="A2415" i="6"/>
  <c r="A2416" i="6"/>
  <c r="A2417" i="6"/>
  <c r="A2418" i="6"/>
  <c r="A2419" i="6"/>
  <c r="A2420" i="6"/>
  <c r="A2421" i="6"/>
  <c r="A2422" i="6"/>
  <c r="A2423" i="6"/>
  <c r="A2424" i="6"/>
  <c r="A2425" i="6"/>
  <c r="A2426" i="6"/>
  <c r="A2427" i="6"/>
  <c r="A2428" i="6"/>
  <c r="A2429" i="6"/>
  <c r="A2430" i="6"/>
  <c r="A2431" i="6"/>
  <c r="A2432" i="6"/>
  <c r="A2433" i="6"/>
  <c r="A2434" i="6"/>
  <c r="A2435" i="6"/>
  <c r="A2436" i="6"/>
  <c r="A2437" i="6"/>
  <c r="A2438" i="6"/>
  <c r="A2439" i="6"/>
  <c r="A2440" i="6"/>
  <c r="A2441" i="6"/>
  <c r="A2442" i="6"/>
  <c r="A2443" i="6"/>
  <c r="A2444" i="6"/>
  <c r="A2445" i="6"/>
  <c r="A2446" i="6"/>
  <c r="A2447" i="6"/>
  <c r="A2448" i="6"/>
  <c r="A2449" i="6"/>
  <c r="A2450" i="6"/>
  <c r="A2451" i="6"/>
  <c r="A2452" i="6"/>
  <c r="A2453" i="6"/>
  <c r="A2454" i="6"/>
  <c r="A2455" i="6"/>
  <c r="A2456" i="6"/>
  <c r="A2457" i="6"/>
  <c r="A2458" i="6"/>
  <c r="A2459" i="6"/>
  <c r="A2460" i="6"/>
  <c r="A2461" i="6"/>
  <c r="A2462" i="6"/>
  <c r="A2463" i="6"/>
  <c r="A2464" i="6"/>
  <c r="A2465" i="6"/>
  <c r="A2466" i="6"/>
  <c r="A2467" i="6"/>
  <c r="A2468" i="6"/>
  <c r="A2469" i="6"/>
  <c r="A2470" i="6"/>
  <c r="A2471" i="6"/>
  <c r="A2472" i="6"/>
  <c r="A2473" i="6"/>
  <c r="A2474" i="6"/>
  <c r="A2475" i="6"/>
  <c r="A2476" i="6"/>
  <c r="A2477" i="6"/>
  <c r="A2478" i="6"/>
  <c r="A2479" i="6"/>
  <c r="A2480" i="6"/>
  <c r="A2481" i="6"/>
  <c r="A2482" i="6"/>
  <c r="A2483" i="6"/>
  <c r="A2484" i="6"/>
  <c r="A2485" i="6"/>
  <c r="A2486" i="6"/>
  <c r="A2487" i="6"/>
  <c r="A2488" i="6"/>
  <c r="A2489" i="6"/>
  <c r="A2490" i="6"/>
  <c r="A2491" i="6"/>
  <c r="A2492" i="6"/>
  <c r="A2493" i="6"/>
  <c r="A2494" i="6"/>
  <c r="A2495" i="6"/>
  <c r="A2496" i="6"/>
  <c r="A2497" i="6"/>
  <c r="A2498" i="6"/>
  <c r="A2499" i="6"/>
  <c r="A2500" i="6"/>
  <c r="A2501" i="6"/>
  <c r="A2502" i="6"/>
  <c r="A2503" i="6"/>
  <c r="A2504" i="6"/>
  <c r="A2505" i="6"/>
  <c r="A2506" i="6"/>
  <c r="A2507" i="6"/>
  <c r="A2508" i="6"/>
  <c r="A2509" i="6"/>
  <c r="A2510" i="6"/>
  <c r="A2511" i="6"/>
  <c r="A2512" i="6"/>
  <c r="A2513" i="6"/>
  <c r="A2514" i="6"/>
  <c r="A2515" i="6"/>
  <c r="A2516" i="6"/>
  <c r="A2517" i="6"/>
  <c r="A2518" i="6"/>
  <c r="A2519" i="6"/>
  <c r="A2520" i="6"/>
  <c r="A2521" i="6"/>
  <c r="A2522" i="6"/>
  <c r="A2523" i="6"/>
  <c r="A2524" i="6"/>
  <c r="A2525" i="6"/>
  <c r="A2526" i="6"/>
  <c r="A2527" i="6"/>
  <c r="A2528" i="6"/>
  <c r="A2529" i="6"/>
  <c r="A2530" i="6"/>
  <c r="A2531" i="6"/>
  <c r="A2532" i="6"/>
  <c r="A2533" i="6"/>
  <c r="A2534" i="6"/>
  <c r="A2535" i="6"/>
  <c r="A2536" i="6"/>
  <c r="A2537" i="6"/>
  <c r="A2538" i="6"/>
  <c r="A2539" i="6"/>
  <c r="A2540" i="6"/>
  <c r="A2541" i="6"/>
  <c r="A2542" i="6"/>
  <c r="A2543" i="6"/>
  <c r="A2544" i="6"/>
  <c r="A2545" i="6"/>
  <c r="A2546" i="6"/>
  <c r="A2547" i="6"/>
  <c r="A2548" i="6"/>
  <c r="A2549" i="6"/>
  <c r="A2550" i="6"/>
  <c r="A2551" i="6"/>
  <c r="A2552" i="6"/>
  <c r="A2553" i="6"/>
  <c r="A2554" i="6"/>
  <c r="A2555" i="6"/>
  <c r="A2556" i="6"/>
  <c r="A2557" i="6"/>
  <c r="A2558" i="6"/>
  <c r="A2559" i="6"/>
  <c r="A2560" i="6"/>
  <c r="A2561" i="6"/>
  <c r="A2562" i="6"/>
  <c r="A2563" i="6"/>
  <c r="A2564" i="6"/>
  <c r="A2565" i="6"/>
  <c r="A2566" i="6"/>
  <c r="A2567" i="6"/>
  <c r="A2568" i="6"/>
  <c r="A2569" i="6"/>
  <c r="A2570" i="6"/>
  <c r="A2571" i="6"/>
  <c r="A2572" i="6"/>
  <c r="A2573" i="6"/>
  <c r="A2574" i="6"/>
  <c r="A2575" i="6"/>
  <c r="A2576" i="6"/>
  <c r="A2577" i="6"/>
  <c r="A2578" i="6"/>
  <c r="A2613" i="6"/>
  <c r="A2614" i="6"/>
  <c r="A2615" i="6"/>
  <c r="A2616" i="6"/>
  <c r="A2617" i="6"/>
  <c r="A2618" i="6"/>
  <c r="A2619" i="6"/>
  <c r="A2620" i="6"/>
  <c r="A2621" i="6"/>
  <c r="A2622" i="6"/>
  <c r="A2623" i="6"/>
  <c r="A2624" i="6"/>
  <c r="A2625" i="6"/>
  <c r="A2626" i="6"/>
  <c r="A2627" i="6"/>
  <c r="A2628" i="6"/>
  <c r="A2629" i="6"/>
  <c r="A2630" i="6"/>
  <c r="A2631" i="6"/>
  <c r="A2632" i="6"/>
  <c r="A2633" i="6"/>
  <c r="A2634" i="6"/>
  <c r="A2635" i="6"/>
  <c r="A2636" i="6"/>
  <c r="A2637" i="6"/>
  <c r="A2638" i="6"/>
  <c r="A2639" i="6"/>
  <c r="A2640" i="6"/>
  <c r="A2641" i="6"/>
  <c r="A2642" i="6"/>
  <c r="A2643" i="6"/>
  <c r="A2644" i="6"/>
  <c r="A2645" i="6"/>
  <c r="A2646" i="6"/>
  <c r="A2647" i="6"/>
  <c r="A2648" i="6"/>
  <c r="A2649" i="6"/>
  <c r="A2650" i="6"/>
  <c r="A2651" i="6"/>
  <c r="A2652" i="6"/>
  <c r="A2653" i="6"/>
  <c r="A2654" i="6"/>
  <c r="A2655" i="6"/>
  <c r="A2656" i="6"/>
  <c r="A2657" i="6"/>
  <c r="A2658" i="6"/>
  <c r="A2" i="6"/>
  <c r="A3" i="6" l="1"/>
  <c r="A4" i="6" s="1"/>
  <c r="A5" i="6"/>
  <c r="T406" i="5"/>
  <c r="S406" i="5"/>
  <c r="R406" i="5"/>
  <c r="Q406" i="5"/>
  <c r="P406" i="5"/>
  <c r="O406" i="5"/>
  <c r="N406" i="5"/>
  <c r="M406" i="5"/>
  <c r="T405" i="5"/>
  <c r="S405" i="5"/>
  <c r="R405" i="5"/>
  <c r="Q405" i="5"/>
  <c r="P405" i="5"/>
  <c r="O405" i="5"/>
  <c r="N405" i="5"/>
  <c r="M405" i="5"/>
  <c r="T404" i="5"/>
  <c r="S404" i="5"/>
  <c r="R404" i="5"/>
  <c r="Q404" i="5"/>
  <c r="P404" i="5"/>
  <c r="O404" i="5"/>
  <c r="N404" i="5"/>
  <c r="M404" i="5"/>
  <c r="T403" i="5"/>
  <c r="S403" i="5"/>
  <c r="R403" i="5"/>
  <c r="Q403" i="5"/>
  <c r="P403" i="5"/>
  <c r="O403" i="5"/>
  <c r="N403" i="5"/>
  <c r="M403" i="5"/>
  <c r="T402" i="5"/>
  <c r="S402" i="5"/>
  <c r="R402" i="5"/>
  <c r="Q402" i="5"/>
  <c r="P402" i="5"/>
  <c r="O402" i="5"/>
  <c r="N402" i="5"/>
  <c r="M402" i="5"/>
  <c r="T401" i="5"/>
  <c r="S401" i="5"/>
  <c r="R401" i="5"/>
  <c r="Q401" i="5"/>
  <c r="P401" i="5"/>
  <c r="O401" i="5"/>
  <c r="N401" i="5"/>
  <c r="M401" i="5"/>
  <c r="T400" i="5"/>
  <c r="S400" i="5"/>
  <c r="R400" i="5"/>
  <c r="Q400" i="5"/>
  <c r="P400" i="5"/>
  <c r="O400" i="5"/>
  <c r="N400" i="5"/>
  <c r="M400" i="5"/>
  <c r="T399" i="5"/>
  <c r="S399" i="5"/>
  <c r="R399" i="5"/>
  <c r="Q399" i="5"/>
  <c r="P399" i="5"/>
  <c r="O399" i="5"/>
  <c r="N399" i="5"/>
  <c r="M399" i="5"/>
  <c r="T398" i="5"/>
  <c r="S398" i="5"/>
  <c r="R398" i="5"/>
  <c r="Q398" i="5"/>
  <c r="P398" i="5"/>
  <c r="O398" i="5"/>
  <c r="N398" i="5"/>
  <c r="M398" i="5"/>
  <c r="T397" i="5"/>
  <c r="S397" i="5"/>
  <c r="R397" i="5"/>
  <c r="Q397" i="5"/>
  <c r="P397" i="5"/>
  <c r="O397" i="5"/>
  <c r="N397" i="5"/>
  <c r="M397" i="5"/>
  <c r="T396" i="5"/>
  <c r="S396" i="5"/>
  <c r="R396" i="5"/>
  <c r="Q396" i="5"/>
  <c r="P396" i="5"/>
  <c r="O396" i="5"/>
  <c r="N396" i="5"/>
  <c r="M396" i="5"/>
  <c r="T395" i="5"/>
  <c r="S395" i="5"/>
  <c r="R395" i="5"/>
  <c r="Q395" i="5"/>
  <c r="P395" i="5"/>
  <c r="O395" i="5"/>
  <c r="N395" i="5"/>
  <c r="M395" i="5"/>
  <c r="T394" i="5"/>
  <c r="S394" i="5"/>
  <c r="R394" i="5"/>
  <c r="Q394" i="5"/>
  <c r="P394" i="5"/>
  <c r="O394" i="5"/>
  <c r="N394" i="5"/>
  <c r="M394" i="5"/>
  <c r="T393" i="5"/>
  <c r="S393" i="5"/>
  <c r="R393" i="5"/>
  <c r="Q393" i="5"/>
  <c r="P393" i="5"/>
  <c r="O393" i="5"/>
  <c r="N393" i="5"/>
  <c r="M393" i="5"/>
  <c r="T392" i="5"/>
  <c r="S392" i="5"/>
  <c r="R392" i="5"/>
  <c r="Q392" i="5"/>
  <c r="P392" i="5"/>
  <c r="O392" i="5"/>
  <c r="N392" i="5"/>
  <c r="M392" i="5"/>
  <c r="T391" i="5"/>
  <c r="S391" i="5"/>
  <c r="R391" i="5"/>
  <c r="Q391" i="5"/>
  <c r="P391" i="5"/>
  <c r="O391" i="5"/>
  <c r="N391" i="5"/>
  <c r="M391" i="5"/>
  <c r="T390" i="5"/>
  <c r="S390" i="5"/>
  <c r="R390" i="5"/>
  <c r="Q390" i="5"/>
  <c r="P390" i="5"/>
  <c r="O390" i="5"/>
  <c r="N390" i="5"/>
  <c r="M390" i="5"/>
  <c r="T389" i="5"/>
  <c r="S389" i="5"/>
  <c r="R389" i="5"/>
  <c r="Q389" i="5"/>
  <c r="P389" i="5"/>
  <c r="O389" i="5"/>
  <c r="N389" i="5"/>
  <c r="M389" i="5"/>
  <c r="T388" i="5"/>
  <c r="S388" i="5"/>
  <c r="R388" i="5"/>
  <c r="Q388" i="5"/>
  <c r="P388" i="5"/>
  <c r="O388" i="5"/>
  <c r="N388" i="5"/>
  <c r="M388" i="5"/>
  <c r="T387" i="5"/>
  <c r="S387" i="5"/>
  <c r="R387" i="5"/>
  <c r="Q387" i="5"/>
  <c r="P387" i="5"/>
  <c r="O387" i="5"/>
  <c r="N387" i="5"/>
  <c r="M387" i="5"/>
  <c r="T386" i="5"/>
  <c r="S386" i="5"/>
  <c r="R386" i="5"/>
  <c r="Q386" i="5"/>
  <c r="P386" i="5"/>
  <c r="O386" i="5"/>
  <c r="N386" i="5"/>
  <c r="M386" i="5"/>
  <c r="T385" i="5"/>
  <c r="S385" i="5"/>
  <c r="R385" i="5"/>
  <c r="Q385" i="5"/>
  <c r="P385" i="5"/>
  <c r="O385" i="5"/>
  <c r="N385" i="5"/>
  <c r="M385" i="5"/>
  <c r="T384" i="5"/>
  <c r="S384" i="5"/>
  <c r="R384" i="5"/>
  <c r="Q384" i="5"/>
  <c r="P384" i="5"/>
  <c r="O384" i="5"/>
  <c r="N384" i="5"/>
  <c r="M384" i="5"/>
  <c r="T383" i="5"/>
  <c r="S383" i="5"/>
  <c r="R383" i="5"/>
  <c r="Q383" i="5"/>
  <c r="P383" i="5"/>
  <c r="O383" i="5"/>
  <c r="N383" i="5"/>
  <c r="M383" i="5"/>
  <c r="T382" i="5"/>
  <c r="S382" i="5"/>
  <c r="R382" i="5"/>
  <c r="Q382" i="5"/>
  <c r="P382" i="5"/>
  <c r="O382" i="5"/>
  <c r="N382" i="5"/>
  <c r="M382" i="5"/>
  <c r="T381" i="5"/>
  <c r="S381" i="5"/>
  <c r="R381" i="5"/>
  <c r="Q381" i="5"/>
  <c r="P381" i="5"/>
  <c r="O381" i="5"/>
  <c r="N381" i="5"/>
  <c r="M381" i="5"/>
  <c r="T380" i="5"/>
  <c r="S380" i="5"/>
  <c r="R380" i="5"/>
  <c r="Q380" i="5"/>
  <c r="P380" i="5"/>
  <c r="O380" i="5"/>
  <c r="N380" i="5"/>
  <c r="M380" i="5"/>
  <c r="T379" i="5"/>
  <c r="S379" i="5"/>
  <c r="R379" i="5"/>
  <c r="Q379" i="5"/>
  <c r="P379" i="5"/>
  <c r="O379" i="5"/>
  <c r="N379" i="5"/>
  <c r="M379" i="5"/>
  <c r="T378" i="5"/>
  <c r="S378" i="5"/>
  <c r="R378" i="5"/>
  <c r="Q378" i="5"/>
  <c r="P378" i="5"/>
  <c r="O378" i="5"/>
  <c r="N378" i="5"/>
  <c r="M378" i="5"/>
  <c r="T377" i="5"/>
  <c r="S377" i="5"/>
  <c r="R377" i="5"/>
  <c r="Q377" i="5"/>
  <c r="P377" i="5"/>
  <c r="O377" i="5"/>
  <c r="N377" i="5"/>
  <c r="M377" i="5"/>
  <c r="T376" i="5"/>
  <c r="S376" i="5"/>
  <c r="R376" i="5"/>
  <c r="Q376" i="5"/>
  <c r="P376" i="5"/>
  <c r="O376" i="5"/>
  <c r="N376" i="5"/>
  <c r="M376" i="5"/>
  <c r="T375" i="5"/>
  <c r="S375" i="5"/>
  <c r="R375" i="5"/>
  <c r="Q375" i="5"/>
  <c r="P375" i="5"/>
  <c r="O375" i="5"/>
  <c r="N375" i="5"/>
  <c r="M375" i="5"/>
  <c r="T374" i="5"/>
  <c r="S374" i="5"/>
  <c r="R374" i="5"/>
  <c r="Q374" i="5"/>
  <c r="P374" i="5"/>
  <c r="O374" i="5"/>
  <c r="N374" i="5"/>
  <c r="M374" i="5"/>
  <c r="T373" i="5"/>
  <c r="S373" i="5"/>
  <c r="R373" i="5"/>
  <c r="Q373" i="5"/>
  <c r="P373" i="5"/>
  <c r="O373" i="5"/>
  <c r="N373" i="5"/>
  <c r="M373" i="5"/>
  <c r="T372" i="5"/>
  <c r="S372" i="5"/>
  <c r="R372" i="5"/>
  <c r="Q372" i="5"/>
  <c r="P372" i="5"/>
  <c r="O372" i="5"/>
  <c r="N372" i="5"/>
  <c r="M372" i="5"/>
  <c r="T371" i="5"/>
  <c r="S371" i="5"/>
  <c r="R371" i="5"/>
  <c r="Q371" i="5"/>
  <c r="P371" i="5"/>
  <c r="O371" i="5"/>
  <c r="N371" i="5"/>
  <c r="M371" i="5"/>
  <c r="T370" i="5"/>
  <c r="S370" i="5"/>
  <c r="R370" i="5"/>
  <c r="Q370" i="5"/>
  <c r="P370" i="5"/>
  <c r="O370" i="5"/>
  <c r="N370" i="5"/>
  <c r="M370" i="5"/>
  <c r="T369" i="5"/>
  <c r="S369" i="5"/>
  <c r="R369" i="5"/>
  <c r="Q369" i="5"/>
  <c r="P369" i="5"/>
  <c r="O369" i="5"/>
  <c r="N369" i="5"/>
  <c r="M369" i="5"/>
  <c r="T368" i="5"/>
  <c r="S368" i="5"/>
  <c r="R368" i="5"/>
  <c r="Q368" i="5"/>
  <c r="P368" i="5"/>
  <c r="O368" i="5"/>
  <c r="N368" i="5"/>
  <c r="M368" i="5"/>
  <c r="T367" i="5"/>
  <c r="S367" i="5"/>
  <c r="R367" i="5"/>
  <c r="Q367" i="5"/>
  <c r="P367" i="5"/>
  <c r="O367" i="5"/>
  <c r="N367" i="5"/>
  <c r="M367" i="5"/>
  <c r="T366" i="5"/>
  <c r="S366" i="5"/>
  <c r="R366" i="5"/>
  <c r="Q366" i="5"/>
  <c r="P366" i="5"/>
  <c r="O366" i="5"/>
  <c r="N366" i="5"/>
  <c r="M366" i="5"/>
  <c r="T365" i="5"/>
  <c r="S365" i="5"/>
  <c r="R365" i="5"/>
  <c r="Q365" i="5"/>
  <c r="P365" i="5"/>
  <c r="O365" i="5"/>
  <c r="N365" i="5"/>
  <c r="M365" i="5"/>
  <c r="T364" i="5"/>
  <c r="S364" i="5"/>
  <c r="R364" i="5"/>
  <c r="Q364" i="5"/>
  <c r="P364" i="5"/>
  <c r="O364" i="5"/>
  <c r="N364" i="5"/>
  <c r="M364" i="5"/>
  <c r="T363" i="5"/>
  <c r="S363" i="5"/>
  <c r="R363" i="5"/>
  <c r="Q363" i="5"/>
  <c r="P363" i="5"/>
  <c r="O363" i="5"/>
  <c r="N363" i="5"/>
  <c r="M363" i="5"/>
  <c r="T362" i="5"/>
  <c r="S362" i="5"/>
  <c r="R362" i="5"/>
  <c r="Q362" i="5"/>
  <c r="P362" i="5"/>
  <c r="O362" i="5"/>
  <c r="N362" i="5"/>
  <c r="M362" i="5"/>
  <c r="T361" i="5"/>
  <c r="S361" i="5"/>
  <c r="R361" i="5"/>
  <c r="Q361" i="5"/>
  <c r="P361" i="5"/>
  <c r="O361" i="5"/>
  <c r="N361" i="5"/>
  <c r="M361" i="5"/>
  <c r="T360" i="5"/>
  <c r="S360" i="5"/>
  <c r="R360" i="5"/>
  <c r="Q360" i="5"/>
  <c r="P360" i="5"/>
  <c r="O360" i="5"/>
  <c r="N360" i="5"/>
  <c r="M360" i="5"/>
  <c r="T359" i="5"/>
  <c r="S359" i="5"/>
  <c r="R359" i="5"/>
  <c r="Q359" i="5"/>
  <c r="P359" i="5"/>
  <c r="O359" i="5"/>
  <c r="N359" i="5"/>
  <c r="M359" i="5"/>
  <c r="T358" i="5"/>
  <c r="S358" i="5"/>
  <c r="R358" i="5"/>
  <c r="Q358" i="5"/>
  <c r="P358" i="5"/>
  <c r="O358" i="5"/>
  <c r="N358" i="5"/>
  <c r="M358" i="5"/>
  <c r="T357" i="5"/>
  <c r="S357" i="5"/>
  <c r="R357" i="5"/>
  <c r="Q357" i="5"/>
  <c r="P357" i="5"/>
  <c r="O357" i="5"/>
  <c r="N357" i="5"/>
  <c r="M357" i="5"/>
  <c r="T356" i="5"/>
  <c r="S356" i="5"/>
  <c r="R356" i="5"/>
  <c r="Q356" i="5"/>
  <c r="P356" i="5"/>
  <c r="O356" i="5"/>
  <c r="N356" i="5"/>
  <c r="M356" i="5"/>
  <c r="T355" i="5"/>
  <c r="S355" i="5"/>
  <c r="R355" i="5"/>
  <c r="Q355" i="5"/>
  <c r="P355" i="5"/>
  <c r="O355" i="5"/>
  <c r="N355" i="5"/>
  <c r="M355" i="5"/>
  <c r="T354" i="5"/>
  <c r="S354" i="5"/>
  <c r="R354" i="5"/>
  <c r="Q354" i="5"/>
  <c r="P354" i="5"/>
  <c r="O354" i="5"/>
  <c r="N354" i="5"/>
  <c r="M354" i="5"/>
  <c r="T353" i="5"/>
  <c r="S353" i="5"/>
  <c r="R353" i="5"/>
  <c r="Q353" i="5"/>
  <c r="P353" i="5"/>
  <c r="O353" i="5"/>
  <c r="N353" i="5"/>
  <c r="M353" i="5"/>
  <c r="T352" i="5"/>
  <c r="S352" i="5"/>
  <c r="R352" i="5"/>
  <c r="Q352" i="5"/>
  <c r="P352" i="5"/>
  <c r="O352" i="5"/>
  <c r="N352" i="5"/>
  <c r="M352" i="5"/>
  <c r="T351" i="5"/>
  <c r="S351" i="5"/>
  <c r="R351" i="5"/>
  <c r="Q351" i="5"/>
  <c r="P351" i="5"/>
  <c r="O351" i="5"/>
  <c r="N351" i="5"/>
  <c r="M351" i="5"/>
  <c r="T350" i="5"/>
  <c r="S350" i="5"/>
  <c r="R350" i="5"/>
  <c r="Q350" i="5"/>
  <c r="P350" i="5"/>
  <c r="O350" i="5"/>
  <c r="N350" i="5"/>
  <c r="M350" i="5"/>
  <c r="T349" i="5"/>
  <c r="S349" i="5"/>
  <c r="R349" i="5"/>
  <c r="Q349" i="5"/>
  <c r="P349" i="5"/>
  <c r="O349" i="5"/>
  <c r="N349" i="5"/>
  <c r="M349" i="5"/>
  <c r="T348" i="5"/>
  <c r="S348" i="5"/>
  <c r="R348" i="5"/>
  <c r="Q348" i="5"/>
  <c r="P348" i="5"/>
  <c r="O348" i="5"/>
  <c r="N348" i="5"/>
  <c r="M348" i="5"/>
  <c r="T347" i="5"/>
  <c r="S347" i="5"/>
  <c r="R347" i="5"/>
  <c r="Q347" i="5"/>
  <c r="P347" i="5"/>
  <c r="O347" i="5"/>
  <c r="N347" i="5"/>
  <c r="M347" i="5"/>
  <c r="T346" i="5"/>
  <c r="S346" i="5"/>
  <c r="R346" i="5"/>
  <c r="Q346" i="5"/>
  <c r="P346" i="5"/>
  <c r="O346" i="5"/>
  <c r="N346" i="5"/>
  <c r="M346" i="5"/>
  <c r="T345" i="5"/>
  <c r="S345" i="5"/>
  <c r="R345" i="5"/>
  <c r="Q345" i="5"/>
  <c r="P345" i="5"/>
  <c r="O345" i="5"/>
  <c r="N345" i="5"/>
  <c r="M345" i="5"/>
  <c r="T344" i="5"/>
  <c r="S344" i="5"/>
  <c r="R344" i="5"/>
  <c r="Q344" i="5"/>
  <c r="P344" i="5"/>
  <c r="O344" i="5"/>
  <c r="N344" i="5"/>
  <c r="M344" i="5"/>
  <c r="T343" i="5"/>
  <c r="S343" i="5"/>
  <c r="R343" i="5"/>
  <c r="Q343" i="5"/>
  <c r="P343" i="5"/>
  <c r="O343" i="5"/>
  <c r="N343" i="5"/>
  <c r="M343" i="5"/>
  <c r="T342" i="5"/>
  <c r="S342" i="5"/>
  <c r="R342" i="5"/>
  <c r="Q342" i="5"/>
  <c r="P342" i="5"/>
  <c r="O342" i="5"/>
  <c r="N342" i="5"/>
  <c r="M342" i="5"/>
  <c r="T341" i="5"/>
  <c r="S341" i="5"/>
  <c r="R341" i="5"/>
  <c r="Q341" i="5"/>
  <c r="P341" i="5"/>
  <c r="O341" i="5"/>
  <c r="N341" i="5"/>
  <c r="M341" i="5"/>
  <c r="T340" i="5"/>
  <c r="S340" i="5"/>
  <c r="R340" i="5"/>
  <c r="Q340" i="5"/>
  <c r="P340" i="5"/>
  <c r="O340" i="5"/>
  <c r="N340" i="5"/>
  <c r="M340" i="5"/>
  <c r="T339" i="5"/>
  <c r="S339" i="5"/>
  <c r="R339" i="5"/>
  <c r="Q339" i="5"/>
  <c r="P339" i="5"/>
  <c r="O339" i="5"/>
  <c r="N339" i="5"/>
  <c r="M339" i="5"/>
  <c r="T338" i="5"/>
  <c r="S338" i="5"/>
  <c r="R338" i="5"/>
  <c r="Q338" i="5"/>
  <c r="P338" i="5"/>
  <c r="O338" i="5"/>
  <c r="N338" i="5"/>
  <c r="M338" i="5"/>
  <c r="T337" i="5"/>
  <c r="S337" i="5"/>
  <c r="R337" i="5"/>
  <c r="Q337" i="5"/>
  <c r="P337" i="5"/>
  <c r="O337" i="5"/>
  <c r="N337" i="5"/>
  <c r="M337" i="5"/>
  <c r="T336" i="5"/>
  <c r="S336" i="5"/>
  <c r="R336" i="5"/>
  <c r="Q336" i="5"/>
  <c r="P336" i="5"/>
  <c r="O336" i="5"/>
  <c r="N336" i="5"/>
  <c r="M336" i="5"/>
  <c r="T335" i="5"/>
  <c r="S335" i="5"/>
  <c r="R335" i="5"/>
  <c r="Q335" i="5"/>
  <c r="P335" i="5"/>
  <c r="O335" i="5"/>
  <c r="N335" i="5"/>
  <c r="M335" i="5"/>
  <c r="T334" i="5"/>
  <c r="S334" i="5"/>
  <c r="R334" i="5"/>
  <c r="Q334" i="5"/>
  <c r="P334" i="5"/>
  <c r="O334" i="5"/>
  <c r="N334" i="5"/>
  <c r="M334" i="5"/>
  <c r="T333" i="5"/>
  <c r="S333" i="5"/>
  <c r="R333" i="5"/>
  <c r="Q333" i="5"/>
  <c r="P333" i="5"/>
  <c r="O333" i="5"/>
  <c r="N333" i="5"/>
  <c r="M333" i="5"/>
  <c r="T332" i="5"/>
  <c r="S332" i="5"/>
  <c r="R332" i="5"/>
  <c r="Q332" i="5"/>
  <c r="P332" i="5"/>
  <c r="O332" i="5"/>
  <c r="N332" i="5"/>
  <c r="M332" i="5"/>
  <c r="T331" i="5"/>
  <c r="S331" i="5"/>
  <c r="R331" i="5"/>
  <c r="Q331" i="5"/>
  <c r="P331" i="5"/>
  <c r="O331" i="5"/>
  <c r="N331" i="5"/>
  <c r="M331" i="5"/>
  <c r="T330" i="5"/>
  <c r="S330" i="5"/>
  <c r="R330" i="5"/>
  <c r="Q330" i="5"/>
  <c r="P330" i="5"/>
  <c r="O330" i="5"/>
  <c r="N330" i="5"/>
  <c r="M330" i="5"/>
  <c r="T329" i="5"/>
  <c r="S329" i="5"/>
  <c r="R329" i="5"/>
  <c r="Q329" i="5"/>
  <c r="P329" i="5"/>
  <c r="O329" i="5"/>
  <c r="N329" i="5"/>
  <c r="M329" i="5"/>
  <c r="T328" i="5"/>
  <c r="S328" i="5"/>
  <c r="R328" i="5"/>
  <c r="Q328" i="5"/>
  <c r="P328" i="5"/>
  <c r="O328" i="5"/>
  <c r="N328" i="5"/>
  <c r="M328" i="5"/>
  <c r="T327" i="5"/>
  <c r="S327" i="5"/>
  <c r="R327" i="5"/>
  <c r="Q327" i="5"/>
  <c r="P327" i="5"/>
  <c r="O327" i="5"/>
  <c r="N327" i="5"/>
  <c r="M327" i="5"/>
  <c r="T326" i="5"/>
  <c r="S326" i="5"/>
  <c r="R326" i="5"/>
  <c r="Q326" i="5"/>
  <c r="P326" i="5"/>
  <c r="O326" i="5"/>
  <c r="N326" i="5"/>
  <c r="M326" i="5"/>
  <c r="T325" i="5"/>
  <c r="S325" i="5"/>
  <c r="R325" i="5"/>
  <c r="Q325" i="5"/>
  <c r="P325" i="5"/>
  <c r="O325" i="5"/>
  <c r="N325" i="5"/>
  <c r="M325" i="5"/>
  <c r="T324" i="5"/>
  <c r="S324" i="5"/>
  <c r="R324" i="5"/>
  <c r="Q324" i="5"/>
  <c r="P324" i="5"/>
  <c r="O324" i="5"/>
  <c r="N324" i="5"/>
  <c r="M324" i="5"/>
  <c r="T323" i="5"/>
  <c r="S323" i="5"/>
  <c r="R323" i="5"/>
  <c r="Q323" i="5"/>
  <c r="P323" i="5"/>
  <c r="O323" i="5"/>
  <c r="N323" i="5"/>
  <c r="M323" i="5"/>
  <c r="T322" i="5"/>
  <c r="S322" i="5"/>
  <c r="R322" i="5"/>
  <c r="Q322" i="5"/>
  <c r="P322" i="5"/>
  <c r="O322" i="5"/>
  <c r="N322" i="5"/>
  <c r="M322" i="5"/>
  <c r="T321" i="5"/>
  <c r="S321" i="5"/>
  <c r="R321" i="5"/>
  <c r="Q321" i="5"/>
  <c r="P321" i="5"/>
  <c r="O321" i="5"/>
  <c r="N321" i="5"/>
  <c r="M321" i="5"/>
  <c r="T320" i="5"/>
  <c r="S320" i="5"/>
  <c r="R320" i="5"/>
  <c r="Q320" i="5"/>
  <c r="P320" i="5"/>
  <c r="O320" i="5"/>
  <c r="N320" i="5"/>
  <c r="M320" i="5"/>
  <c r="T319" i="5"/>
  <c r="S319" i="5"/>
  <c r="R319" i="5"/>
  <c r="Q319" i="5"/>
  <c r="P319" i="5"/>
  <c r="O319" i="5"/>
  <c r="N319" i="5"/>
  <c r="M319" i="5"/>
  <c r="T318" i="5"/>
  <c r="S318" i="5"/>
  <c r="R318" i="5"/>
  <c r="Q318" i="5"/>
  <c r="P318" i="5"/>
  <c r="O318" i="5"/>
  <c r="N318" i="5"/>
  <c r="M318" i="5"/>
  <c r="T317" i="5"/>
  <c r="S317" i="5"/>
  <c r="R317" i="5"/>
  <c r="Q317" i="5"/>
  <c r="P317" i="5"/>
  <c r="O317" i="5"/>
  <c r="N317" i="5"/>
  <c r="M317" i="5"/>
  <c r="T316" i="5"/>
  <c r="S316" i="5"/>
  <c r="R316" i="5"/>
  <c r="Q316" i="5"/>
  <c r="P316" i="5"/>
  <c r="O316" i="5"/>
  <c r="N316" i="5"/>
  <c r="M316" i="5"/>
  <c r="T315" i="5"/>
  <c r="S315" i="5"/>
  <c r="R315" i="5"/>
  <c r="Q315" i="5"/>
  <c r="P315" i="5"/>
  <c r="O315" i="5"/>
  <c r="N315" i="5"/>
  <c r="M315" i="5"/>
  <c r="T314" i="5"/>
  <c r="S314" i="5"/>
  <c r="R314" i="5"/>
  <c r="Q314" i="5"/>
  <c r="P314" i="5"/>
  <c r="O314" i="5"/>
  <c r="N314" i="5"/>
  <c r="M314" i="5"/>
  <c r="T313" i="5"/>
  <c r="S313" i="5"/>
  <c r="R313" i="5"/>
  <c r="Q313" i="5"/>
  <c r="P313" i="5"/>
  <c r="O313" i="5"/>
  <c r="N313" i="5"/>
  <c r="M313" i="5"/>
  <c r="T312" i="5"/>
  <c r="S312" i="5"/>
  <c r="R312" i="5"/>
  <c r="Q312" i="5"/>
  <c r="P312" i="5"/>
  <c r="O312" i="5"/>
  <c r="N312" i="5"/>
  <c r="M312" i="5"/>
  <c r="T311" i="5"/>
  <c r="S311" i="5"/>
  <c r="R311" i="5"/>
  <c r="Q311" i="5"/>
  <c r="P311" i="5"/>
  <c r="O311" i="5"/>
  <c r="N311" i="5"/>
  <c r="M311" i="5"/>
  <c r="T310" i="5"/>
  <c r="S310" i="5"/>
  <c r="R310" i="5"/>
  <c r="Q310" i="5"/>
  <c r="P310" i="5"/>
  <c r="O310" i="5"/>
  <c r="N310" i="5"/>
  <c r="M310" i="5"/>
  <c r="T309" i="5"/>
  <c r="S309" i="5"/>
  <c r="R309" i="5"/>
  <c r="Q309" i="5"/>
  <c r="P309" i="5"/>
  <c r="O309" i="5"/>
  <c r="N309" i="5"/>
  <c r="M309" i="5"/>
  <c r="T308" i="5"/>
  <c r="S308" i="5"/>
  <c r="R308" i="5"/>
  <c r="Q308" i="5"/>
  <c r="P308" i="5"/>
  <c r="O308" i="5"/>
  <c r="N308" i="5"/>
  <c r="M308" i="5"/>
  <c r="T307" i="5"/>
  <c r="S307" i="5"/>
  <c r="R307" i="5"/>
  <c r="Q307" i="5"/>
  <c r="P307" i="5"/>
  <c r="O307" i="5"/>
  <c r="N307" i="5"/>
  <c r="M307" i="5"/>
  <c r="T306" i="5"/>
  <c r="S306" i="5"/>
  <c r="R306" i="5"/>
  <c r="Q306" i="5"/>
  <c r="P306" i="5"/>
  <c r="O306" i="5"/>
  <c r="N306" i="5"/>
  <c r="M306" i="5"/>
  <c r="T305" i="5"/>
  <c r="S305" i="5"/>
  <c r="R305" i="5"/>
  <c r="Q305" i="5"/>
  <c r="P305" i="5"/>
  <c r="O305" i="5"/>
  <c r="N305" i="5"/>
  <c r="M305" i="5"/>
  <c r="T304" i="5"/>
  <c r="S304" i="5"/>
  <c r="R304" i="5"/>
  <c r="Q304" i="5"/>
  <c r="P304" i="5"/>
  <c r="O304" i="5"/>
  <c r="N304" i="5"/>
  <c r="M304" i="5"/>
  <c r="T303" i="5"/>
  <c r="S303" i="5"/>
  <c r="R303" i="5"/>
  <c r="Q303" i="5"/>
  <c r="P303" i="5"/>
  <c r="O303" i="5"/>
  <c r="N303" i="5"/>
  <c r="M303" i="5"/>
  <c r="T302" i="5"/>
  <c r="S302" i="5"/>
  <c r="R302" i="5"/>
  <c r="Q302" i="5"/>
  <c r="P302" i="5"/>
  <c r="O302" i="5"/>
  <c r="N302" i="5"/>
  <c r="M302" i="5"/>
  <c r="T301" i="5"/>
  <c r="S301" i="5"/>
  <c r="R301" i="5"/>
  <c r="Q301" i="5"/>
  <c r="P301" i="5"/>
  <c r="O301" i="5"/>
  <c r="N301" i="5"/>
  <c r="M301" i="5"/>
  <c r="T300" i="5"/>
  <c r="S300" i="5"/>
  <c r="R300" i="5"/>
  <c r="Q300" i="5"/>
  <c r="P300" i="5"/>
  <c r="O300" i="5"/>
  <c r="N300" i="5"/>
  <c r="M300" i="5"/>
  <c r="T299" i="5"/>
  <c r="S299" i="5"/>
  <c r="R299" i="5"/>
  <c r="Q299" i="5"/>
  <c r="P299" i="5"/>
  <c r="O299" i="5"/>
  <c r="N299" i="5"/>
  <c r="M299" i="5"/>
  <c r="T298" i="5"/>
  <c r="S298" i="5"/>
  <c r="R298" i="5"/>
  <c r="Q298" i="5"/>
  <c r="P298" i="5"/>
  <c r="O298" i="5"/>
  <c r="N298" i="5"/>
  <c r="M298" i="5"/>
  <c r="T297" i="5"/>
  <c r="S297" i="5"/>
  <c r="R297" i="5"/>
  <c r="Q297" i="5"/>
  <c r="P297" i="5"/>
  <c r="O297" i="5"/>
  <c r="N297" i="5"/>
  <c r="M297" i="5"/>
  <c r="T296" i="5"/>
  <c r="S296" i="5"/>
  <c r="R296" i="5"/>
  <c r="Q296" i="5"/>
  <c r="P296" i="5"/>
  <c r="O296" i="5"/>
  <c r="N296" i="5"/>
  <c r="M296" i="5"/>
  <c r="T295" i="5"/>
  <c r="S295" i="5"/>
  <c r="R295" i="5"/>
  <c r="Q295" i="5"/>
  <c r="P295" i="5"/>
  <c r="O295" i="5"/>
  <c r="N295" i="5"/>
  <c r="M295" i="5"/>
  <c r="T294" i="5"/>
  <c r="S294" i="5"/>
  <c r="R294" i="5"/>
  <c r="Q294" i="5"/>
  <c r="P294" i="5"/>
  <c r="O294" i="5"/>
  <c r="N294" i="5"/>
  <c r="M294" i="5"/>
  <c r="T293" i="5"/>
  <c r="S293" i="5"/>
  <c r="R293" i="5"/>
  <c r="Q293" i="5"/>
  <c r="P293" i="5"/>
  <c r="O293" i="5"/>
  <c r="N293" i="5"/>
  <c r="M293" i="5"/>
  <c r="T292" i="5"/>
  <c r="S292" i="5"/>
  <c r="R292" i="5"/>
  <c r="Q292" i="5"/>
  <c r="P292" i="5"/>
  <c r="O292" i="5"/>
  <c r="N292" i="5"/>
  <c r="M292" i="5"/>
  <c r="T291" i="5"/>
  <c r="S291" i="5"/>
  <c r="R291" i="5"/>
  <c r="Q291" i="5"/>
  <c r="P291" i="5"/>
  <c r="O291" i="5"/>
  <c r="N291" i="5"/>
  <c r="M291" i="5"/>
  <c r="T290" i="5"/>
  <c r="S290" i="5"/>
  <c r="R290" i="5"/>
  <c r="Q290" i="5"/>
  <c r="P290" i="5"/>
  <c r="O290" i="5"/>
  <c r="N290" i="5"/>
  <c r="M290" i="5"/>
  <c r="T289" i="5"/>
  <c r="S289" i="5"/>
  <c r="R289" i="5"/>
  <c r="Q289" i="5"/>
  <c r="P289" i="5"/>
  <c r="O289" i="5"/>
  <c r="N289" i="5"/>
  <c r="M289" i="5"/>
  <c r="T288" i="5"/>
  <c r="S288" i="5"/>
  <c r="R288" i="5"/>
  <c r="Q288" i="5"/>
  <c r="P288" i="5"/>
  <c r="O288" i="5"/>
  <c r="N288" i="5"/>
  <c r="M288" i="5"/>
  <c r="T287" i="5"/>
  <c r="S287" i="5"/>
  <c r="R287" i="5"/>
  <c r="Q287" i="5"/>
  <c r="P287" i="5"/>
  <c r="O287" i="5"/>
  <c r="N287" i="5"/>
  <c r="M287" i="5"/>
  <c r="T286" i="5"/>
  <c r="S286" i="5"/>
  <c r="R286" i="5"/>
  <c r="Q286" i="5"/>
  <c r="P286" i="5"/>
  <c r="O286" i="5"/>
  <c r="N286" i="5"/>
  <c r="M286" i="5"/>
  <c r="T285" i="5"/>
  <c r="S285" i="5"/>
  <c r="R285" i="5"/>
  <c r="Q285" i="5"/>
  <c r="P285" i="5"/>
  <c r="O285" i="5"/>
  <c r="N285" i="5"/>
  <c r="M285" i="5"/>
  <c r="T284" i="5"/>
  <c r="S284" i="5"/>
  <c r="R284" i="5"/>
  <c r="Q284" i="5"/>
  <c r="P284" i="5"/>
  <c r="O284" i="5"/>
  <c r="N284" i="5"/>
  <c r="M284" i="5"/>
  <c r="T283" i="5"/>
  <c r="S283" i="5"/>
  <c r="R283" i="5"/>
  <c r="Q283" i="5"/>
  <c r="P283" i="5"/>
  <c r="O283" i="5"/>
  <c r="N283" i="5"/>
  <c r="M283" i="5"/>
  <c r="T282" i="5"/>
  <c r="S282" i="5"/>
  <c r="R282" i="5"/>
  <c r="Q282" i="5"/>
  <c r="P282" i="5"/>
  <c r="O282" i="5"/>
  <c r="N282" i="5"/>
  <c r="M282" i="5"/>
  <c r="T281" i="5"/>
  <c r="S281" i="5"/>
  <c r="R281" i="5"/>
  <c r="Q281" i="5"/>
  <c r="P281" i="5"/>
  <c r="O281" i="5"/>
  <c r="N281" i="5"/>
  <c r="M281" i="5"/>
  <c r="T280" i="5"/>
  <c r="S280" i="5"/>
  <c r="R280" i="5"/>
  <c r="Q280" i="5"/>
  <c r="P280" i="5"/>
  <c r="O280" i="5"/>
  <c r="N280" i="5"/>
  <c r="M280" i="5"/>
  <c r="T279" i="5"/>
  <c r="S279" i="5"/>
  <c r="R279" i="5"/>
  <c r="Q279" i="5"/>
  <c r="P279" i="5"/>
  <c r="O279" i="5"/>
  <c r="N279" i="5"/>
  <c r="M279" i="5"/>
  <c r="T278" i="5"/>
  <c r="S278" i="5"/>
  <c r="R278" i="5"/>
  <c r="Q278" i="5"/>
  <c r="P278" i="5"/>
  <c r="O278" i="5"/>
  <c r="N278" i="5"/>
  <c r="M278" i="5"/>
  <c r="T277" i="5"/>
  <c r="S277" i="5"/>
  <c r="R277" i="5"/>
  <c r="Q277" i="5"/>
  <c r="P277" i="5"/>
  <c r="O277" i="5"/>
  <c r="N277" i="5"/>
  <c r="M277" i="5"/>
  <c r="T276" i="5"/>
  <c r="S276" i="5"/>
  <c r="R276" i="5"/>
  <c r="Q276" i="5"/>
  <c r="P276" i="5"/>
  <c r="O276" i="5"/>
  <c r="N276" i="5"/>
  <c r="M276" i="5"/>
  <c r="T275" i="5"/>
  <c r="S275" i="5"/>
  <c r="R275" i="5"/>
  <c r="Q275" i="5"/>
  <c r="P275" i="5"/>
  <c r="O275" i="5"/>
  <c r="N275" i="5"/>
  <c r="M275" i="5"/>
  <c r="T274" i="5"/>
  <c r="S274" i="5"/>
  <c r="R274" i="5"/>
  <c r="Q274" i="5"/>
  <c r="P274" i="5"/>
  <c r="O274" i="5"/>
  <c r="N274" i="5"/>
  <c r="M274" i="5"/>
  <c r="T273" i="5"/>
  <c r="S273" i="5"/>
  <c r="R273" i="5"/>
  <c r="Q273" i="5"/>
  <c r="P273" i="5"/>
  <c r="O273" i="5"/>
  <c r="N273" i="5"/>
  <c r="M273" i="5"/>
  <c r="T272" i="5"/>
  <c r="S272" i="5"/>
  <c r="R272" i="5"/>
  <c r="Q272" i="5"/>
  <c r="P272" i="5"/>
  <c r="O272" i="5"/>
  <c r="N272" i="5"/>
  <c r="M272" i="5"/>
  <c r="T271" i="5"/>
  <c r="S271" i="5"/>
  <c r="R271" i="5"/>
  <c r="Q271" i="5"/>
  <c r="P271" i="5"/>
  <c r="O271" i="5"/>
  <c r="N271" i="5"/>
  <c r="M271" i="5"/>
  <c r="T270" i="5"/>
  <c r="S270" i="5"/>
  <c r="R270" i="5"/>
  <c r="Q270" i="5"/>
  <c r="P270" i="5"/>
  <c r="O270" i="5"/>
  <c r="N270" i="5"/>
  <c r="M270" i="5"/>
  <c r="T269" i="5"/>
  <c r="S269" i="5"/>
  <c r="R269" i="5"/>
  <c r="Q269" i="5"/>
  <c r="P269" i="5"/>
  <c r="O269" i="5"/>
  <c r="N269" i="5"/>
  <c r="M269" i="5"/>
  <c r="T268" i="5"/>
  <c r="S268" i="5"/>
  <c r="R268" i="5"/>
  <c r="Q268" i="5"/>
  <c r="P268" i="5"/>
  <c r="O268" i="5"/>
  <c r="N268" i="5"/>
  <c r="M268" i="5"/>
  <c r="T267" i="5"/>
  <c r="S267" i="5"/>
  <c r="R267" i="5"/>
  <c r="Q267" i="5"/>
  <c r="P267" i="5"/>
  <c r="O267" i="5"/>
  <c r="N267" i="5"/>
  <c r="M267" i="5"/>
  <c r="T266" i="5"/>
  <c r="S266" i="5"/>
  <c r="R266" i="5"/>
  <c r="Q266" i="5"/>
  <c r="P266" i="5"/>
  <c r="O266" i="5"/>
  <c r="N266" i="5"/>
  <c r="M266" i="5"/>
  <c r="T265" i="5"/>
  <c r="S265" i="5"/>
  <c r="R265" i="5"/>
  <c r="Q265" i="5"/>
  <c r="P265" i="5"/>
  <c r="O265" i="5"/>
  <c r="N265" i="5"/>
  <c r="M265" i="5"/>
  <c r="T264" i="5"/>
  <c r="S264" i="5"/>
  <c r="R264" i="5"/>
  <c r="Q264" i="5"/>
  <c r="P264" i="5"/>
  <c r="O264" i="5"/>
  <c r="N264" i="5"/>
  <c r="M264" i="5"/>
  <c r="T263" i="5"/>
  <c r="S263" i="5"/>
  <c r="R263" i="5"/>
  <c r="Q263" i="5"/>
  <c r="P263" i="5"/>
  <c r="O263" i="5"/>
  <c r="N263" i="5"/>
  <c r="M263" i="5"/>
  <c r="T262" i="5"/>
  <c r="S262" i="5"/>
  <c r="R262" i="5"/>
  <c r="Q262" i="5"/>
  <c r="P262" i="5"/>
  <c r="O262" i="5"/>
  <c r="N262" i="5"/>
  <c r="M262" i="5"/>
  <c r="T261" i="5"/>
  <c r="S261" i="5"/>
  <c r="R261" i="5"/>
  <c r="Q261" i="5"/>
  <c r="P261" i="5"/>
  <c r="O261" i="5"/>
  <c r="N261" i="5"/>
  <c r="M261" i="5"/>
  <c r="T260" i="5"/>
  <c r="S260" i="5"/>
  <c r="R260" i="5"/>
  <c r="Q260" i="5"/>
  <c r="P260" i="5"/>
  <c r="O260" i="5"/>
  <c r="N260" i="5"/>
  <c r="M260" i="5"/>
  <c r="T259" i="5"/>
  <c r="S259" i="5"/>
  <c r="R259" i="5"/>
  <c r="Q259" i="5"/>
  <c r="P259" i="5"/>
  <c r="O259" i="5"/>
  <c r="N259" i="5"/>
  <c r="M259" i="5"/>
  <c r="T258" i="5"/>
  <c r="S258" i="5"/>
  <c r="R258" i="5"/>
  <c r="Q258" i="5"/>
  <c r="P258" i="5"/>
  <c r="O258" i="5"/>
  <c r="N258" i="5"/>
  <c r="M258" i="5"/>
  <c r="T257" i="5"/>
  <c r="S257" i="5"/>
  <c r="R257" i="5"/>
  <c r="Q257" i="5"/>
  <c r="P257" i="5"/>
  <c r="O257" i="5"/>
  <c r="N257" i="5"/>
  <c r="M257" i="5"/>
  <c r="T256" i="5"/>
  <c r="S256" i="5"/>
  <c r="R256" i="5"/>
  <c r="Q256" i="5"/>
  <c r="P256" i="5"/>
  <c r="O256" i="5"/>
  <c r="N256" i="5"/>
  <c r="M256" i="5"/>
  <c r="T255" i="5"/>
  <c r="S255" i="5"/>
  <c r="R255" i="5"/>
  <c r="Q255" i="5"/>
  <c r="P255" i="5"/>
  <c r="O255" i="5"/>
  <c r="N255" i="5"/>
  <c r="M255" i="5"/>
  <c r="T254" i="5"/>
  <c r="S254" i="5"/>
  <c r="R254" i="5"/>
  <c r="Q254" i="5"/>
  <c r="P254" i="5"/>
  <c r="O254" i="5"/>
  <c r="N254" i="5"/>
  <c r="M254" i="5"/>
  <c r="T253" i="5"/>
  <c r="S253" i="5"/>
  <c r="R253" i="5"/>
  <c r="Q253" i="5"/>
  <c r="P253" i="5"/>
  <c r="O253" i="5"/>
  <c r="N253" i="5"/>
  <c r="M253" i="5"/>
  <c r="T252" i="5"/>
  <c r="S252" i="5"/>
  <c r="R252" i="5"/>
  <c r="Q252" i="5"/>
  <c r="P252" i="5"/>
  <c r="O252" i="5"/>
  <c r="N252" i="5"/>
  <c r="M252" i="5"/>
  <c r="T251" i="5"/>
  <c r="S251" i="5"/>
  <c r="R251" i="5"/>
  <c r="Q251" i="5"/>
  <c r="P251" i="5"/>
  <c r="O251" i="5"/>
  <c r="N251" i="5"/>
  <c r="M251" i="5"/>
  <c r="T250" i="5"/>
  <c r="S250" i="5"/>
  <c r="R250" i="5"/>
  <c r="Q250" i="5"/>
  <c r="P250" i="5"/>
  <c r="O250" i="5"/>
  <c r="N250" i="5"/>
  <c r="M250" i="5"/>
  <c r="T249" i="5"/>
  <c r="S249" i="5"/>
  <c r="R249" i="5"/>
  <c r="Q249" i="5"/>
  <c r="P249" i="5"/>
  <c r="O249" i="5"/>
  <c r="N249" i="5"/>
  <c r="M249" i="5"/>
  <c r="T248" i="5"/>
  <c r="S248" i="5"/>
  <c r="R248" i="5"/>
  <c r="Q248" i="5"/>
  <c r="P248" i="5"/>
  <c r="O248" i="5"/>
  <c r="N248" i="5"/>
  <c r="M248" i="5"/>
  <c r="T247" i="5"/>
  <c r="S247" i="5"/>
  <c r="R247" i="5"/>
  <c r="Q247" i="5"/>
  <c r="P247" i="5"/>
  <c r="O247" i="5"/>
  <c r="N247" i="5"/>
  <c r="M247" i="5"/>
  <c r="T246" i="5"/>
  <c r="S246" i="5"/>
  <c r="R246" i="5"/>
  <c r="Q246" i="5"/>
  <c r="P246" i="5"/>
  <c r="O246" i="5"/>
  <c r="N246" i="5"/>
  <c r="M246" i="5"/>
  <c r="T245" i="5"/>
  <c r="S245" i="5"/>
  <c r="R245" i="5"/>
  <c r="Q245" i="5"/>
  <c r="P245" i="5"/>
  <c r="O245" i="5"/>
  <c r="N245" i="5"/>
  <c r="M245" i="5"/>
  <c r="T244" i="5"/>
  <c r="S244" i="5"/>
  <c r="R244" i="5"/>
  <c r="Q244" i="5"/>
  <c r="P244" i="5"/>
  <c r="O244" i="5"/>
  <c r="N244" i="5"/>
  <c r="M244" i="5"/>
  <c r="T243" i="5"/>
  <c r="S243" i="5"/>
  <c r="R243" i="5"/>
  <c r="Q243" i="5"/>
  <c r="P243" i="5"/>
  <c r="O243" i="5"/>
  <c r="N243" i="5"/>
  <c r="M243" i="5"/>
  <c r="T242" i="5"/>
  <c r="S242" i="5"/>
  <c r="R242" i="5"/>
  <c r="Q242" i="5"/>
  <c r="P242" i="5"/>
  <c r="O242" i="5"/>
  <c r="N242" i="5"/>
  <c r="M242" i="5"/>
  <c r="T241" i="5"/>
  <c r="S241" i="5"/>
  <c r="R241" i="5"/>
  <c r="Q241" i="5"/>
  <c r="P241" i="5"/>
  <c r="O241" i="5"/>
  <c r="N241" i="5"/>
  <c r="M241" i="5"/>
  <c r="T240" i="5"/>
  <c r="S240" i="5"/>
  <c r="R240" i="5"/>
  <c r="Q240" i="5"/>
  <c r="P240" i="5"/>
  <c r="O240" i="5"/>
  <c r="N240" i="5"/>
  <c r="M240" i="5"/>
  <c r="T239" i="5"/>
  <c r="S239" i="5"/>
  <c r="R239" i="5"/>
  <c r="Q239" i="5"/>
  <c r="P239" i="5"/>
  <c r="O239" i="5"/>
  <c r="N239" i="5"/>
  <c r="M239" i="5"/>
  <c r="T238" i="5"/>
  <c r="S238" i="5"/>
  <c r="R238" i="5"/>
  <c r="Q238" i="5"/>
  <c r="P238" i="5"/>
  <c r="O238" i="5"/>
  <c r="N238" i="5"/>
  <c r="M238" i="5"/>
  <c r="T237" i="5"/>
  <c r="S237" i="5"/>
  <c r="R237" i="5"/>
  <c r="Q237" i="5"/>
  <c r="P237" i="5"/>
  <c r="O237" i="5"/>
  <c r="N237" i="5"/>
  <c r="M237" i="5"/>
  <c r="T236" i="5"/>
  <c r="S236" i="5"/>
  <c r="R236" i="5"/>
  <c r="Q236" i="5"/>
  <c r="P236" i="5"/>
  <c r="O236" i="5"/>
  <c r="N236" i="5"/>
  <c r="M236" i="5"/>
  <c r="T235" i="5"/>
  <c r="S235" i="5"/>
  <c r="R235" i="5"/>
  <c r="Q235" i="5"/>
  <c r="P235" i="5"/>
  <c r="O235" i="5"/>
  <c r="N235" i="5"/>
  <c r="M235" i="5"/>
  <c r="T234" i="5"/>
  <c r="S234" i="5"/>
  <c r="R234" i="5"/>
  <c r="Q234" i="5"/>
  <c r="P234" i="5"/>
  <c r="O234" i="5"/>
  <c r="N234" i="5"/>
  <c r="M234" i="5"/>
  <c r="T233" i="5"/>
  <c r="S233" i="5"/>
  <c r="R233" i="5"/>
  <c r="Q233" i="5"/>
  <c r="P233" i="5"/>
  <c r="O233" i="5"/>
  <c r="N233" i="5"/>
  <c r="M233" i="5"/>
  <c r="T232" i="5"/>
  <c r="S232" i="5"/>
  <c r="R232" i="5"/>
  <c r="Q232" i="5"/>
  <c r="P232" i="5"/>
  <c r="O232" i="5"/>
  <c r="N232" i="5"/>
  <c r="M232" i="5"/>
  <c r="T231" i="5"/>
  <c r="S231" i="5"/>
  <c r="R231" i="5"/>
  <c r="Q231" i="5"/>
  <c r="P231" i="5"/>
  <c r="O231" i="5"/>
  <c r="N231" i="5"/>
  <c r="M231" i="5"/>
  <c r="T230" i="5"/>
  <c r="S230" i="5"/>
  <c r="R230" i="5"/>
  <c r="Q230" i="5"/>
  <c r="P230" i="5"/>
  <c r="O230" i="5"/>
  <c r="N230" i="5"/>
  <c r="M230" i="5"/>
  <c r="T229" i="5"/>
  <c r="S229" i="5"/>
  <c r="R229" i="5"/>
  <c r="Q229" i="5"/>
  <c r="P229" i="5"/>
  <c r="O229" i="5"/>
  <c r="N229" i="5"/>
  <c r="M229" i="5"/>
  <c r="T228" i="5"/>
  <c r="S228" i="5"/>
  <c r="R228" i="5"/>
  <c r="Q228" i="5"/>
  <c r="P228" i="5"/>
  <c r="O228" i="5"/>
  <c r="N228" i="5"/>
  <c r="M228" i="5"/>
  <c r="T227" i="5"/>
  <c r="S227" i="5"/>
  <c r="R227" i="5"/>
  <c r="Q227" i="5"/>
  <c r="P227" i="5"/>
  <c r="O227" i="5"/>
  <c r="N227" i="5"/>
  <c r="M227" i="5"/>
  <c r="T226" i="5"/>
  <c r="S226" i="5"/>
  <c r="R226" i="5"/>
  <c r="Q226" i="5"/>
  <c r="P226" i="5"/>
  <c r="O226" i="5"/>
  <c r="N226" i="5"/>
  <c r="M226" i="5"/>
  <c r="T225" i="5"/>
  <c r="S225" i="5"/>
  <c r="R225" i="5"/>
  <c r="Q225" i="5"/>
  <c r="P225" i="5"/>
  <c r="O225" i="5"/>
  <c r="N225" i="5"/>
  <c r="M225" i="5"/>
  <c r="T224" i="5"/>
  <c r="S224" i="5"/>
  <c r="R224" i="5"/>
  <c r="Q224" i="5"/>
  <c r="P224" i="5"/>
  <c r="O224" i="5"/>
  <c r="N224" i="5"/>
  <c r="M224" i="5"/>
  <c r="T223" i="5"/>
  <c r="S223" i="5"/>
  <c r="R223" i="5"/>
  <c r="Q223" i="5"/>
  <c r="P223" i="5"/>
  <c r="O223" i="5"/>
  <c r="N223" i="5"/>
  <c r="M223" i="5"/>
  <c r="T222" i="5"/>
  <c r="S222" i="5"/>
  <c r="R222" i="5"/>
  <c r="Q222" i="5"/>
  <c r="P222" i="5"/>
  <c r="O222" i="5"/>
  <c r="N222" i="5"/>
  <c r="M222" i="5"/>
  <c r="T221" i="5"/>
  <c r="S221" i="5"/>
  <c r="R221" i="5"/>
  <c r="Q221" i="5"/>
  <c r="P221" i="5"/>
  <c r="O221" i="5"/>
  <c r="N221" i="5"/>
  <c r="M221" i="5"/>
  <c r="T220" i="5"/>
  <c r="S220" i="5"/>
  <c r="R220" i="5"/>
  <c r="Q220" i="5"/>
  <c r="P220" i="5"/>
  <c r="O220" i="5"/>
  <c r="N220" i="5"/>
  <c r="M220" i="5"/>
  <c r="T219" i="5"/>
  <c r="S219" i="5"/>
  <c r="R219" i="5"/>
  <c r="Q219" i="5"/>
  <c r="P219" i="5"/>
  <c r="O219" i="5"/>
  <c r="N219" i="5"/>
  <c r="M219" i="5"/>
  <c r="T218" i="5"/>
  <c r="S218" i="5"/>
  <c r="R218" i="5"/>
  <c r="Q218" i="5"/>
  <c r="P218" i="5"/>
  <c r="O218" i="5"/>
  <c r="N218" i="5"/>
  <c r="M218" i="5"/>
  <c r="T217" i="5"/>
  <c r="S217" i="5"/>
  <c r="R217" i="5"/>
  <c r="Q217" i="5"/>
  <c r="P217" i="5"/>
  <c r="O217" i="5"/>
  <c r="N217" i="5"/>
  <c r="M217" i="5"/>
  <c r="T216" i="5"/>
  <c r="S216" i="5"/>
  <c r="R216" i="5"/>
  <c r="Q216" i="5"/>
  <c r="P216" i="5"/>
  <c r="O216" i="5"/>
  <c r="N216" i="5"/>
  <c r="M216" i="5"/>
  <c r="T215" i="5"/>
  <c r="S215" i="5"/>
  <c r="R215" i="5"/>
  <c r="Q215" i="5"/>
  <c r="P215" i="5"/>
  <c r="O215" i="5"/>
  <c r="N215" i="5"/>
  <c r="M215" i="5"/>
  <c r="T214" i="5"/>
  <c r="S214" i="5"/>
  <c r="R214" i="5"/>
  <c r="Q214" i="5"/>
  <c r="P214" i="5"/>
  <c r="O214" i="5"/>
  <c r="N214" i="5"/>
  <c r="M214" i="5"/>
  <c r="T213" i="5"/>
  <c r="S213" i="5"/>
  <c r="R213" i="5"/>
  <c r="Q213" i="5"/>
  <c r="P213" i="5"/>
  <c r="O213" i="5"/>
  <c r="N213" i="5"/>
  <c r="M213" i="5"/>
  <c r="T212" i="5"/>
  <c r="S212" i="5"/>
  <c r="R212" i="5"/>
  <c r="Q212" i="5"/>
  <c r="P212" i="5"/>
  <c r="O212" i="5"/>
  <c r="N212" i="5"/>
  <c r="M212" i="5"/>
  <c r="T211" i="5"/>
  <c r="S211" i="5"/>
  <c r="R211" i="5"/>
  <c r="Q211" i="5"/>
  <c r="P211" i="5"/>
  <c r="O211" i="5"/>
  <c r="N211" i="5"/>
  <c r="M211" i="5"/>
  <c r="T210" i="5"/>
  <c r="S210" i="5"/>
  <c r="R210" i="5"/>
  <c r="Q210" i="5"/>
  <c r="P210" i="5"/>
  <c r="O210" i="5"/>
  <c r="N210" i="5"/>
  <c r="M210" i="5"/>
  <c r="T209" i="5"/>
  <c r="S209" i="5"/>
  <c r="R209" i="5"/>
  <c r="Q209" i="5"/>
  <c r="P209" i="5"/>
  <c r="O209" i="5"/>
  <c r="N209" i="5"/>
  <c r="M209" i="5"/>
  <c r="T208" i="5"/>
  <c r="S208" i="5"/>
  <c r="R208" i="5"/>
  <c r="Q208" i="5"/>
  <c r="P208" i="5"/>
  <c r="O208" i="5"/>
  <c r="N208" i="5"/>
  <c r="M208" i="5"/>
  <c r="T207" i="5"/>
  <c r="S207" i="5"/>
  <c r="R207" i="5"/>
  <c r="Q207" i="5"/>
  <c r="P207" i="5"/>
  <c r="O207" i="5"/>
  <c r="N207" i="5"/>
  <c r="M207" i="5"/>
  <c r="T206" i="5"/>
  <c r="S206" i="5"/>
  <c r="R206" i="5"/>
  <c r="Q206" i="5"/>
  <c r="P206" i="5"/>
  <c r="O206" i="5"/>
  <c r="N206" i="5"/>
  <c r="M206" i="5"/>
  <c r="T205" i="5"/>
  <c r="S205" i="5"/>
  <c r="R205" i="5"/>
  <c r="Q205" i="5"/>
  <c r="P205" i="5"/>
  <c r="O205" i="5"/>
  <c r="N205" i="5"/>
  <c r="M205" i="5"/>
  <c r="T204" i="5"/>
  <c r="S204" i="5"/>
  <c r="R204" i="5"/>
  <c r="Q204" i="5"/>
  <c r="P204" i="5"/>
  <c r="O204" i="5"/>
  <c r="N204" i="5"/>
  <c r="M204" i="5"/>
  <c r="T203" i="5"/>
  <c r="S203" i="5"/>
  <c r="R203" i="5"/>
  <c r="Q203" i="5"/>
  <c r="P203" i="5"/>
  <c r="O203" i="5"/>
  <c r="N203" i="5"/>
  <c r="M203" i="5"/>
  <c r="T202" i="5"/>
  <c r="S202" i="5"/>
  <c r="R202" i="5"/>
  <c r="Q202" i="5"/>
  <c r="P202" i="5"/>
  <c r="O202" i="5"/>
  <c r="N202" i="5"/>
  <c r="M202" i="5"/>
  <c r="T201" i="5"/>
  <c r="S201" i="5"/>
  <c r="R201" i="5"/>
  <c r="Q201" i="5"/>
  <c r="P201" i="5"/>
  <c r="O201" i="5"/>
  <c r="N201" i="5"/>
  <c r="M201" i="5"/>
  <c r="T200" i="5"/>
  <c r="S200" i="5"/>
  <c r="R200" i="5"/>
  <c r="Q200" i="5"/>
  <c r="P200" i="5"/>
  <c r="O200" i="5"/>
  <c r="N200" i="5"/>
  <c r="M200" i="5"/>
  <c r="T199" i="5"/>
  <c r="S199" i="5"/>
  <c r="R199" i="5"/>
  <c r="Q199" i="5"/>
  <c r="P199" i="5"/>
  <c r="O199" i="5"/>
  <c r="N199" i="5"/>
  <c r="M199" i="5"/>
  <c r="T198" i="5"/>
  <c r="S198" i="5"/>
  <c r="R198" i="5"/>
  <c r="Q198" i="5"/>
  <c r="P198" i="5"/>
  <c r="O198" i="5"/>
  <c r="N198" i="5"/>
  <c r="M198" i="5"/>
  <c r="T197" i="5"/>
  <c r="S197" i="5"/>
  <c r="R197" i="5"/>
  <c r="Q197" i="5"/>
  <c r="P197" i="5"/>
  <c r="O197" i="5"/>
  <c r="N197" i="5"/>
  <c r="M197" i="5"/>
  <c r="T196" i="5"/>
  <c r="S196" i="5"/>
  <c r="R196" i="5"/>
  <c r="Q196" i="5"/>
  <c r="P196" i="5"/>
  <c r="O196" i="5"/>
  <c r="N196" i="5"/>
  <c r="M196" i="5"/>
  <c r="T195" i="5"/>
  <c r="S195" i="5"/>
  <c r="R195" i="5"/>
  <c r="Q195" i="5"/>
  <c r="P195" i="5"/>
  <c r="O195" i="5"/>
  <c r="N195" i="5"/>
  <c r="M195" i="5"/>
  <c r="T194" i="5"/>
  <c r="S194" i="5"/>
  <c r="R194" i="5"/>
  <c r="Q194" i="5"/>
  <c r="P194" i="5"/>
  <c r="O194" i="5"/>
  <c r="N194" i="5"/>
  <c r="M194" i="5"/>
  <c r="T193" i="5"/>
  <c r="S193" i="5"/>
  <c r="R193" i="5"/>
  <c r="Q193" i="5"/>
  <c r="P193" i="5"/>
  <c r="O193" i="5"/>
  <c r="N193" i="5"/>
  <c r="M193" i="5"/>
  <c r="T192" i="5"/>
  <c r="S192" i="5"/>
  <c r="R192" i="5"/>
  <c r="Q192" i="5"/>
  <c r="P192" i="5"/>
  <c r="O192" i="5"/>
  <c r="N192" i="5"/>
  <c r="M192" i="5"/>
  <c r="T191" i="5"/>
  <c r="S191" i="5"/>
  <c r="R191" i="5"/>
  <c r="Q191" i="5"/>
  <c r="P191" i="5"/>
  <c r="O191" i="5"/>
  <c r="N191" i="5"/>
  <c r="M191" i="5"/>
  <c r="T190" i="5"/>
  <c r="S190" i="5"/>
  <c r="R190" i="5"/>
  <c r="Q190" i="5"/>
  <c r="P190" i="5"/>
  <c r="O190" i="5"/>
  <c r="N190" i="5"/>
  <c r="M190" i="5"/>
  <c r="T189" i="5"/>
  <c r="S189" i="5"/>
  <c r="R189" i="5"/>
  <c r="Q189" i="5"/>
  <c r="P189" i="5"/>
  <c r="O189" i="5"/>
  <c r="N189" i="5"/>
  <c r="M189" i="5"/>
  <c r="T188" i="5"/>
  <c r="S188" i="5"/>
  <c r="R188" i="5"/>
  <c r="Q188" i="5"/>
  <c r="P188" i="5"/>
  <c r="O188" i="5"/>
  <c r="N188" i="5"/>
  <c r="M188" i="5"/>
  <c r="T187" i="5"/>
  <c r="S187" i="5"/>
  <c r="R187" i="5"/>
  <c r="Q187" i="5"/>
  <c r="P187" i="5"/>
  <c r="O187" i="5"/>
  <c r="N187" i="5"/>
  <c r="M187" i="5"/>
  <c r="T186" i="5"/>
  <c r="S186" i="5"/>
  <c r="R186" i="5"/>
  <c r="Q186" i="5"/>
  <c r="P186" i="5"/>
  <c r="O186" i="5"/>
  <c r="N186" i="5"/>
  <c r="M186" i="5"/>
  <c r="T185" i="5"/>
  <c r="S185" i="5"/>
  <c r="R185" i="5"/>
  <c r="Q185" i="5"/>
  <c r="P185" i="5"/>
  <c r="O185" i="5"/>
  <c r="N185" i="5"/>
  <c r="M185" i="5"/>
  <c r="T184" i="5"/>
  <c r="S184" i="5"/>
  <c r="R184" i="5"/>
  <c r="Q184" i="5"/>
  <c r="P184" i="5"/>
  <c r="O184" i="5"/>
  <c r="N184" i="5"/>
  <c r="M184" i="5"/>
  <c r="T183" i="5"/>
  <c r="S183" i="5"/>
  <c r="R183" i="5"/>
  <c r="Q183" i="5"/>
  <c r="P183" i="5"/>
  <c r="O183" i="5"/>
  <c r="N183" i="5"/>
  <c r="M183" i="5"/>
  <c r="T182" i="5"/>
  <c r="S182" i="5"/>
  <c r="R182" i="5"/>
  <c r="Q182" i="5"/>
  <c r="P182" i="5"/>
  <c r="O182" i="5"/>
  <c r="N182" i="5"/>
  <c r="M182" i="5"/>
  <c r="T181" i="5"/>
  <c r="S181" i="5"/>
  <c r="R181" i="5"/>
  <c r="Q181" i="5"/>
  <c r="P181" i="5"/>
  <c r="O181" i="5"/>
  <c r="N181" i="5"/>
  <c r="M181" i="5"/>
  <c r="T180" i="5"/>
  <c r="S180" i="5"/>
  <c r="R180" i="5"/>
  <c r="Q180" i="5"/>
  <c r="P180" i="5"/>
  <c r="O180" i="5"/>
  <c r="N180" i="5"/>
  <c r="M180" i="5"/>
  <c r="T179" i="5"/>
  <c r="S179" i="5"/>
  <c r="R179" i="5"/>
  <c r="Q179" i="5"/>
  <c r="P179" i="5"/>
  <c r="O179" i="5"/>
  <c r="N179" i="5"/>
  <c r="M179" i="5"/>
  <c r="T178" i="5"/>
  <c r="S178" i="5"/>
  <c r="R178" i="5"/>
  <c r="Q178" i="5"/>
  <c r="P178" i="5"/>
  <c r="O178" i="5"/>
  <c r="N178" i="5"/>
  <c r="M178" i="5"/>
  <c r="T177" i="5"/>
  <c r="S177" i="5"/>
  <c r="R177" i="5"/>
  <c r="Q177" i="5"/>
  <c r="P177" i="5"/>
  <c r="O177" i="5"/>
  <c r="N177" i="5"/>
  <c r="M177" i="5"/>
  <c r="T176" i="5"/>
  <c r="S176" i="5"/>
  <c r="R176" i="5"/>
  <c r="Q176" i="5"/>
  <c r="P176" i="5"/>
  <c r="O176" i="5"/>
  <c r="N176" i="5"/>
  <c r="M176" i="5"/>
  <c r="T175" i="5"/>
  <c r="S175" i="5"/>
  <c r="R175" i="5"/>
  <c r="Q175" i="5"/>
  <c r="P175" i="5"/>
  <c r="O175" i="5"/>
  <c r="N175" i="5"/>
  <c r="M175" i="5"/>
  <c r="T174" i="5"/>
  <c r="S174" i="5"/>
  <c r="R174" i="5"/>
  <c r="Q174" i="5"/>
  <c r="P174" i="5"/>
  <c r="O174" i="5"/>
  <c r="N174" i="5"/>
  <c r="M174" i="5"/>
  <c r="T173" i="5"/>
  <c r="S173" i="5"/>
  <c r="R173" i="5"/>
  <c r="Q173" i="5"/>
  <c r="P173" i="5"/>
  <c r="O173" i="5"/>
  <c r="N173" i="5"/>
  <c r="M173" i="5"/>
  <c r="T172" i="5"/>
  <c r="S172" i="5"/>
  <c r="R172" i="5"/>
  <c r="Q172" i="5"/>
  <c r="P172" i="5"/>
  <c r="O172" i="5"/>
  <c r="N172" i="5"/>
  <c r="M172" i="5"/>
  <c r="T171" i="5"/>
  <c r="S171" i="5"/>
  <c r="R171" i="5"/>
  <c r="Q171" i="5"/>
  <c r="P171" i="5"/>
  <c r="O171" i="5"/>
  <c r="N171" i="5"/>
  <c r="M171" i="5"/>
  <c r="T170" i="5"/>
  <c r="S170" i="5"/>
  <c r="R170" i="5"/>
  <c r="Q170" i="5"/>
  <c r="P170" i="5"/>
  <c r="O170" i="5"/>
  <c r="N170" i="5"/>
  <c r="M170" i="5"/>
  <c r="T169" i="5"/>
  <c r="S169" i="5"/>
  <c r="R169" i="5"/>
  <c r="Q169" i="5"/>
  <c r="P169" i="5"/>
  <c r="O169" i="5"/>
  <c r="N169" i="5"/>
  <c r="M169" i="5"/>
  <c r="T168" i="5"/>
  <c r="S168" i="5"/>
  <c r="R168" i="5"/>
  <c r="Q168" i="5"/>
  <c r="P168" i="5"/>
  <c r="O168" i="5"/>
  <c r="N168" i="5"/>
  <c r="M168" i="5"/>
  <c r="T167" i="5"/>
  <c r="S167" i="5"/>
  <c r="R167" i="5"/>
  <c r="Q167" i="5"/>
  <c r="P167" i="5"/>
  <c r="O167" i="5"/>
  <c r="N167" i="5"/>
  <c r="M167" i="5"/>
  <c r="T166" i="5"/>
  <c r="S166" i="5"/>
  <c r="R166" i="5"/>
  <c r="Q166" i="5"/>
  <c r="P166" i="5"/>
  <c r="O166" i="5"/>
  <c r="N166" i="5"/>
  <c r="M166" i="5"/>
  <c r="T165" i="5"/>
  <c r="S165" i="5"/>
  <c r="R165" i="5"/>
  <c r="Q165" i="5"/>
  <c r="P165" i="5"/>
  <c r="O165" i="5"/>
  <c r="N165" i="5"/>
  <c r="M165" i="5"/>
  <c r="T164" i="5"/>
  <c r="S164" i="5"/>
  <c r="R164" i="5"/>
  <c r="Q164" i="5"/>
  <c r="P164" i="5"/>
  <c r="O164" i="5"/>
  <c r="N164" i="5"/>
  <c r="M164" i="5"/>
  <c r="T163" i="5"/>
  <c r="S163" i="5"/>
  <c r="R163" i="5"/>
  <c r="Q163" i="5"/>
  <c r="P163" i="5"/>
  <c r="O163" i="5"/>
  <c r="N163" i="5"/>
  <c r="M163" i="5"/>
  <c r="T162" i="5"/>
  <c r="S162" i="5"/>
  <c r="R162" i="5"/>
  <c r="Q162" i="5"/>
  <c r="P162" i="5"/>
  <c r="O162" i="5"/>
  <c r="N162" i="5"/>
  <c r="M162" i="5"/>
  <c r="T161" i="5"/>
  <c r="S161" i="5"/>
  <c r="R161" i="5"/>
  <c r="Q161" i="5"/>
  <c r="P161" i="5"/>
  <c r="O161" i="5"/>
  <c r="N161" i="5"/>
  <c r="M161" i="5"/>
  <c r="T160" i="5"/>
  <c r="S160" i="5"/>
  <c r="R160" i="5"/>
  <c r="Q160" i="5"/>
  <c r="P160" i="5"/>
  <c r="O160" i="5"/>
  <c r="N160" i="5"/>
  <c r="M160" i="5"/>
  <c r="T159" i="5"/>
  <c r="S159" i="5"/>
  <c r="R159" i="5"/>
  <c r="Q159" i="5"/>
  <c r="P159" i="5"/>
  <c r="O159" i="5"/>
  <c r="N159" i="5"/>
  <c r="M159" i="5"/>
  <c r="T158" i="5"/>
  <c r="S158" i="5"/>
  <c r="R158" i="5"/>
  <c r="Q158" i="5"/>
  <c r="P158" i="5"/>
  <c r="O158" i="5"/>
  <c r="N158" i="5"/>
  <c r="M158" i="5"/>
  <c r="T157" i="5"/>
  <c r="S157" i="5"/>
  <c r="R157" i="5"/>
  <c r="Q157" i="5"/>
  <c r="P157" i="5"/>
  <c r="O157" i="5"/>
  <c r="N157" i="5"/>
  <c r="M157" i="5"/>
  <c r="T156" i="5"/>
  <c r="S156" i="5"/>
  <c r="R156" i="5"/>
  <c r="Q156" i="5"/>
  <c r="P156" i="5"/>
  <c r="O156" i="5"/>
  <c r="N156" i="5"/>
  <c r="M156" i="5"/>
  <c r="T155" i="5"/>
  <c r="S155" i="5"/>
  <c r="R155" i="5"/>
  <c r="Q155" i="5"/>
  <c r="P155" i="5"/>
  <c r="O155" i="5"/>
  <c r="N155" i="5"/>
  <c r="M155" i="5"/>
  <c r="T154" i="5"/>
  <c r="S154" i="5"/>
  <c r="R154" i="5"/>
  <c r="Q154" i="5"/>
  <c r="P154" i="5"/>
  <c r="O154" i="5"/>
  <c r="N154" i="5"/>
  <c r="M154" i="5"/>
  <c r="T153" i="5"/>
  <c r="S153" i="5"/>
  <c r="R153" i="5"/>
  <c r="Q153" i="5"/>
  <c r="P153" i="5"/>
  <c r="O153" i="5"/>
  <c r="N153" i="5"/>
  <c r="M153" i="5"/>
  <c r="T152" i="5"/>
  <c r="S152" i="5"/>
  <c r="R152" i="5"/>
  <c r="Q152" i="5"/>
  <c r="P152" i="5"/>
  <c r="O152" i="5"/>
  <c r="N152" i="5"/>
  <c r="M152" i="5"/>
  <c r="T151" i="5"/>
  <c r="S151" i="5"/>
  <c r="R151" i="5"/>
  <c r="Q151" i="5"/>
  <c r="P151" i="5"/>
  <c r="O151" i="5"/>
  <c r="N151" i="5"/>
  <c r="M151" i="5"/>
  <c r="T150" i="5"/>
  <c r="S150" i="5"/>
  <c r="R150" i="5"/>
  <c r="Q150" i="5"/>
  <c r="P150" i="5"/>
  <c r="O150" i="5"/>
  <c r="N150" i="5"/>
  <c r="M150" i="5"/>
  <c r="T149" i="5"/>
  <c r="S149" i="5"/>
  <c r="R149" i="5"/>
  <c r="Q149" i="5"/>
  <c r="P149" i="5"/>
  <c r="O149" i="5"/>
  <c r="N149" i="5"/>
  <c r="M149" i="5"/>
  <c r="T148" i="5"/>
  <c r="S148" i="5"/>
  <c r="R148" i="5"/>
  <c r="Q148" i="5"/>
  <c r="P148" i="5"/>
  <c r="O148" i="5"/>
  <c r="N148" i="5"/>
  <c r="M148" i="5"/>
  <c r="T147" i="5"/>
  <c r="S147" i="5"/>
  <c r="R147" i="5"/>
  <c r="Q147" i="5"/>
  <c r="P147" i="5"/>
  <c r="O147" i="5"/>
  <c r="N147" i="5"/>
  <c r="M147" i="5"/>
  <c r="T146" i="5"/>
  <c r="S146" i="5"/>
  <c r="R146" i="5"/>
  <c r="Q146" i="5"/>
  <c r="P146" i="5"/>
  <c r="O146" i="5"/>
  <c r="N146" i="5"/>
  <c r="M146" i="5"/>
  <c r="T145" i="5"/>
  <c r="S145" i="5"/>
  <c r="R145" i="5"/>
  <c r="Q145" i="5"/>
  <c r="P145" i="5"/>
  <c r="O145" i="5"/>
  <c r="N145" i="5"/>
  <c r="M145" i="5"/>
  <c r="T144" i="5"/>
  <c r="S144" i="5"/>
  <c r="R144" i="5"/>
  <c r="Q144" i="5"/>
  <c r="P144" i="5"/>
  <c r="O144" i="5"/>
  <c r="N144" i="5"/>
  <c r="M144" i="5"/>
  <c r="T143" i="5"/>
  <c r="S143" i="5"/>
  <c r="R143" i="5"/>
  <c r="Q143" i="5"/>
  <c r="P143" i="5"/>
  <c r="O143" i="5"/>
  <c r="N143" i="5"/>
  <c r="M143" i="5"/>
  <c r="T142" i="5"/>
  <c r="S142" i="5"/>
  <c r="R142" i="5"/>
  <c r="Q142" i="5"/>
  <c r="P142" i="5"/>
  <c r="O142" i="5"/>
  <c r="N142" i="5"/>
  <c r="M142" i="5"/>
  <c r="T141" i="5"/>
  <c r="S141" i="5"/>
  <c r="R141" i="5"/>
  <c r="Q141" i="5"/>
  <c r="P141" i="5"/>
  <c r="O141" i="5"/>
  <c r="N141" i="5"/>
  <c r="M141" i="5"/>
  <c r="T140" i="5"/>
  <c r="S140" i="5"/>
  <c r="R140" i="5"/>
  <c r="Q140" i="5"/>
  <c r="P140" i="5"/>
  <c r="O140" i="5"/>
  <c r="N140" i="5"/>
  <c r="M140" i="5"/>
  <c r="T139" i="5"/>
  <c r="S139" i="5"/>
  <c r="R139" i="5"/>
  <c r="Q139" i="5"/>
  <c r="P139" i="5"/>
  <c r="O139" i="5"/>
  <c r="N139" i="5"/>
  <c r="M139" i="5"/>
  <c r="T138" i="5"/>
  <c r="S138" i="5"/>
  <c r="R138" i="5"/>
  <c r="Q138" i="5"/>
  <c r="P138" i="5"/>
  <c r="O138" i="5"/>
  <c r="N138" i="5"/>
  <c r="M138" i="5"/>
  <c r="T137" i="5"/>
  <c r="S137" i="5"/>
  <c r="R137" i="5"/>
  <c r="Q137" i="5"/>
  <c r="P137" i="5"/>
  <c r="O137" i="5"/>
  <c r="N137" i="5"/>
  <c r="M137" i="5"/>
  <c r="T136" i="5"/>
  <c r="S136" i="5"/>
  <c r="R136" i="5"/>
  <c r="Q136" i="5"/>
  <c r="P136" i="5"/>
  <c r="O136" i="5"/>
  <c r="N136" i="5"/>
  <c r="M136" i="5"/>
  <c r="T135" i="5"/>
  <c r="S135" i="5"/>
  <c r="R135" i="5"/>
  <c r="Q135" i="5"/>
  <c r="P135" i="5"/>
  <c r="O135" i="5"/>
  <c r="N135" i="5"/>
  <c r="M135" i="5"/>
  <c r="T134" i="5"/>
  <c r="S134" i="5"/>
  <c r="R134" i="5"/>
  <c r="Q134" i="5"/>
  <c r="P134" i="5"/>
  <c r="O134" i="5"/>
  <c r="N134" i="5"/>
  <c r="M134" i="5"/>
  <c r="T133" i="5"/>
  <c r="S133" i="5"/>
  <c r="R133" i="5"/>
  <c r="Q133" i="5"/>
  <c r="P133" i="5"/>
  <c r="O133" i="5"/>
  <c r="N133" i="5"/>
  <c r="M133" i="5"/>
  <c r="T132" i="5"/>
  <c r="S132" i="5"/>
  <c r="R132" i="5"/>
  <c r="Q132" i="5"/>
  <c r="P132" i="5"/>
  <c r="O132" i="5"/>
  <c r="N132" i="5"/>
  <c r="M132" i="5"/>
  <c r="T131" i="5"/>
  <c r="S131" i="5"/>
  <c r="R131" i="5"/>
  <c r="Q131" i="5"/>
  <c r="P131" i="5"/>
  <c r="O131" i="5"/>
  <c r="N131" i="5"/>
  <c r="M131" i="5"/>
  <c r="T130" i="5"/>
  <c r="S130" i="5"/>
  <c r="R130" i="5"/>
  <c r="Q130" i="5"/>
  <c r="P130" i="5"/>
  <c r="O130" i="5"/>
  <c r="N130" i="5"/>
  <c r="M130" i="5"/>
  <c r="T129" i="5"/>
  <c r="S129" i="5"/>
  <c r="R129" i="5"/>
  <c r="Q129" i="5"/>
  <c r="P129" i="5"/>
  <c r="O129" i="5"/>
  <c r="N129" i="5"/>
  <c r="M129" i="5"/>
  <c r="T128" i="5"/>
  <c r="S128" i="5"/>
  <c r="R128" i="5"/>
  <c r="Q128" i="5"/>
  <c r="P128" i="5"/>
  <c r="O128" i="5"/>
  <c r="N128" i="5"/>
  <c r="M128" i="5"/>
  <c r="T127" i="5"/>
  <c r="S127" i="5"/>
  <c r="R127" i="5"/>
  <c r="Q127" i="5"/>
  <c r="P127" i="5"/>
  <c r="O127" i="5"/>
  <c r="N127" i="5"/>
  <c r="M127" i="5"/>
  <c r="T126" i="5"/>
  <c r="S126" i="5"/>
  <c r="R126" i="5"/>
  <c r="Q126" i="5"/>
  <c r="P126" i="5"/>
  <c r="O126" i="5"/>
  <c r="N126" i="5"/>
  <c r="M126" i="5"/>
  <c r="T125" i="5"/>
  <c r="S125" i="5"/>
  <c r="R125" i="5"/>
  <c r="Q125" i="5"/>
  <c r="P125" i="5"/>
  <c r="O125" i="5"/>
  <c r="N125" i="5"/>
  <c r="M125" i="5"/>
  <c r="T124" i="5"/>
  <c r="S124" i="5"/>
  <c r="R124" i="5"/>
  <c r="Q124" i="5"/>
  <c r="P124" i="5"/>
  <c r="O124" i="5"/>
  <c r="N124" i="5"/>
  <c r="M124" i="5"/>
  <c r="T123" i="5"/>
  <c r="S123" i="5"/>
  <c r="R123" i="5"/>
  <c r="Q123" i="5"/>
  <c r="P123" i="5"/>
  <c r="O123" i="5"/>
  <c r="N123" i="5"/>
  <c r="M123" i="5"/>
  <c r="T122" i="5"/>
  <c r="S122" i="5"/>
  <c r="R122" i="5"/>
  <c r="Q122" i="5"/>
  <c r="P122" i="5"/>
  <c r="O122" i="5"/>
  <c r="N122" i="5"/>
  <c r="M122" i="5"/>
  <c r="T121" i="5"/>
  <c r="S121" i="5"/>
  <c r="R121" i="5"/>
  <c r="Q121" i="5"/>
  <c r="P121" i="5"/>
  <c r="O121" i="5"/>
  <c r="N121" i="5"/>
  <c r="M121" i="5"/>
  <c r="T120" i="5"/>
  <c r="S120" i="5"/>
  <c r="R120" i="5"/>
  <c r="Q120" i="5"/>
  <c r="P120" i="5"/>
  <c r="O120" i="5"/>
  <c r="N120" i="5"/>
  <c r="M120" i="5"/>
  <c r="T119" i="5"/>
  <c r="S119" i="5"/>
  <c r="R119" i="5"/>
  <c r="Q119" i="5"/>
  <c r="P119" i="5"/>
  <c r="O119" i="5"/>
  <c r="N119" i="5"/>
  <c r="M119" i="5"/>
  <c r="T118" i="5"/>
  <c r="S118" i="5"/>
  <c r="R118" i="5"/>
  <c r="Q118" i="5"/>
  <c r="P118" i="5"/>
  <c r="O118" i="5"/>
  <c r="N118" i="5"/>
  <c r="M118" i="5"/>
  <c r="T117" i="5"/>
  <c r="S117" i="5"/>
  <c r="R117" i="5"/>
  <c r="Q117" i="5"/>
  <c r="P117" i="5"/>
  <c r="O117" i="5"/>
  <c r="N117" i="5"/>
  <c r="M117" i="5"/>
  <c r="T116" i="5"/>
  <c r="S116" i="5"/>
  <c r="R116" i="5"/>
  <c r="Q116" i="5"/>
  <c r="P116" i="5"/>
  <c r="O116" i="5"/>
  <c r="N116" i="5"/>
  <c r="M116" i="5"/>
  <c r="T115" i="5"/>
  <c r="S115" i="5"/>
  <c r="R115" i="5"/>
  <c r="Q115" i="5"/>
  <c r="P115" i="5"/>
  <c r="O115" i="5"/>
  <c r="N115" i="5"/>
  <c r="M115" i="5"/>
  <c r="T114" i="5"/>
  <c r="S114" i="5"/>
  <c r="R114" i="5"/>
  <c r="Q114" i="5"/>
  <c r="P114" i="5"/>
  <c r="O114" i="5"/>
  <c r="N114" i="5"/>
  <c r="M114" i="5"/>
  <c r="T113" i="5"/>
  <c r="S113" i="5"/>
  <c r="R113" i="5"/>
  <c r="Q113" i="5"/>
  <c r="P113" i="5"/>
  <c r="O113" i="5"/>
  <c r="N113" i="5"/>
  <c r="M113" i="5"/>
  <c r="T112" i="5"/>
  <c r="S112" i="5"/>
  <c r="R112" i="5"/>
  <c r="Q112" i="5"/>
  <c r="P112" i="5"/>
  <c r="O112" i="5"/>
  <c r="N112" i="5"/>
  <c r="M112" i="5"/>
  <c r="T111" i="5"/>
  <c r="S111" i="5"/>
  <c r="R111" i="5"/>
  <c r="Q111" i="5"/>
  <c r="P111" i="5"/>
  <c r="O111" i="5"/>
  <c r="N111" i="5"/>
  <c r="M111" i="5"/>
  <c r="T110" i="5"/>
  <c r="S110" i="5"/>
  <c r="R110" i="5"/>
  <c r="Q110" i="5"/>
  <c r="P110" i="5"/>
  <c r="O110" i="5"/>
  <c r="N110" i="5"/>
  <c r="M110" i="5"/>
  <c r="T109" i="5"/>
  <c r="S109" i="5"/>
  <c r="R109" i="5"/>
  <c r="Q109" i="5"/>
  <c r="P109" i="5"/>
  <c r="O109" i="5"/>
  <c r="N109" i="5"/>
  <c r="M109" i="5"/>
  <c r="T108" i="5"/>
  <c r="S108" i="5"/>
  <c r="R108" i="5"/>
  <c r="Q108" i="5"/>
  <c r="P108" i="5"/>
  <c r="O108" i="5"/>
  <c r="N108" i="5"/>
  <c r="M108" i="5"/>
  <c r="T107" i="5"/>
  <c r="S107" i="5"/>
  <c r="R107" i="5"/>
  <c r="Q107" i="5"/>
  <c r="P107" i="5"/>
  <c r="O107" i="5"/>
  <c r="N107" i="5"/>
  <c r="M107" i="5"/>
  <c r="T106" i="5"/>
  <c r="S106" i="5"/>
  <c r="R106" i="5"/>
  <c r="Q106" i="5"/>
  <c r="P106" i="5"/>
  <c r="O106" i="5"/>
  <c r="N106" i="5"/>
  <c r="M106" i="5"/>
  <c r="T105" i="5"/>
  <c r="S105" i="5"/>
  <c r="R105" i="5"/>
  <c r="Q105" i="5"/>
  <c r="P105" i="5"/>
  <c r="O105" i="5"/>
  <c r="N105" i="5"/>
  <c r="M105" i="5"/>
  <c r="T104" i="5"/>
  <c r="S104" i="5"/>
  <c r="R104" i="5"/>
  <c r="Q104" i="5"/>
  <c r="P104" i="5"/>
  <c r="O104" i="5"/>
  <c r="N104" i="5"/>
  <c r="M104" i="5"/>
  <c r="T103" i="5"/>
  <c r="S103" i="5"/>
  <c r="R103" i="5"/>
  <c r="Q103" i="5"/>
  <c r="P103" i="5"/>
  <c r="O103" i="5"/>
  <c r="N103" i="5"/>
  <c r="M103" i="5"/>
  <c r="T102" i="5"/>
  <c r="S102" i="5"/>
  <c r="R102" i="5"/>
  <c r="Q102" i="5"/>
  <c r="P102" i="5"/>
  <c r="O102" i="5"/>
  <c r="N102" i="5"/>
  <c r="M102" i="5"/>
  <c r="T101" i="5"/>
  <c r="S101" i="5"/>
  <c r="R101" i="5"/>
  <c r="Q101" i="5"/>
  <c r="P101" i="5"/>
  <c r="O101" i="5"/>
  <c r="N101" i="5"/>
  <c r="M101" i="5"/>
  <c r="T100" i="5"/>
  <c r="S100" i="5"/>
  <c r="R100" i="5"/>
  <c r="Q100" i="5"/>
  <c r="P100" i="5"/>
  <c r="O100" i="5"/>
  <c r="N100" i="5"/>
  <c r="M100" i="5"/>
  <c r="T99" i="5"/>
  <c r="S99" i="5"/>
  <c r="R99" i="5"/>
  <c r="Q99" i="5"/>
  <c r="P99" i="5"/>
  <c r="O99" i="5"/>
  <c r="N99" i="5"/>
  <c r="M99" i="5"/>
  <c r="T98" i="5"/>
  <c r="S98" i="5"/>
  <c r="R98" i="5"/>
  <c r="Q98" i="5"/>
  <c r="P98" i="5"/>
  <c r="O98" i="5"/>
  <c r="N98" i="5"/>
  <c r="M98" i="5"/>
  <c r="T97" i="5"/>
  <c r="S97" i="5"/>
  <c r="R97" i="5"/>
  <c r="Q97" i="5"/>
  <c r="P97" i="5"/>
  <c r="O97" i="5"/>
  <c r="N97" i="5"/>
  <c r="M97" i="5"/>
  <c r="T96" i="5"/>
  <c r="S96" i="5"/>
  <c r="R96" i="5"/>
  <c r="Q96" i="5"/>
  <c r="P96" i="5"/>
  <c r="O96" i="5"/>
  <c r="N96" i="5"/>
  <c r="M96" i="5"/>
  <c r="T95" i="5"/>
  <c r="S95" i="5"/>
  <c r="R95" i="5"/>
  <c r="Q95" i="5"/>
  <c r="P95" i="5"/>
  <c r="O95" i="5"/>
  <c r="N95" i="5"/>
  <c r="M95" i="5"/>
  <c r="T94" i="5"/>
  <c r="S94" i="5"/>
  <c r="R94" i="5"/>
  <c r="Q94" i="5"/>
  <c r="P94" i="5"/>
  <c r="O94" i="5"/>
  <c r="N94" i="5"/>
  <c r="M94" i="5"/>
  <c r="T93" i="5"/>
  <c r="S93" i="5"/>
  <c r="R93" i="5"/>
  <c r="Q93" i="5"/>
  <c r="P93" i="5"/>
  <c r="O93" i="5"/>
  <c r="N93" i="5"/>
  <c r="M93" i="5"/>
  <c r="T92" i="5"/>
  <c r="S92" i="5"/>
  <c r="R92" i="5"/>
  <c r="Q92" i="5"/>
  <c r="P92" i="5"/>
  <c r="O92" i="5"/>
  <c r="N92" i="5"/>
  <c r="M92" i="5"/>
  <c r="T91" i="5"/>
  <c r="S91" i="5"/>
  <c r="R91" i="5"/>
  <c r="Q91" i="5"/>
  <c r="P91" i="5"/>
  <c r="O91" i="5"/>
  <c r="N91" i="5"/>
  <c r="M91" i="5"/>
  <c r="T90" i="5"/>
  <c r="S90" i="5"/>
  <c r="R90" i="5"/>
  <c r="Q90" i="5"/>
  <c r="P90" i="5"/>
  <c r="O90" i="5"/>
  <c r="N90" i="5"/>
  <c r="M90" i="5"/>
  <c r="T89" i="5"/>
  <c r="S89" i="5"/>
  <c r="R89" i="5"/>
  <c r="Q89" i="5"/>
  <c r="P89" i="5"/>
  <c r="O89" i="5"/>
  <c r="N89" i="5"/>
  <c r="M89" i="5"/>
  <c r="T88" i="5"/>
  <c r="S88" i="5"/>
  <c r="R88" i="5"/>
  <c r="Q88" i="5"/>
  <c r="P88" i="5"/>
  <c r="O88" i="5"/>
  <c r="N88" i="5"/>
  <c r="M88" i="5"/>
  <c r="T87" i="5"/>
  <c r="S87" i="5"/>
  <c r="R87" i="5"/>
  <c r="Q87" i="5"/>
  <c r="P87" i="5"/>
  <c r="O87" i="5"/>
  <c r="N87" i="5"/>
  <c r="M87" i="5"/>
  <c r="T86" i="5"/>
  <c r="S86" i="5"/>
  <c r="R86" i="5"/>
  <c r="Q86" i="5"/>
  <c r="P86" i="5"/>
  <c r="O86" i="5"/>
  <c r="N86" i="5"/>
  <c r="M86" i="5"/>
  <c r="T85" i="5"/>
  <c r="S85" i="5"/>
  <c r="R85" i="5"/>
  <c r="Q85" i="5"/>
  <c r="P85" i="5"/>
  <c r="O85" i="5"/>
  <c r="N85" i="5"/>
  <c r="M85" i="5"/>
  <c r="T84" i="5"/>
  <c r="S84" i="5"/>
  <c r="R84" i="5"/>
  <c r="Q84" i="5"/>
  <c r="P84" i="5"/>
  <c r="O84" i="5"/>
  <c r="N84" i="5"/>
  <c r="M84" i="5"/>
  <c r="T83" i="5"/>
  <c r="S83" i="5"/>
  <c r="R83" i="5"/>
  <c r="Q83" i="5"/>
  <c r="P83" i="5"/>
  <c r="O83" i="5"/>
  <c r="N83" i="5"/>
  <c r="M83" i="5"/>
  <c r="T82" i="5"/>
  <c r="S82" i="5"/>
  <c r="R82" i="5"/>
  <c r="Q82" i="5"/>
  <c r="P82" i="5"/>
  <c r="O82" i="5"/>
  <c r="N82" i="5"/>
  <c r="M82" i="5"/>
  <c r="T81" i="5"/>
  <c r="S81" i="5"/>
  <c r="R81" i="5"/>
  <c r="Q81" i="5"/>
  <c r="P81" i="5"/>
  <c r="O81" i="5"/>
  <c r="N81" i="5"/>
  <c r="M81" i="5"/>
  <c r="T80" i="5"/>
  <c r="S80" i="5"/>
  <c r="R80" i="5"/>
  <c r="Q80" i="5"/>
  <c r="P80" i="5"/>
  <c r="O80" i="5"/>
  <c r="N80" i="5"/>
  <c r="M80" i="5"/>
  <c r="T79" i="5"/>
  <c r="S79" i="5"/>
  <c r="R79" i="5"/>
  <c r="Q79" i="5"/>
  <c r="P79" i="5"/>
  <c r="O79" i="5"/>
  <c r="N79" i="5"/>
  <c r="M79" i="5"/>
  <c r="T78" i="5"/>
  <c r="S78" i="5"/>
  <c r="R78" i="5"/>
  <c r="Q78" i="5"/>
  <c r="P78" i="5"/>
  <c r="O78" i="5"/>
  <c r="N78" i="5"/>
  <c r="M78" i="5"/>
  <c r="T77" i="5"/>
  <c r="S77" i="5"/>
  <c r="R77" i="5"/>
  <c r="Q77" i="5"/>
  <c r="P77" i="5"/>
  <c r="O77" i="5"/>
  <c r="N77" i="5"/>
  <c r="M77" i="5"/>
  <c r="T76" i="5"/>
  <c r="S76" i="5"/>
  <c r="R76" i="5"/>
  <c r="Q76" i="5"/>
  <c r="P76" i="5"/>
  <c r="O76" i="5"/>
  <c r="N76" i="5"/>
  <c r="M76" i="5"/>
  <c r="T75" i="5"/>
  <c r="S75" i="5"/>
  <c r="R75" i="5"/>
  <c r="Q75" i="5"/>
  <c r="P75" i="5"/>
  <c r="O75" i="5"/>
  <c r="N75" i="5"/>
  <c r="M75" i="5"/>
  <c r="T74" i="5"/>
  <c r="S74" i="5"/>
  <c r="R74" i="5"/>
  <c r="Q74" i="5"/>
  <c r="P74" i="5"/>
  <c r="O74" i="5"/>
  <c r="N74" i="5"/>
  <c r="M74" i="5"/>
  <c r="T73" i="5"/>
  <c r="S73" i="5"/>
  <c r="R73" i="5"/>
  <c r="Q73" i="5"/>
  <c r="P73" i="5"/>
  <c r="O73" i="5"/>
  <c r="N73" i="5"/>
  <c r="M73" i="5"/>
  <c r="T72" i="5"/>
  <c r="S72" i="5"/>
  <c r="R72" i="5"/>
  <c r="Q72" i="5"/>
  <c r="P72" i="5"/>
  <c r="O72" i="5"/>
  <c r="N72" i="5"/>
  <c r="M72" i="5"/>
  <c r="T71" i="5"/>
  <c r="S71" i="5"/>
  <c r="R71" i="5"/>
  <c r="Q71" i="5"/>
  <c r="P71" i="5"/>
  <c r="O71" i="5"/>
  <c r="N71" i="5"/>
  <c r="M71" i="5"/>
  <c r="T70" i="5"/>
  <c r="S70" i="5"/>
  <c r="R70" i="5"/>
  <c r="Q70" i="5"/>
  <c r="P70" i="5"/>
  <c r="O70" i="5"/>
  <c r="N70" i="5"/>
  <c r="M70" i="5"/>
  <c r="T69" i="5"/>
  <c r="S69" i="5"/>
  <c r="R69" i="5"/>
  <c r="Q69" i="5"/>
  <c r="P69" i="5"/>
  <c r="O69" i="5"/>
  <c r="N69" i="5"/>
  <c r="M69" i="5"/>
  <c r="T68" i="5"/>
  <c r="S68" i="5"/>
  <c r="R68" i="5"/>
  <c r="Q68" i="5"/>
  <c r="P68" i="5"/>
  <c r="O68" i="5"/>
  <c r="N68" i="5"/>
  <c r="M68" i="5"/>
  <c r="T67" i="5"/>
  <c r="S67" i="5"/>
  <c r="R67" i="5"/>
  <c r="Q67" i="5"/>
  <c r="P67" i="5"/>
  <c r="O67" i="5"/>
  <c r="N67" i="5"/>
  <c r="M67" i="5"/>
  <c r="T66" i="5"/>
  <c r="S66" i="5"/>
  <c r="R66" i="5"/>
  <c r="Q66" i="5"/>
  <c r="P66" i="5"/>
  <c r="O66" i="5"/>
  <c r="N66" i="5"/>
  <c r="M66" i="5"/>
  <c r="T65" i="5"/>
  <c r="S65" i="5"/>
  <c r="R65" i="5"/>
  <c r="Q65" i="5"/>
  <c r="P65" i="5"/>
  <c r="O65" i="5"/>
  <c r="N65" i="5"/>
  <c r="M65" i="5"/>
  <c r="T64" i="5"/>
  <c r="S64" i="5"/>
  <c r="R64" i="5"/>
  <c r="Q64" i="5"/>
  <c r="P64" i="5"/>
  <c r="O64" i="5"/>
  <c r="N64" i="5"/>
  <c r="M64" i="5"/>
  <c r="T63" i="5"/>
  <c r="S63" i="5"/>
  <c r="R63" i="5"/>
  <c r="Q63" i="5"/>
  <c r="P63" i="5"/>
  <c r="O63" i="5"/>
  <c r="N63" i="5"/>
  <c r="M63" i="5"/>
  <c r="T62" i="5"/>
  <c r="S62" i="5"/>
  <c r="R62" i="5"/>
  <c r="Q62" i="5"/>
  <c r="P62" i="5"/>
  <c r="O62" i="5"/>
  <c r="N62" i="5"/>
  <c r="M62" i="5"/>
  <c r="T61" i="5"/>
  <c r="S61" i="5"/>
  <c r="R61" i="5"/>
  <c r="Q61" i="5"/>
  <c r="P61" i="5"/>
  <c r="O61" i="5"/>
  <c r="N61" i="5"/>
  <c r="M61" i="5"/>
  <c r="T60" i="5"/>
  <c r="S60" i="5"/>
  <c r="R60" i="5"/>
  <c r="Q60" i="5"/>
  <c r="P60" i="5"/>
  <c r="O60" i="5"/>
  <c r="N60" i="5"/>
  <c r="M60" i="5"/>
  <c r="T59" i="5"/>
  <c r="S59" i="5"/>
  <c r="R59" i="5"/>
  <c r="Q59" i="5"/>
  <c r="P59" i="5"/>
  <c r="O59" i="5"/>
  <c r="N59" i="5"/>
  <c r="M59" i="5"/>
  <c r="T58" i="5"/>
  <c r="S58" i="5"/>
  <c r="R58" i="5"/>
  <c r="Q58" i="5"/>
  <c r="P58" i="5"/>
  <c r="O58" i="5"/>
  <c r="N58" i="5"/>
  <c r="M58" i="5"/>
  <c r="T57" i="5"/>
  <c r="S57" i="5"/>
  <c r="R57" i="5"/>
  <c r="Q57" i="5"/>
  <c r="P57" i="5"/>
  <c r="O57" i="5"/>
  <c r="N57" i="5"/>
  <c r="M57" i="5"/>
  <c r="T56" i="5"/>
  <c r="S56" i="5"/>
  <c r="R56" i="5"/>
  <c r="Q56" i="5"/>
  <c r="P56" i="5"/>
  <c r="O56" i="5"/>
  <c r="N56" i="5"/>
  <c r="M56" i="5"/>
  <c r="T55" i="5"/>
  <c r="S55" i="5"/>
  <c r="R55" i="5"/>
  <c r="Q55" i="5"/>
  <c r="P55" i="5"/>
  <c r="O55" i="5"/>
  <c r="N55" i="5"/>
  <c r="M55" i="5"/>
  <c r="T54" i="5"/>
  <c r="S54" i="5"/>
  <c r="R54" i="5"/>
  <c r="Q54" i="5"/>
  <c r="P54" i="5"/>
  <c r="O54" i="5"/>
  <c r="N54" i="5"/>
  <c r="M54" i="5"/>
  <c r="T53" i="5"/>
  <c r="S53" i="5"/>
  <c r="R53" i="5"/>
  <c r="Q53" i="5"/>
  <c r="P53" i="5"/>
  <c r="O53" i="5"/>
  <c r="N53" i="5"/>
  <c r="M53" i="5"/>
  <c r="T52" i="5"/>
  <c r="S52" i="5"/>
  <c r="R52" i="5"/>
  <c r="Q52" i="5"/>
  <c r="P52" i="5"/>
  <c r="O52" i="5"/>
  <c r="N52" i="5"/>
  <c r="M52" i="5"/>
  <c r="T51" i="5"/>
  <c r="S51" i="5"/>
  <c r="R51" i="5"/>
  <c r="Q51" i="5"/>
  <c r="P51" i="5"/>
  <c r="O51" i="5"/>
  <c r="N51" i="5"/>
  <c r="M51" i="5"/>
  <c r="T50" i="5"/>
  <c r="S50" i="5"/>
  <c r="R50" i="5"/>
  <c r="Q50" i="5"/>
  <c r="P50" i="5"/>
  <c r="O50" i="5"/>
  <c r="N50" i="5"/>
  <c r="M50" i="5"/>
  <c r="T49" i="5"/>
  <c r="S49" i="5"/>
  <c r="R49" i="5"/>
  <c r="Q49" i="5"/>
  <c r="P49" i="5"/>
  <c r="O49" i="5"/>
  <c r="N49" i="5"/>
  <c r="M49" i="5"/>
  <c r="T48" i="5"/>
  <c r="S48" i="5"/>
  <c r="R48" i="5"/>
  <c r="Q48" i="5"/>
  <c r="P48" i="5"/>
  <c r="O48" i="5"/>
  <c r="N48" i="5"/>
  <c r="M48" i="5"/>
  <c r="T47" i="5"/>
  <c r="S47" i="5"/>
  <c r="R47" i="5"/>
  <c r="Q47" i="5"/>
  <c r="P47" i="5"/>
  <c r="O47" i="5"/>
  <c r="N47" i="5"/>
  <c r="M47" i="5"/>
  <c r="T46" i="5"/>
  <c r="S46" i="5"/>
  <c r="R46" i="5"/>
  <c r="Q46" i="5"/>
  <c r="P46" i="5"/>
  <c r="O46" i="5"/>
  <c r="N46" i="5"/>
  <c r="M46" i="5"/>
  <c r="T45" i="5"/>
  <c r="S45" i="5"/>
  <c r="R45" i="5"/>
  <c r="Q45" i="5"/>
  <c r="P45" i="5"/>
  <c r="O45" i="5"/>
  <c r="N45" i="5"/>
  <c r="M45" i="5"/>
  <c r="T44" i="5"/>
  <c r="S44" i="5"/>
  <c r="R44" i="5"/>
  <c r="Q44" i="5"/>
  <c r="P44" i="5"/>
  <c r="O44" i="5"/>
  <c r="N44" i="5"/>
  <c r="M44" i="5"/>
  <c r="T43" i="5"/>
  <c r="S43" i="5"/>
  <c r="R43" i="5"/>
  <c r="Q43" i="5"/>
  <c r="P43" i="5"/>
  <c r="O43" i="5"/>
  <c r="N43" i="5"/>
  <c r="M43" i="5"/>
  <c r="T42" i="5"/>
  <c r="S42" i="5"/>
  <c r="R42" i="5"/>
  <c r="Q42" i="5"/>
  <c r="P42" i="5"/>
  <c r="O42" i="5"/>
  <c r="N42" i="5"/>
  <c r="M42" i="5"/>
  <c r="T41" i="5"/>
  <c r="S41" i="5"/>
  <c r="R41" i="5"/>
  <c r="Q41" i="5"/>
  <c r="P41" i="5"/>
  <c r="O41" i="5"/>
  <c r="N41" i="5"/>
  <c r="M41" i="5"/>
  <c r="T40" i="5"/>
  <c r="S40" i="5"/>
  <c r="R40" i="5"/>
  <c r="Q40" i="5"/>
  <c r="P40" i="5"/>
  <c r="O40" i="5"/>
  <c r="N40" i="5"/>
  <c r="M40" i="5"/>
  <c r="T39" i="5"/>
  <c r="S39" i="5"/>
  <c r="R39" i="5"/>
  <c r="Q39" i="5"/>
  <c r="P39" i="5"/>
  <c r="O39" i="5"/>
  <c r="N39" i="5"/>
  <c r="M39" i="5"/>
  <c r="T38" i="5"/>
  <c r="S38" i="5"/>
  <c r="R38" i="5"/>
  <c r="Q38" i="5"/>
  <c r="P38" i="5"/>
  <c r="O38" i="5"/>
  <c r="N38" i="5"/>
  <c r="M38" i="5"/>
  <c r="T37" i="5"/>
  <c r="S37" i="5"/>
  <c r="R37" i="5"/>
  <c r="Q37" i="5"/>
  <c r="P37" i="5"/>
  <c r="O37" i="5"/>
  <c r="N37" i="5"/>
  <c r="M37" i="5"/>
  <c r="T36" i="5"/>
  <c r="S36" i="5"/>
  <c r="R36" i="5"/>
  <c r="Q36" i="5"/>
  <c r="P36" i="5"/>
  <c r="O36" i="5"/>
  <c r="N36" i="5"/>
  <c r="M36" i="5"/>
  <c r="T35" i="5"/>
  <c r="S35" i="5"/>
  <c r="R35" i="5"/>
  <c r="Q35" i="5"/>
  <c r="P35" i="5"/>
  <c r="O35" i="5"/>
  <c r="N35" i="5"/>
  <c r="M35" i="5"/>
  <c r="T34" i="5"/>
  <c r="S34" i="5"/>
  <c r="R34" i="5"/>
  <c r="Q34" i="5"/>
  <c r="P34" i="5"/>
  <c r="O34" i="5"/>
  <c r="N34" i="5"/>
  <c r="M34" i="5"/>
  <c r="T33" i="5"/>
  <c r="S33" i="5"/>
  <c r="R33" i="5"/>
  <c r="Q33" i="5"/>
  <c r="P33" i="5"/>
  <c r="O33" i="5"/>
  <c r="N33" i="5"/>
  <c r="M33" i="5"/>
  <c r="T32" i="5"/>
  <c r="S32" i="5"/>
  <c r="R32" i="5"/>
  <c r="Q32" i="5"/>
  <c r="P32" i="5"/>
  <c r="O32" i="5"/>
  <c r="N32" i="5"/>
  <c r="M32" i="5"/>
  <c r="T31" i="5"/>
  <c r="S31" i="5"/>
  <c r="R31" i="5"/>
  <c r="Q31" i="5"/>
  <c r="P31" i="5"/>
  <c r="O31" i="5"/>
  <c r="N31" i="5"/>
  <c r="M31" i="5"/>
  <c r="T30" i="5"/>
  <c r="S30" i="5"/>
  <c r="R30" i="5"/>
  <c r="Q30" i="5"/>
  <c r="P30" i="5"/>
  <c r="O30" i="5"/>
  <c r="N30" i="5"/>
  <c r="M30" i="5"/>
  <c r="T29" i="5"/>
  <c r="S29" i="5"/>
  <c r="R29" i="5"/>
  <c r="Q29" i="5"/>
  <c r="P29" i="5"/>
  <c r="O29" i="5"/>
  <c r="N29" i="5"/>
  <c r="M29" i="5"/>
  <c r="T28" i="5"/>
  <c r="S28" i="5"/>
  <c r="R28" i="5"/>
  <c r="Q28" i="5"/>
  <c r="P28" i="5"/>
  <c r="O28" i="5"/>
  <c r="N28" i="5"/>
  <c r="M28" i="5"/>
  <c r="T27" i="5"/>
  <c r="S27" i="5"/>
  <c r="R27" i="5"/>
  <c r="Q27" i="5"/>
  <c r="P27" i="5"/>
  <c r="O27" i="5"/>
  <c r="N27" i="5"/>
  <c r="M27" i="5"/>
  <c r="T26" i="5"/>
  <c r="S26" i="5"/>
  <c r="R26" i="5"/>
  <c r="Q26" i="5"/>
  <c r="P26" i="5"/>
  <c r="O26" i="5"/>
  <c r="N26" i="5"/>
  <c r="M26" i="5"/>
  <c r="T25" i="5"/>
  <c r="S25" i="5"/>
  <c r="R25" i="5"/>
  <c r="Q25" i="5"/>
  <c r="P25" i="5"/>
  <c r="O25" i="5"/>
  <c r="N25" i="5"/>
  <c r="M25" i="5"/>
  <c r="T24" i="5"/>
  <c r="S24" i="5"/>
  <c r="R24" i="5"/>
  <c r="Q24" i="5"/>
  <c r="P24" i="5"/>
  <c r="O24" i="5"/>
  <c r="N24" i="5"/>
  <c r="M24" i="5"/>
  <c r="T23" i="5"/>
  <c r="S23" i="5"/>
  <c r="R23" i="5"/>
  <c r="Q23" i="5"/>
  <c r="P23" i="5"/>
  <c r="O23" i="5"/>
  <c r="N23" i="5"/>
  <c r="M23" i="5"/>
  <c r="T22" i="5"/>
  <c r="S22" i="5"/>
  <c r="R22" i="5"/>
  <c r="Q22" i="5"/>
  <c r="P22" i="5"/>
  <c r="O22" i="5"/>
  <c r="N22" i="5"/>
  <c r="M22" i="5"/>
  <c r="T21" i="5"/>
  <c r="S21" i="5"/>
  <c r="R21" i="5"/>
  <c r="Q21" i="5"/>
  <c r="P21" i="5"/>
  <c r="O21" i="5"/>
  <c r="N21" i="5"/>
  <c r="M21" i="5"/>
  <c r="T20" i="5"/>
  <c r="S20" i="5"/>
  <c r="R20" i="5"/>
  <c r="Q20" i="5"/>
  <c r="P20" i="5"/>
  <c r="O20" i="5"/>
  <c r="N20" i="5"/>
  <c r="M20" i="5"/>
  <c r="T19" i="5"/>
  <c r="S19" i="5"/>
  <c r="R19" i="5"/>
  <c r="Q19" i="5"/>
  <c r="P19" i="5"/>
  <c r="O19" i="5"/>
  <c r="N19" i="5"/>
  <c r="M19" i="5"/>
  <c r="T18" i="5"/>
  <c r="S18" i="5"/>
  <c r="R18" i="5"/>
  <c r="Q18" i="5"/>
  <c r="P18" i="5"/>
  <c r="O18" i="5"/>
  <c r="N18" i="5"/>
  <c r="M18" i="5"/>
  <c r="T17" i="5"/>
  <c r="S17" i="5"/>
  <c r="R17" i="5"/>
  <c r="Q17" i="5"/>
  <c r="P17" i="5"/>
  <c r="O17" i="5"/>
  <c r="N17" i="5"/>
  <c r="M17" i="5"/>
  <c r="T16" i="5"/>
  <c r="S16" i="5"/>
  <c r="R16" i="5"/>
  <c r="Q16" i="5"/>
  <c r="P16" i="5"/>
  <c r="O16" i="5"/>
  <c r="N16" i="5"/>
  <c r="M16" i="5"/>
  <c r="T15" i="5"/>
  <c r="S15" i="5"/>
  <c r="R15" i="5"/>
  <c r="Q15" i="5"/>
  <c r="P15" i="5"/>
  <c r="O15" i="5"/>
  <c r="N15" i="5"/>
  <c r="M15" i="5"/>
  <c r="T14" i="5"/>
  <c r="S14" i="5"/>
  <c r="R14" i="5"/>
  <c r="Q14" i="5"/>
  <c r="P14" i="5"/>
  <c r="O14" i="5"/>
  <c r="N14" i="5"/>
  <c r="M14" i="5"/>
  <c r="T13" i="5"/>
  <c r="S13" i="5"/>
  <c r="R13" i="5"/>
  <c r="Q13" i="5"/>
  <c r="P13" i="5"/>
  <c r="O13" i="5"/>
  <c r="N13" i="5"/>
  <c r="M13" i="5"/>
  <c r="T12" i="5"/>
  <c r="S12" i="5"/>
  <c r="R12" i="5"/>
  <c r="Q12" i="5"/>
  <c r="P12" i="5"/>
  <c r="O12" i="5"/>
  <c r="N12" i="5"/>
  <c r="M12" i="5"/>
  <c r="T11" i="5"/>
  <c r="S11" i="5"/>
  <c r="R11" i="5"/>
  <c r="Q11" i="5"/>
  <c r="P11" i="5"/>
  <c r="O11" i="5"/>
  <c r="N11" i="5"/>
  <c r="M11" i="5"/>
  <c r="T10" i="5"/>
  <c r="S10" i="5"/>
  <c r="R10" i="5"/>
  <c r="Q10" i="5"/>
  <c r="P10" i="5"/>
  <c r="O10" i="5"/>
  <c r="N10" i="5"/>
  <c r="M10" i="5"/>
  <c r="T9" i="5"/>
  <c r="S9" i="5"/>
  <c r="R9" i="5"/>
  <c r="Q9" i="5"/>
  <c r="P9" i="5"/>
  <c r="O9" i="5"/>
  <c r="N9" i="5"/>
  <c r="M9" i="5"/>
  <c r="T8" i="5"/>
  <c r="S8" i="5"/>
  <c r="R8" i="5"/>
  <c r="Q8" i="5"/>
  <c r="P8" i="5"/>
  <c r="O8" i="5"/>
  <c r="N8" i="5"/>
  <c r="M8" i="5"/>
  <c r="T7" i="5"/>
  <c r="S7" i="5"/>
  <c r="R7" i="5"/>
  <c r="Q7" i="5"/>
  <c r="P7" i="5"/>
  <c r="O7" i="5"/>
  <c r="N7" i="5"/>
  <c r="M7" i="5"/>
  <c r="P4" i="5"/>
  <c r="E2" i="5" s="1"/>
  <c r="A1" i="5"/>
  <c r="A6" i="6" l="1"/>
  <c r="L406" i="5"/>
  <c r="L18" i="5"/>
  <c r="L24" i="5"/>
  <c r="L32" i="5"/>
  <c r="L40" i="5"/>
  <c r="L8" i="5"/>
  <c r="L48" i="5"/>
  <c r="L9" i="5"/>
  <c r="L56" i="5"/>
  <c r="L10" i="5"/>
  <c r="L64" i="5"/>
  <c r="L16" i="5"/>
  <c r="L72" i="5"/>
  <c r="L27" i="5"/>
  <c r="L67" i="5"/>
  <c r="L107" i="5"/>
  <c r="L139" i="5"/>
  <c r="L163" i="5"/>
  <c r="L203" i="5"/>
  <c r="L7" i="5"/>
  <c r="L15" i="5"/>
  <c r="L23" i="5"/>
  <c r="L31" i="5"/>
  <c r="L39" i="5"/>
  <c r="L47" i="5"/>
  <c r="L55" i="5"/>
  <c r="L63" i="5"/>
  <c r="L71" i="5"/>
  <c r="L79" i="5"/>
  <c r="L87" i="5"/>
  <c r="L95" i="5"/>
  <c r="L103" i="5"/>
  <c r="L111" i="5"/>
  <c r="L119" i="5"/>
  <c r="L127" i="5"/>
  <c r="L135" i="5"/>
  <c r="L143" i="5"/>
  <c r="L151" i="5"/>
  <c r="L159" i="5"/>
  <c r="L167" i="5"/>
  <c r="L175" i="5"/>
  <c r="L183" i="5"/>
  <c r="L191" i="5"/>
  <c r="L199" i="5"/>
  <c r="L207" i="5"/>
  <c r="L215" i="5"/>
  <c r="L223" i="5"/>
  <c r="L231" i="5"/>
  <c r="L239" i="5"/>
  <c r="L247" i="5"/>
  <c r="L255" i="5"/>
  <c r="L263" i="5"/>
  <c r="L271" i="5"/>
  <c r="L279" i="5"/>
  <c r="L287" i="5"/>
  <c r="L295" i="5"/>
  <c r="L303" i="5"/>
  <c r="L311" i="5"/>
  <c r="L319" i="5"/>
  <c r="L327" i="5"/>
  <c r="L335" i="5"/>
  <c r="L343" i="5"/>
  <c r="L351" i="5"/>
  <c r="L359" i="5"/>
  <c r="L367" i="5"/>
  <c r="L375" i="5"/>
  <c r="L383" i="5"/>
  <c r="L391" i="5"/>
  <c r="L399" i="5"/>
  <c r="L80" i="5"/>
  <c r="L88" i="5"/>
  <c r="L96" i="5"/>
  <c r="L104" i="5"/>
  <c r="L112" i="5"/>
  <c r="L120" i="5"/>
  <c r="L128" i="5"/>
  <c r="L136" i="5"/>
  <c r="L144" i="5"/>
  <c r="L152" i="5"/>
  <c r="L160" i="5"/>
  <c r="L168" i="5"/>
  <c r="L176" i="5"/>
  <c r="L184" i="5"/>
  <c r="L192" i="5"/>
  <c r="L200" i="5"/>
  <c r="L208" i="5"/>
  <c r="L216" i="5"/>
  <c r="L224" i="5"/>
  <c r="L232" i="5"/>
  <c r="L240" i="5"/>
  <c r="L248" i="5"/>
  <c r="L256" i="5"/>
  <c r="L264" i="5"/>
  <c r="L272" i="5"/>
  <c r="L280" i="5"/>
  <c r="L288" i="5"/>
  <c r="L296" i="5"/>
  <c r="L304" i="5"/>
  <c r="L312" i="5"/>
  <c r="L320" i="5"/>
  <c r="L328" i="5"/>
  <c r="L336" i="5"/>
  <c r="L344" i="5"/>
  <c r="L352" i="5"/>
  <c r="L360" i="5"/>
  <c r="L368" i="5"/>
  <c r="L376" i="5"/>
  <c r="L384" i="5"/>
  <c r="L392" i="5"/>
  <c r="L400" i="5"/>
  <c r="L17" i="5"/>
  <c r="L25" i="5"/>
  <c r="L33" i="5"/>
  <c r="L41" i="5"/>
  <c r="L49" i="5"/>
  <c r="L57" i="5"/>
  <c r="L65" i="5"/>
  <c r="L73" i="5"/>
  <c r="L81" i="5"/>
  <c r="L89" i="5"/>
  <c r="L97" i="5"/>
  <c r="L105" i="5"/>
  <c r="L113" i="5"/>
  <c r="L121" i="5"/>
  <c r="L129" i="5"/>
  <c r="L137" i="5"/>
  <c r="L145" i="5"/>
  <c r="L153" i="5"/>
  <c r="L161" i="5"/>
  <c r="L169" i="5"/>
  <c r="L177" i="5"/>
  <c r="L185" i="5"/>
  <c r="L193" i="5"/>
  <c r="L201" i="5"/>
  <c r="L209" i="5"/>
  <c r="L217" i="5"/>
  <c r="L225" i="5"/>
  <c r="L233" i="5"/>
  <c r="L241" i="5"/>
  <c r="L249" i="5"/>
  <c r="L257" i="5"/>
  <c r="L265" i="5"/>
  <c r="L273" i="5"/>
  <c r="L281" i="5"/>
  <c r="L289" i="5"/>
  <c r="L297" i="5"/>
  <c r="L305" i="5"/>
  <c r="L313" i="5"/>
  <c r="L321" i="5"/>
  <c r="L329" i="5"/>
  <c r="L337" i="5"/>
  <c r="L345" i="5"/>
  <c r="L353" i="5"/>
  <c r="L361" i="5"/>
  <c r="L369" i="5"/>
  <c r="L377" i="5"/>
  <c r="L385" i="5"/>
  <c r="L393" i="5"/>
  <c r="L401" i="5"/>
  <c r="L26" i="5"/>
  <c r="L34" i="5"/>
  <c r="L42" i="5"/>
  <c r="L50" i="5"/>
  <c r="L58" i="5"/>
  <c r="L66" i="5"/>
  <c r="L74" i="5"/>
  <c r="L82" i="5"/>
  <c r="L90" i="5"/>
  <c r="L98" i="5"/>
  <c r="L106" i="5"/>
  <c r="L114" i="5"/>
  <c r="L122" i="5"/>
  <c r="L130" i="5"/>
  <c r="L138" i="5"/>
  <c r="L146" i="5"/>
  <c r="L154" i="5"/>
  <c r="L162" i="5"/>
  <c r="L170" i="5"/>
  <c r="L178" i="5"/>
  <c r="L186" i="5"/>
  <c r="L194" i="5"/>
  <c r="L202" i="5"/>
  <c r="L210" i="5"/>
  <c r="L218" i="5"/>
  <c r="L226" i="5"/>
  <c r="L234" i="5"/>
  <c r="L242" i="5"/>
  <c r="L250" i="5"/>
  <c r="L258" i="5"/>
  <c r="L266" i="5"/>
  <c r="L274" i="5"/>
  <c r="L282" i="5"/>
  <c r="L290" i="5"/>
  <c r="L298" i="5"/>
  <c r="L306" i="5"/>
  <c r="L314" i="5"/>
  <c r="L322" i="5"/>
  <c r="L330" i="5"/>
  <c r="L338" i="5"/>
  <c r="L346" i="5"/>
  <c r="L354" i="5"/>
  <c r="L362" i="5"/>
  <c r="L370" i="5"/>
  <c r="L378" i="5"/>
  <c r="L386" i="5"/>
  <c r="L394" i="5"/>
  <c r="L402" i="5"/>
  <c r="L43" i="5"/>
  <c r="L195" i="5"/>
  <c r="L219" i="5"/>
  <c r="L227" i="5"/>
  <c r="L235" i="5"/>
  <c r="L243" i="5"/>
  <c r="L251" i="5"/>
  <c r="L259" i="5"/>
  <c r="L267" i="5"/>
  <c r="L275" i="5"/>
  <c r="L283" i="5"/>
  <c r="L291" i="5"/>
  <c r="L299" i="5"/>
  <c r="L307" i="5"/>
  <c r="L315" i="5"/>
  <c r="L323" i="5"/>
  <c r="L331" i="5"/>
  <c r="L339" i="5"/>
  <c r="L347" i="5"/>
  <c r="L355" i="5"/>
  <c r="L363" i="5"/>
  <c r="L371" i="5"/>
  <c r="L379" i="5"/>
  <c r="L387" i="5"/>
  <c r="L395" i="5"/>
  <c r="L403" i="5"/>
  <c r="L19" i="5"/>
  <c r="L59" i="5"/>
  <c r="L91" i="5"/>
  <c r="L123" i="5"/>
  <c r="L155" i="5"/>
  <c r="L187" i="5"/>
  <c r="L12" i="5"/>
  <c r="L20" i="5"/>
  <c r="L28" i="5"/>
  <c r="L36" i="5"/>
  <c r="L44" i="5"/>
  <c r="L52" i="5"/>
  <c r="L60" i="5"/>
  <c r="L68" i="5"/>
  <c r="L76" i="5"/>
  <c r="L84" i="5"/>
  <c r="L92" i="5"/>
  <c r="L100" i="5"/>
  <c r="L108" i="5"/>
  <c r="L116" i="5"/>
  <c r="L124" i="5"/>
  <c r="L132" i="5"/>
  <c r="L140" i="5"/>
  <c r="L148" i="5"/>
  <c r="L156" i="5"/>
  <c r="L164" i="5"/>
  <c r="L172" i="5"/>
  <c r="L180" i="5"/>
  <c r="L188" i="5"/>
  <c r="L196" i="5"/>
  <c r="L204" i="5"/>
  <c r="L212" i="5"/>
  <c r="L220" i="5"/>
  <c r="L228" i="5"/>
  <c r="L236" i="5"/>
  <c r="L244" i="5"/>
  <c r="L252" i="5"/>
  <c r="L260" i="5"/>
  <c r="L268" i="5"/>
  <c r="L276" i="5"/>
  <c r="L284" i="5"/>
  <c r="L292" i="5"/>
  <c r="L300" i="5"/>
  <c r="L308" i="5"/>
  <c r="L316" i="5"/>
  <c r="L324" i="5"/>
  <c r="L332" i="5"/>
  <c r="L340" i="5"/>
  <c r="L348" i="5"/>
  <c r="L356" i="5"/>
  <c r="L364" i="5"/>
  <c r="L372" i="5"/>
  <c r="L380" i="5"/>
  <c r="L388" i="5"/>
  <c r="L396" i="5"/>
  <c r="L404" i="5"/>
  <c r="L11" i="5"/>
  <c r="L51" i="5"/>
  <c r="L83" i="5"/>
  <c r="L115" i="5"/>
  <c r="L147" i="5"/>
  <c r="L179" i="5"/>
  <c r="L211" i="5"/>
  <c r="L13" i="5"/>
  <c r="L21" i="5"/>
  <c r="L29" i="5"/>
  <c r="L37" i="5"/>
  <c r="L45" i="5"/>
  <c r="L53" i="5"/>
  <c r="L61" i="5"/>
  <c r="L69" i="5"/>
  <c r="L77" i="5"/>
  <c r="L85" i="5"/>
  <c r="L93" i="5"/>
  <c r="L101" i="5"/>
  <c r="L109" i="5"/>
  <c r="L117" i="5"/>
  <c r="L125" i="5"/>
  <c r="L133" i="5"/>
  <c r="L141" i="5"/>
  <c r="L149" i="5"/>
  <c r="L157" i="5"/>
  <c r="L165" i="5"/>
  <c r="L173" i="5"/>
  <c r="L181" i="5"/>
  <c r="L189" i="5"/>
  <c r="L197" i="5"/>
  <c r="L205" i="5"/>
  <c r="L213" i="5"/>
  <c r="L221" i="5"/>
  <c r="L229" i="5"/>
  <c r="L237" i="5"/>
  <c r="L245" i="5"/>
  <c r="L253" i="5"/>
  <c r="L261" i="5"/>
  <c r="L269" i="5"/>
  <c r="L277" i="5"/>
  <c r="L285" i="5"/>
  <c r="L293" i="5"/>
  <c r="L301" i="5"/>
  <c r="L309" i="5"/>
  <c r="L317" i="5"/>
  <c r="L325" i="5"/>
  <c r="L333" i="5"/>
  <c r="L341" i="5"/>
  <c r="L349" i="5"/>
  <c r="L357" i="5"/>
  <c r="L365" i="5"/>
  <c r="L373" i="5"/>
  <c r="L381" i="5"/>
  <c r="L389" i="5"/>
  <c r="L397" i="5"/>
  <c r="L405" i="5"/>
  <c r="L35" i="5"/>
  <c r="L75" i="5"/>
  <c r="L99" i="5"/>
  <c r="L131" i="5"/>
  <c r="L171" i="5"/>
  <c r="L14" i="5"/>
  <c r="L22" i="5"/>
  <c r="L30" i="5"/>
  <c r="L38" i="5"/>
  <c r="L46" i="5"/>
  <c r="L54" i="5"/>
  <c r="L62" i="5"/>
  <c r="L70" i="5"/>
  <c r="L78" i="5"/>
  <c r="L86" i="5"/>
  <c r="L94" i="5"/>
  <c r="L102" i="5"/>
  <c r="L110" i="5"/>
  <c r="L118" i="5"/>
  <c r="L126" i="5"/>
  <c r="L134" i="5"/>
  <c r="L142" i="5"/>
  <c r="L150" i="5"/>
  <c r="L158" i="5"/>
  <c r="L166" i="5"/>
  <c r="L174" i="5"/>
  <c r="L182" i="5"/>
  <c r="L190" i="5"/>
  <c r="L198" i="5"/>
  <c r="L206" i="5"/>
  <c r="L214" i="5"/>
  <c r="L222" i="5"/>
  <c r="L230" i="5"/>
  <c r="L238" i="5"/>
  <c r="L246" i="5"/>
  <c r="L254" i="5"/>
  <c r="L262" i="5"/>
  <c r="L270" i="5"/>
  <c r="L278" i="5"/>
  <c r="L286" i="5"/>
  <c r="L294" i="5"/>
  <c r="L302" i="5"/>
  <c r="L310" i="5"/>
  <c r="L318" i="5"/>
  <c r="L326" i="5"/>
  <c r="L334" i="5"/>
  <c r="L342" i="5"/>
  <c r="L350" i="5"/>
  <c r="L358" i="5"/>
  <c r="L366" i="5"/>
  <c r="L374" i="5"/>
  <c r="L382" i="5"/>
  <c r="L390" i="5"/>
  <c r="L398" i="5"/>
  <c r="A7" i="6" l="1"/>
  <c r="A8" i="6" l="1"/>
  <c r="A9" i="6" l="1"/>
  <c r="A10" i="6" l="1"/>
  <c r="A11" i="6" l="1"/>
  <c r="A12" i="6" s="1"/>
  <c r="A13" i="6" s="1"/>
  <c r="A14" i="6" l="1"/>
  <c r="A15" i="6" s="1"/>
  <c r="A16" i="6" l="1"/>
  <c r="A17" i="6" l="1"/>
  <c r="A18" i="6" l="1"/>
  <c r="A19" i="6" l="1"/>
  <c r="A20" i="6" l="1"/>
  <c r="A21" i="6" l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l="1"/>
  <c r="A58" i="6" l="1"/>
  <c r="A59" i="6" l="1"/>
  <c r="A60" i="6" l="1"/>
  <c r="A61" i="6" l="1"/>
  <c r="A62" i="6" l="1"/>
  <c r="A63" i="6" l="1"/>
  <c r="A64" i="6" l="1"/>
  <c r="A65" i="6" l="1"/>
  <c r="A66" i="6" l="1"/>
  <c r="A67" i="6" l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566" i="6" l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220" i="6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1344" i="6" l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4" i="6" s="1"/>
  <c r="A1355" i="6" s="1"/>
  <c r="A1356" i="6" s="1"/>
  <c r="A1357" i="6" s="1"/>
  <c r="A1358" i="6" s="1"/>
  <c r="A1359" i="6" s="1"/>
  <c r="A1360" i="6" s="1"/>
  <c r="A1361" i="6" s="1"/>
  <c r="A1362" i="6" s="1"/>
  <c r="A1363" i="6" s="1"/>
  <c r="A1364" i="6" s="1"/>
  <c r="A1365" i="6" s="1"/>
  <c r="A1366" i="6" s="1"/>
  <c r="A1367" i="6" s="1"/>
  <c r="A1368" i="6" s="1"/>
  <c r="A1369" i="6" s="1"/>
  <c r="A1370" i="6" s="1"/>
  <c r="A1371" i="6" s="1"/>
  <c r="A1372" i="6" s="1"/>
  <c r="A1373" i="6" s="1"/>
  <c r="A1374" i="6" s="1"/>
  <c r="A1375" i="6" s="1"/>
  <c r="A1376" i="6" s="1"/>
  <c r="A1377" i="6" s="1"/>
  <c r="A1378" i="6" s="1"/>
  <c r="A1379" i="6" s="1"/>
  <c r="A1380" i="6" s="1"/>
  <c r="A1381" i="6" s="1"/>
  <c r="A1382" i="6" s="1"/>
  <c r="A1383" i="6" s="1"/>
  <c r="A1384" i="6" s="1"/>
  <c r="A1385" i="6" s="1"/>
  <c r="A1386" i="6" s="1"/>
  <c r="A1387" i="6" s="1"/>
  <c r="A1388" i="6" s="1"/>
  <c r="A1389" i="6" s="1"/>
  <c r="A1390" i="6" s="1"/>
  <c r="A1391" i="6" s="1"/>
  <c r="A1392" i="6" s="1"/>
  <c r="A1393" i="6" s="1"/>
  <c r="A1394" i="6" s="1"/>
  <c r="A1395" i="6" s="1"/>
  <c r="A1396" i="6" s="1"/>
  <c r="A1397" i="6" s="1"/>
  <c r="A1398" i="6" s="1"/>
  <c r="A1399" i="6" s="1"/>
  <c r="A1400" i="6" s="1"/>
  <c r="A1401" i="6" s="1"/>
  <c r="A1402" i="6" s="1"/>
  <c r="A1403" i="6" s="1"/>
  <c r="A1404" i="6" s="1"/>
  <c r="A1405" i="6" s="1"/>
  <c r="A1406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3" i="6" s="1"/>
  <c r="A1424" i="6" s="1"/>
  <c r="A1425" i="6" s="1"/>
  <c r="A1426" i="6" s="1"/>
  <c r="A1427" i="6" s="1"/>
  <c r="A1428" i="6" s="1"/>
  <c r="A1429" i="6" s="1"/>
  <c r="A1544" i="6"/>
  <c r="A1545" i="6" s="1"/>
  <c r="A1546" i="6" s="1"/>
  <c r="A1547" i="6" s="1"/>
  <c r="A1548" i="6" s="1"/>
  <c r="A1549" i="6" s="1"/>
  <c r="A1550" i="6" s="1"/>
  <c r="A1551" i="6" s="1"/>
  <c r="A1552" i="6" s="1"/>
  <c r="A1553" i="6" s="1"/>
  <c r="A1554" i="6" s="1"/>
  <c r="A1555" i="6" s="1"/>
  <c r="A1556" i="6" s="1"/>
  <c r="A1557" i="6" s="1"/>
  <c r="A1558" i="6" s="1"/>
  <c r="A1559" i="6" s="1"/>
  <c r="A1560" i="6" s="1"/>
  <c r="A1561" i="6" s="1"/>
  <c r="A1562" i="6" s="1"/>
  <c r="A1563" i="6" s="1"/>
  <c r="A1564" i="6" s="1"/>
  <c r="A1565" i="6" s="1"/>
  <c r="A1566" i="6" s="1"/>
  <c r="A1567" i="6" s="1"/>
  <c r="A1568" i="6" s="1"/>
  <c r="A1569" i="6" s="1"/>
  <c r="A1570" i="6" s="1"/>
  <c r="A1571" i="6" s="1"/>
  <c r="A1572" i="6" s="1"/>
  <c r="A1573" i="6" s="1"/>
  <c r="A1574" i="6" s="1"/>
  <c r="A1575" i="6" s="1"/>
  <c r="A1576" i="6" s="1"/>
  <c r="A1577" i="6" s="1"/>
  <c r="A1578" i="6" s="1"/>
  <c r="A1579" i="6" s="1"/>
  <c r="A1580" i="6" s="1"/>
  <c r="A1581" i="6" s="1"/>
  <c r="A1582" i="6" s="1"/>
  <c r="A1583" i="6" s="1"/>
  <c r="A1584" i="6" s="1"/>
  <c r="A1585" i="6" s="1"/>
  <c r="A1586" i="6" s="1"/>
  <c r="A1587" i="6" s="1"/>
  <c r="A1588" i="6" s="1"/>
  <c r="A1589" i="6" s="1"/>
  <c r="A1590" i="6" s="1"/>
  <c r="A1591" i="6" s="1"/>
  <c r="A1592" i="6" s="1"/>
  <c r="A1593" i="6" s="1"/>
  <c r="A1594" i="6" s="1"/>
  <c r="A1595" i="6" s="1"/>
  <c r="A1596" i="6" s="1"/>
  <c r="A1597" i="6" s="1"/>
  <c r="A1598" i="6" s="1"/>
  <c r="A1599" i="6" s="1"/>
  <c r="A1600" i="6" s="1"/>
  <c r="A1601" i="6" s="1"/>
  <c r="A1602" i="6" s="1"/>
  <c r="A1603" i="6" s="1"/>
  <c r="A1604" i="6" s="1"/>
  <c r="A1605" i="6" s="1"/>
  <c r="A1606" i="6" s="1"/>
  <c r="A1607" i="6" s="1"/>
  <c r="A1608" i="6" s="1"/>
  <c r="A1609" i="6" s="1"/>
  <c r="A1610" i="6" s="1"/>
  <c r="A1611" i="6" s="1"/>
  <c r="A1612" i="6" s="1"/>
  <c r="A1613" i="6" s="1"/>
  <c r="A1614" i="6" s="1"/>
  <c r="A1615" i="6" s="1"/>
  <c r="A1616" i="6" s="1"/>
  <c r="A1617" i="6" s="1"/>
  <c r="A1618" i="6" s="1"/>
  <c r="A1619" i="6" s="1"/>
  <c r="A1620" i="6" s="1"/>
  <c r="A1621" i="6" s="1"/>
  <c r="A1622" i="6" s="1"/>
  <c r="A1623" i="6" s="1"/>
  <c r="A1624" i="6" s="1"/>
  <c r="A1625" i="6" s="1"/>
  <c r="A1626" i="6" s="1"/>
  <c r="A1627" i="6" s="1"/>
  <c r="A1628" i="6" s="1"/>
  <c r="A1629" i="6" s="1"/>
  <c r="A1630" i="6" s="1"/>
  <c r="A1631" i="6" s="1"/>
  <c r="A1632" i="6" s="1"/>
  <c r="A1633" i="6" s="1"/>
  <c r="A1634" i="6" s="1"/>
  <c r="A1635" i="6" s="1"/>
  <c r="A1636" i="6" s="1"/>
  <c r="A1637" i="6" s="1"/>
  <c r="A1638" i="6" s="1"/>
  <c r="A1639" i="6" s="1"/>
  <c r="A1640" i="6" s="1"/>
  <c r="A1641" i="6" s="1"/>
  <c r="A1642" i="6" s="1"/>
  <c r="A1643" i="6" s="1"/>
  <c r="A1644" i="6" s="1"/>
  <c r="A1645" i="6" s="1"/>
  <c r="A1646" i="6" s="1"/>
  <c r="A1647" i="6" s="1"/>
  <c r="A1648" i="6" s="1"/>
  <c r="A1649" i="6" s="1"/>
  <c r="A1650" i="6" l="1"/>
  <c r="A1651" i="6" l="1"/>
  <c r="A1652" i="6" l="1"/>
  <c r="A1653" i="6" l="1"/>
  <c r="A1654" i="6" l="1"/>
  <c r="A1655" i="6" l="1"/>
  <c r="A1656" i="6" l="1"/>
  <c r="A1657" i="6" l="1"/>
  <c r="A1658" i="6" l="1"/>
  <c r="A1659" i="6" l="1"/>
  <c r="A1660" i="6" l="1"/>
  <c r="A1661" i="6" l="1"/>
  <c r="A1662" i="6" l="1"/>
  <c r="A1663" i="6" l="1"/>
  <c r="A1664" i="6" l="1"/>
  <c r="A1665" i="6" l="1"/>
  <c r="A1666" i="6" l="1"/>
  <c r="A1667" i="6" l="1"/>
  <c r="A1668" i="6" l="1"/>
  <c r="A1669" i="6" l="1"/>
  <c r="A1670" i="6" l="1"/>
  <c r="A1671" i="6" l="1"/>
  <c r="A1672" i="6" s="1"/>
  <c r="A1673" i="6" s="1"/>
  <c r="A1674" i="6" s="1"/>
  <c r="A1675" i="6" s="1"/>
  <c r="A1676" i="6" s="1"/>
  <c r="A1677" i="6" s="1"/>
  <c r="A1678" i="6" s="1"/>
  <c r="A1679" i="6" s="1"/>
  <c r="A1680" i="6" s="1"/>
  <c r="A1681" i="6" s="1"/>
  <c r="A1682" i="6" s="1"/>
  <c r="A1683" i="6" s="1"/>
  <c r="A1684" i="6" s="1"/>
  <c r="A1685" i="6" s="1"/>
  <c r="A1686" i="6" s="1"/>
  <c r="A1687" i="6" s="1"/>
  <c r="A1688" i="6" s="1"/>
  <c r="A1689" i="6" s="1"/>
  <c r="A1690" i="6" s="1"/>
  <c r="A1691" i="6" s="1"/>
  <c r="A1692" i="6" s="1"/>
  <c r="A1693" i="6" s="1"/>
  <c r="A1694" i="6" s="1"/>
  <c r="A1695" i="6" s="1"/>
  <c r="A1696" i="6" s="1"/>
  <c r="A1697" i="6" s="1"/>
  <c r="A1698" i="6" s="1"/>
  <c r="A1699" i="6" s="1"/>
  <c r="A1700" i="6" s="1"/>
  <c r="A1701" i="6" s="1"/>
  <c r="A1702" i="6" s="1"/>
  <c r="A1703" i="6" s="1"/>
  <c r="A1704" i="6" s="1"/>
  <c r="A1705" i="6" s="1"/>
  <c r="A1706" i="6" s="1"/>
  <c r="A1707" i="6" s="1"/>
  <c r="A1708" i="6" s="1"/>
  <c r="A1709" i="6" s="1"/>
  <c r="A1710" i="6" s="1"/>
  <c r="A1711" i="6" s="1"/>
  <c r="A1712" i="6" s="1"/>
  <c r="A1713" i="6" s="1"/>
  <c r="A1714" i="6" s="1"/>
  <c r="A1715" i="6" s="1"/>
  <c r="A1716" i="6" s="1"/>
  <c r="A1717" i="6" s="1"/>
  <c r="A1718" i="6" s="1"/>
  <c r="A2579" i="6" l="1"/>
  <c r="A2580" i="6" l="1"/>
  <c r="A2581" i="6" l="1"/>
  <c r="A2582" i="6" l="1"/>
  <c r="A2583" i="6" l="1"/>
  <c r="A2584" i="6" l="1"/>
  <c r="A2585" i="6" l="1"/>
  <c r="A2586" i="6" l="1"/>
  <c r="A2587" i="6" l="1"/>
  <c r="A2588" i="6" l="1"/>
  <c r="A2589" i="6" l="1"/>
  <c r="A2590" i="6" s="1"/>
  <c r="A2591" i="6" s="1"/>
  <c r="A2592" i="6" s="1"/>
  <c r="A2593" i="6" s="1"/>
  <c r="A2594" i="6" s="1"/>
  <c r="A2595" i="6" s="1"/>
  <c r="A2596" i="6" s="1"/>
  <c r="A2597" i="6" s="1"/>
  <c r="A2598" i="6" s="1"/>
  <c r="A2599" i="6" s="1"/>
  <c r="A2600" i="6" s="1"/>
  <c r="A2601" i="6" s="1"/>
  <c r="A2602" i="6" s="1"/>
  <c r="A2603" i="6" s="1"/>
  <c r="A2604" i="6" s="1"/>
  <c r="A2605" i="6" s="1"/>
  <c r="A2606" i="6" s="1"/>
  <c r="A2607" i="6" s="1"/>
  <c r="A2608" i="6" s="1"/>
  <c r="A2609" i="6" s="1"/>
  <c r="A2610" i="6" s="1"/>
  <c r="A2611" i="6" s="1"/>
  <c r="A2612" i="6" s="1"/>
  <c r="J2653" i="6" s="1"/>
  <c r="J2583" i="6" l="1"/>
  <c r="J1642" i="6"/>
  <c r="J1185" i="6"/>
  <c r="J940" i="6"/>
  <c r="J2096" i="6"/>
  <c r="J2266" i="6"/>
  <c r="J145" i="6"/>
  <c r="J1748" i="6"/>
  <c r="J426" i="6"/>
  <c r="J51" i="6"/>
  <c r="J1165" i="6"/>
  <c r="J1149" i="6"/>
  <c r="J454" i="6"/>
  <c r="J1109" i="6"/>
  <c r="J2334" i="6"/>
  <c r="J2546" i="6"/>
  <c r="J1810" i="6"/>
  <c r="J1902" i="6"/>
  <c r="J1418" i="6"/>
  <c r="J1325" i="6"/>
  <c r="J40" i="6"/>
  <c r="J480" i="6"/>
  <c r="J303" i="6"/>
  <c r="J2023" i="6"/>
  <c r="J2107" i="6"/>
  <c r="J1970" i="6"/>
  <c r="J1716" i="6"/>
  <c r="J2633" i="6"/>
  <c r="J911" i="6"/>
  <c r="J47" i="6"/>
  <c r="J1974" i="6"/>
  <c r="J78" i="6"/>
  <c r="J108" i="6"/>
  <c r="J2454" i="6"/>
  <c r="J1554" i="6"/>
  <c r="J112" i="6"/>
  <c r="J612" i="6"/>
  <c r="J2496" i="6"/>
  <c r="J1708" i="6"/>
  <c r="J814" i="6"/>
  <c r="J2389" i="6"/>
  <c r="J1561" i="6"/>
  <c r="J70" i="6"/>
  <c r="J91" i="6"/>
  <c r="J2377" i="6"/>
  <c r="J1507" i="6"/>
  <c r="J1999" i="6"/>
  <c r="J37" i="6"/>
  <c r="J46" i="6"/>
  <c r="J1331" i="6"/>
  <c r="J101" i="6"/>
  <c r="J1478" i="6"/>
  <c r="J82" i="6"/>
  <c r="J2536" i="6"/>
  <c r="J104" i="6"/>
  <c r="J1240" i="6"/>
  <c r="J822" i="6"/>
  <c r="J2344" i="6"/>
  <c r="J2112" i="6"/>
  <c r="J1265" i="6"/>
  <c r="J87" i="6"/>
  <c r="J259" i="6"/>
  <c r="J2580" i="6"/>
  <c r="J2401" i="6"/>
  <c r="J2359" i="6"/>
  <c r="J1101" i="6"/>
  <c r="J1388" i="6"/>
  <c r="J1814" i="6"/>
  <c r="J17" i="6"/>
  <c r="J1646" i="6"/>
  <c r="J429" i="6"/>
  <c r="J1486" i="6"/>
  <c r="J41" i="6"/>
  <c r="J543" i="6"/>
  <c r="J2465" i="6"/>
  <c r="J2524" i="6"/>
  <c r="J63" i="6"/>
  <c r="J99" i="6"/>
  <c r="J278" i="6"/>
  <c r="J2391" i="6"/>
  <c r="J2373" i="6"/>
  <c r="J1329" i="6"/>
  <c r="J996" i="6"/>
  <c r="J75" i="6"/>
  <c r="J1948" i="6"/>
  <c r="J1852" i="6"/>
  <c r="J1264" i="6"/>
  <c r="J1734" i="6"/>
  <c r="J2495" i="6"/>
  <c r="J1668" i="6"/>
  <c r="J1681" i="6"/>
  <c r="J783" i="6"/>
  <c r="J427" i="6"/>
  <c r="J1277" i="6"/>
  <c r="J538" i="6"/>
  <c r="J88" i="6"/>
  <c r="J971" i="6"/>
  <c r="J134" i="6"/>
  <c r="J746" i="6"/>
  <c r="J613" i="6"/>
  <c r="J79" i="6"/>
  <c r="J1372" i="6"/>
  <c r="J2198" i="6"/>
  <c r="J947" i="6"/>
  <c r="J777" i="6"/>
  <c r="J1555" i="6"/>
  <c r="J1924" i="6"/>
  <c r="J1670" i="6"/>
  <c r="J844" i="6"/>
  <c r="J1271" i="6"/>
  <c r="J1146" i="6"/>
  <c r="J16" i="6"/>
  <c r="J1636" i="6"/>
  <c r="J230" i="6"/>
  <c r="J2322" i="6"/>
  <c r="J2540" i="6"/>
  <c r="J422" i="6"/>
  <c r="J128" i="6"/>
  <c r="J1119" i="6"/>
  <c r="J1238" i="6"/>
  <c r="J2220" i="6"/>
  <c r="J849" i="6"/>
  <c r="J84" i="6"/>
  <c r="J281" i="6"/>
  <c r="J1941" i="6"/>
  <c r="J468" i="6"/>
  <c r="J60" i="6"/>
  <c r="J67" i="6"/>
  <c r="J1753" i="6"/>
  <c r="J2156" i="6"/>
  <c r="J1959" i="6"/>
  <c r="J111" i="6"/>
  <c r="J1858" i="6"/>
  <c r="J648" i="6"/>
  <c r="J2293" i="6"/>
  <c r="J2255" i="6"/>
  <c r="J2483" i="6"/>
  <c r="J93" i="6"/>
  <c r="J295" i="6"/>
  <c r="J934" i="6"/>
  <c r="J31" i="6"/>
  <c r="J48" i="6"/>
  <c r="J2005" i="6"/>
  <c r="J2153" i="6"/>
  <c r="J62" i="6"/>
  <c r="J2471" i="6"/>
  <c r="J1512" i="6"/>
  <c r="J29" i="6"/>
  <c r="J2570" i="6"/>
  <c r="J55" i="6"/>
  <c r="J201" i="6"/>
  <c r="J2562" i="6"/>
  <c r="J1168" i="6"/>
  <c r="J400" i="6"/>
  <c r="J1219" i="6"/>
  <c r="J45" i="6"/>
  <c r="J1575" i="6"/>
  <c r="J2547" i="6"/>
  <c r="J379" i="6"/>
  <c r="J825" i="6"/>
  <c r="J2429" i="6"/>
  <c r="J2092" i="6"/>
  <c r="J1950" i="6"/>
  <c r="J1526" i="6"/>
  <c r="J110" i="6"/>
  <c r="J23" i="6"/>
  <c r="J2416" i="6"/>
  <c r="J1963" i="6"/>
  <c r="J1721" i="6"/>
  <c r="J660" i="6"/>
  <c r="J564" i="6"/>
  <c r="J95" i="6"/>
  <c r="J518" i="6"/>
  <c r="J171" i="6"/>
  <c r="J2268" i="6"/>
  <c r="J1679" i="6"/>
  <c r="J1069" i="6"/>
  <c r="J197" i="6"/>
  <c r="J2296" i="6"/>
  <c r="J1107" i="6"/>
  <c r="J653" i="6"/>
  <c r="J805" i="6"/>
  <c r="J1531" i="6"/>
  <c r="J780" i="6"/>
  <c r="J2342" i="6"/>
  <c r="J396" i="6"/>
  <c r="J2432" i="6"/>
  <c r="J2318" i="6"/>
  <c r="J12" i="6"/>
  <c r="J107" i="6"/>
  <c r="J2544" i="6"/>
  <c r="J2114" i="6"/>
  <c r="J384" i="6"/>
  <c r="J842" i="6"/>
  <c r="J2286" i="6"/>
  <c r="J2294" i="6"/>
  <c r="J1947" i="6"/>
  <c r="J576" i="6"/>
  <c r="J1532" i="6"/>
  <c r="J2066" i="6"/>
  <c r="J1985" i="6"/>
  <c r="J785" i="6"/>
  <c r="J967" i="6"/>
  <c r="J85" i="6"/>
  <c r="J2376" i="6"/>
  <c r="J2263" i="6"/>
  <c r="J2310" i="6"/>
  <c r="J2038" i="6"/>
  <c r="J1896" i="6"/>
  <c r="J1188" i="6"/>
  <c r="J1307" i="6"/>
  <c r="J1243" i="6"/>
  <c r="J846" i="6"/>
  <c r="J1361" i="6"/>
  <c r="J2437" i="6"/>
  <c r="J2548" i="6"/>
  <c r="J1452" i="6"/>
  <c r="J18" i="6"/>
  <c r="J1962" i="6"/>
  <c r="J43" i="6"/>
  <c r="J2593" i="6"/>
  <c r="J2390" i="6"/>
  <c r="J1203" i="6"/>
  <c r="J34" i="6"/>
  <c r="J114" i="6"/>
  <c r="J1846" i="6"/>
  <c r="J742" i="6"/>
  <c r="J2350" i="6"/>
  <c r="J1066" i="6"/>
  <c r="J219" i="6"/>
  <c r="J926" i="6"/>
  <c r="J816" i="6"/>
  <c r="J1873" i="6"/>
  <c r="J2526" i="6"/>
  <c r="J2326" i="6"/>
  <c r="J1037" i="6"/>
  <c r="J2595" i="6"/>
  <c r="J2640" i="6"/>
  <c r="J2171" i="6"/>
  <c r="J291" i="6"/>
  <c r="J636" i="6"/>
  <c r="J1143" i="6"/>
  <c r="J2234" i="6"/>
  <c r="J2411" i="6"/>
  <c r="J1181" i="6"/>
  <c r="J2192" i="6"/>
  <c r="J1897" i="6"/>
  <c r="J283" i="6"/>
  <c r="J83" i="6"/>
  <c r="J500" i="6"/>
  <c r="J1933" i="6"/>
  <c r="J2501" i="6"/>
  <c r="J1313" i="6"/>
  <c r="J15" i="6"/>
  <c r="J247" i="6"/>
  <c r="J2409" i="6"/>
  <c r="J1695" i="6"/>
  <c r="J77" i="6"/>
  <c r="J1395" i="6"/>
  <c r="J289" i="6"/>
  <c r="J2087" i="6"/>
  <c r="J1199" i="6"/>
  <c r="J2104" i="6"/>
  <c r="J2214" i="6"/>
  <c r="J2514" i="6"/>
  <c r="J1725" i="6"/>
  <c r="J2240" i="6"/>
  <c r="J2456" i="6"/>
  <c r="J1464" i="6"/>
  <c r="J2099" i="6"/>
  <c r="J1241" i="6"/>
  <c r="J841" i="6"/>
  <c r="J1026" i="6"/>
  <c r="J2127" i="6"/>
  <c r="J1152" i="6"/>
  <c r="J1623" i="6"/>
  <c r="J2094" i="6"/>
  <c r="J2395" i="6"/>
  <c r="J2273" i="6"/>
  <c r="J1485" i="6"/>
  <c r="J2130" i="6"/>
  <c r="J2272" i="6"/>
  <c r="J2589" i="6"/>
  <c r="J124" i="6"/>
  <c r="J2082" i="6"/>
  <c r="J2372" i="6"/>
  <c r="J1841" i="6"/>
  <c r="J2511" i="6"/>
  <c r="J2323" i="6"/>
  <c r="J1956" i="6"/>
  <c r="J2647" i="6"/>
  <c r="J2657" i="6"/>
  <c r="J106" i="6"/>
  <c r="J2269" i="6"/>
  <c r="J81" i="6"/>
  <c r="J1366" i="6"/>
  <c r="J97" i="6"/>
  <c r="J1981" i="6"/>
  <c r="J2643" i="6"/>
  <c r="J117" i="6"/>
  <c r="J2479" i="6"/>
  <c r="J1585" i="6"/>
  <c r="J2632" i="6"/>
  <c r="J94" i="6"/>
  <c r="J1989" i="6"/>
  <c r="J1298" i="6"/>
  <c r="J829" i="6"/>
  <c r="J73" i="6"/>
  <c r="J2314" i="6"/>
  <c r="J2656" i="6"/>
  <c r="J355" i="6"/>
  <c r="J614" i="6"/>
  <c r="J2343" i="6"/>
  <c r="J1663" i="6"/>
  <c r="J1458" i="6"/>
  <c r="J155" i="6"/>
  <c r="J2550" i="6"/>
  <c r="J649" i="6"/>
  <c r="J98" i="6"/>
  <c r="J1258" i="6"/>
  <c r="J1588" i="6"/>
  <c r="J1084" i="6"/>
  <c r="J560" i="6"/>
  <c r="J96" i="6"/>
  <c r="J179" i="6"/>
  <c r="J1153" i="6"/>
  <c r="J33" i="6"/>
  <c r="J1737" i="6"/>
  <c r="J2341" i="6"/>
  <c r="J1770" i="6"/>
  <c r="J1173" i="6"/>
  <c r="J838" i="6"/>
  <c r="J1139" i="6"/>
  <c r="J2513" i="6"/>
  <c r="J2337" i="6"/>
  <c r="J2525" i="6"/>
  <c r="J2126" i="6"/>
  <c r="J2077" i="6"/>
  <c r="J553" i="6"/>
  <c r="J2492" i="6"/>
  <c r="J348" i="6"/>
  <c r="J2116" i="6"/>
  <c r="J398" i="6"/>
  <c r="J2638" i="6"/>
  <c r="J1735" i="6"/>
  <c r="J308" i="6"/>
  <c r="J599" i="6"/>
  <c r="J1237" i="6"/>
  <c r="J2184" i="6"/>
  <c r="J58" i="6"/>
  <c r="J1163" i="6"/>
  <c r="J2144" i="6"/>
  <c r="J270" i="6"/>
  <c r="J2488" i="6"/>
  <c r="J1967" i="6"/>
  <c r="J1552" i="6"/>
  <c r="J2588" i="6"/>
  <c r="J1160" i="6"/>
  <c r="J652" i="6"/>
  <c r="J116" i="6"/>
  <c r="J2236" i="6"/>
  <c r="J187" i="6"/>
  <c r="J92" i="6"/>
  <c r="J1966" i="6"/>
  <c r="J591" i="6"/>
  <c r="J317" i="6"/>
  <c r="J484" i="6"/>
  <c r="J1993" i="6"/>
  <c r="J539" i="6"/>
  <c r="J450" i="6"/>
  <c r="J2249" i="6"/>
  <c r="J1872" i="6"/>
  <c r="J2274" i="6"/>
  <c r="J1495" i="6"/>
  <c r="J1925" i="6"/>
  <c r="J2004" i="6"/>
  <c r="J2143" i="6"/>
  <c r="J2221" i="6"/>
  <c r="J1401" i="6"/>
  <c r="J2610" i="6"/>
  <c r="J946" i="6"/>
  <c r="J627" i="6"/>
  <c r="J499" i="6"/>
  <c r="J2120" i="6"/>
  <c r="J438" i="6"/>
  <c r="J2146" i="6"/>
  <c r="J1794" i="6"/>
  <c r="J537" i="6"/>
  <c r="J2212" i="6"/>
  <c r="J1465" i="6"/>
  <c r="J2219" i="6"/>
  <c r="J26" i="6"/>
  <c r="J2270" i="6"/>
  <c r="J64" i="6"/>
  <c r="J1021" i="6"/>
  <c r="J1928" i="6"/>
  <c r="J61" i="6"/>
  <c r="J1007" i="6"/>
  <c r="J730" i="6"/>
  <c r="J896" i="6"/>
  <c r="J1820" i="6"/>
  <c r="J310" i="6"/>
  <c r="J1922" i="6"/>
  <c r="J1763" i="6"/>
  <c r="J2088" i="6"/>
  <c r="J2208" i="6"/>
  <c r="J1837" i="6"/>
  <c r="J1840" i="6"/>
  <c r="J2123" i="6"/>
  <c r="J2590" i="6"/>
  <c r="J1826" i="6"/>
  <c r="J1216" i="6"/>
  <c r="J2064" i="6"/>
  <c r="J191" i="6"/>
  <c r="J2498" i="6"/>
  <c r="J2502" i="6"/>
  <c r="J2534" i="6"/>
  <c r="J39" i="6"/>
  <c r="J113" i="6"/>
  <c r="J2200" i="6"/>
  <c r="J1520" i="6"/>
  <c r="J1078" i="6"/>
  <c r="J2151" i="6"/>
  <c r="J2646" i="6"/>
  <c r="J701" i="6"/>
  <c r="J1063" i="6"/>
  <c r="J115" i="6"/>
  <c r="J775" i="6"/>
  <c r="J1931" i="6"/>
  <c r="J1952" i="6"/>
  <c r="J2477" i="6"/>
  <c r="J1574" i="6"/>
  <c r="J757" i="6"/>
  <c r="J2451" i="6"/>
  <c r="J1917" i="6"/>
  <c r="J25" i="6"/>
  <c r="J2500" i="6"/>
  <c r="J2084" i="6"/>
  <c r="J2068" i="6"/>
  <c r="J1295" i="6"/>
  <c r="J1807" i="6"/>
  <c r="J2347" i="6"/>
  <c r="J2048" i="6"/>
  <c r="J1621" i="6"/>
  <c r="J409" i="6"/>
  <c r="J1863" i="6"/>
  <c r="J382" i="6"/>
  <c r="J1226" i="6"/>
  <c r="J1604" i="6"/>
  <c r="J1449" i="6"/>
  <c r="J1094" i="6"/>
  <c r="J2396" i="6"/>
  <c r="J2155" i="6"/>
  <c r="J681" i="6"/>
  <c r="J2457" i="6"/>
  <c r="J1766" i="6"/>
  <c r="J2276" i="6"/>
  <c r="J2229" i="6"/>
  <c r="J1556" i="6"/>
  <c r="J2046" i="6"/>
  <c r="J1843" i="6"/>
  <c r="J1356" i="6"/>
  <c r="J1882" i="6"/>
  <c r="J713" i="6"/>
  <c r="J1705" i="6"/>
  <c r="J1499" i="6"/>
  <c r="J917" i="6"/>
  <c r="J86" i="6"/>
  <c r="J1870" i="6"/>
  <c r="J1197" i="6"/>
  <c r="J2400" i="6"/>
  <c r="J1740" i="6"/>
  <c r="J35" i="6"/>
  <c r="J1930" i="6"/>
  <c r="J2522" i="6"/>
  <c r="J1179" i="6"/>
  <c r="J1070" i="6"/>
  <c r="J2608" i="6"/>
  <c r="J1404" i="6"/>
  <c r="J2650" i="6"/>
  <c r="J109" i="6"/>
  <c r="J272" i="6"/>
  <c r="J2019" i="6"/>
  <c r="J1288" i="6"/>
  <c r="J32" i="6"/>
  <c r="J2393" i="6"/>
  <c r="J2445" i="6"/>
  <c r="J558" i="6"/>
  <c r="J313" i="6"/>
  <c r="J1170" i="6"/>
  <c r="J2209" i="6"/>
  <c r="J1075" i="6"/>
  <c r="J80" i="6"/>
  <c r="J913" i="6"/>
  <c r="J748" i="6"/>
  <c r="J2594" i="6"/>
  <c r="J22" i="6"/>
  <c r="J260" i="6"/>
  <c r="J2399" i="6"/>
  <c r="J262" i="6"/>
  <c r="J550" i="6"/>
  <c r="J1064" i="6"/>
  <c r="J1114" i="6"/>
  <c r="J572" i="6"/>
  <c r="J586" i="6"/>
  <c r="J1926" i="6"/>
  <c r="J787" i="6"/>
  <c r="J725" i="6"/>
  <c r="J56" i="6"/>
  <c r="J1906" i="6"/>
  <c r="J2202" i="6"/>
  <c r="J718" i="6"/>
  <c r="J139" i="6"/>
  <c r="J1044" i="6"/>
  <c r="J36" i="6"/>
  <c r="J140" i="6"/>
  <c r="J676" i="6"/>
  <c r="J76" i="6"/>
  <c r="J1726" i="6"/>
  <c r="J1148" i="6"/>
  <c r="J875" i="6"/>
  <c r="J1115" i="6"/>
  <c r="J1539" i="6"/>
  <c r="J2606" i="6"/>
  <c r="J100" i="6"/>
  <c r="J2280" i="6"/>
  <c r="J2607" i="6"/>
  <c r="J1805" i="6"/>
  <c r="J2431" i="6"/>
  <c r="J2172" i="6"/>
  <c r="J1206" i="6"/>
  <c r="J2119" i="6"/>
  <c r="J183" i="6"/>
  <c r="J2630" i="6"/>
  <c r="J2619" i="6"/>
  <c r="J2434" i="6"/>
  <c r="J226" i="6"/>
  <c r="J2464" i="6"/>
  <c r="J888" i="6"/>
  <c r="J456" i="6"/>
  <c r="J575" i="6"/>
  <c r="J2010" i="6"/>
  <c r="J2033" i="6"/>
  <c r="J1918" i="6"/>
  <c r="J68" i="6"/>
  <c r="J89" i="6"/>
  <c r="J1811" i="6"/>
  <c r="J737" i="6"/>
  <c r="J631" i="6"/>
  <c r="J2600" i="6"/>
  <c r="J2360" i="6"/>
  <c r="J2045" i="6"/>
  <c r="J167" i="6"/>
  <c r="J1778" i="6"/>
  <c r="J328" i="6"/>
  <c r="J2506" i="6"/>
  <c r="J1819" i="6"/>
  <c r="J273" i="6"/>
  <c r="J2075" i="6"/>
  <c r="J90" i="6"/>
  <c r="J2105" i="6"/>
  <c r="J2406" i="6"/>
  <c r="J102" i="6"/>
  <c r="J1506" i="6"/>
  <c r="J72" i="6"/>
  <c r="J1426" i="6"/>
  <c r="J21" i="6"/>
  <c r="J972" i="6"/>
  <c r="J1923" i="6"/>
  <c r="J1659" i="6"/>
  <c r="J1383" i="6"/>
  <c r="J2591" i="6"/>
  <c r="J1834" i="6"/>
  <c r="J2617" i="6"/>
  <c r="J1327" i="6"/>
  <c r="J508" i="6"/>
  <c r="J2138" i="6"/>
  <c r="J2556" i="6"/>
  <c r="J1857" i="6"/>
  <c r="J1727" i="6"/>
  <c r="J724" i="6"/>
  <c r="J678" i="6"/>
  <c r="J1558" i="6"/>
  <c r="J2576" i="6"/>
  <c r="J1821" i="6"/>
  <c r="J57" i="6"/>
  <c r="J13" i="6"/>
  <c r="J2433" i="6"/>
  <c r="J1889" i="6"/>
  <c r="J1812" i="6"/>
  <c r="J2510" i="6"/>
  <c r="J1189" i="6"/>
  <c r="J1968" i="6"/>
  <c r="J178" i="6"/>
  <c r="J2478" i="6"/>
  <c r="J2069" i="6"/>
  <c r="J2468" i="6"/>
  <c r="J1808" i="6"/>
  <c r="J2623" i="6"/>
  <c r="J1309" i="6"/>
  <c r="J1724" i="6"/>
  <c r="J279" i="6"/>
  <c r="J2333" i="6"/>
  <c r="J214" i="6"/>
  <c r="J534" i="6"/>
  <c r="J2259" i="6"/>
  <c r="J50" i="6"/>
  <c r="J1729" i="6"/>
  <c r="J406" i="6"/>
  <c r="J1541" i="6"/>
  <c r="J1736" i="6"/>
  <c r="J1260" i="6"/>
  <c r="J1112" i="6"/>
  <c r="J1293" i="6"/>
  <c r="J475" i="6"/>
  <c r="J2032" i="6"/>
  <c r="J2203" i="6"/>
  <c r="J620" i="6"/>
  <c r="J1085" i="6"/>
  <c r="J1927" i="6"/>
  <c r="J2179" i="6"/>
  <c r="J14" i="6"/>
  <c r="J897" i="6"/>
  <c r="J20" i="6"/>
  <c r="J42" i="6"/>
  <c r="J38" i="6"/>
  <c r="J215" i="6"/>
  <c r="J2125" i="6"/>
  <c r="J2503" i="6"/>
  <c r="J2264" i="6"/>
  <c r="J309" i="6"/>
  <c r="J741" i="6"/>
  <c r="J1751" i="6"/>
  <c r="J1613" i="6"/>
  <c r="J1291" i="6"/>
  <c r="J1342" i="6"/>
  <c r="J103" i="6"/>
  <c r="J2000" i="6"/>
  <c r="J985" i="6"/>
  <c r="J1712" i="6"/>
  <c r="J774" i="6"/>
  <c r="J127" i="6"/>
  <c r="J1905" i="6"/>
  <c r="J1908" i="6"/>
  <c r="J2612" i="6"/>
  <c r="J1994" i="6"/>
  <c r="J1280" i="6"/>
  <c r="J69" i="6"/>
  <c r="J2627" i="6"/>
  <c r="J52" i="6"/>
  <c r="J1409" i="6"/>
  <c r="J28" i="6"/>
  <c r="J2463" i="6"/>
  <c r="J24" i="6"/>
  <c r="J231" i="6"/>
  <c r="J1105" i="6"/>
  <c r="J1435" i="6"/>
  <c r="J2190" i="6"/>
  <c r="J2439" i="6"/>
  <c r="J963" i="6"/>
  <c r="J2015" i="6"/>
  <c r="J9" i="6"/>
  <c r="J1042" i="6"/>
  <c r="J7" i="6"/>
  <c r="J1759" i="6"/>
  <c r="J8" i="6"/>
  <c r="J65" i="6"/>
  <c r="J6" i="6"/>
  <c r="J744" i="6"/>
  <c r="J5" i="6"/>
  <c r="J11" i="6"/>
  <c r="J4" i="6"/>
  <c r="J71" i="6"/>
  <c r="J10" i="6"/>
  <c r="J19" i="6"/>
  <c r="J2" i="6"/>
  <c r="J3" i="6"/>
  <c r="J181" i="6"/>
  <c r="J2384" i="6"/>
  <c r="J1614" i="6"/>
  <c r="J1053" i="6"/>
  <c r="J1421" i="6"/>
  <c r="J376" i="6"/>
  <c r="J2485" i="6"/>
  <c r="J2072" i="6"/>
  <c r="J673" i="6"/>
  <c r="J1471" i="6"/>
  <c r="J2579" i="6"/>
  <c r="J2150" i="6"/>
  <c r="J1983" i="6"/>
  <c r="J903" i="6"/>
  <c r="J2254" i="6"/>
  <c r="J2527" i="6"/>
  <c r="J2020" i="6"/>
  <c r="J685" i="6"/>
  <c r="J105" i="6"/>
  <c r="J2443" i="6"/>
  <c r="J1249" i="6"/>
  <c r="J44" i="6"/>
  <c r="J1024" i="6"/>
  <c r="J1038" i="6"/>
  <c r="J1275" i="6"/>
  <c r="J1632" i="6"/>
  <c r="J342" i="6"/>
  <c r="J30" i="6"/>
  <c r="J1592" i="6"/>
  <c r="J2008" i="6"/>
  <c r="J2586" i="6"/>
  <c r="J2250" i="6"/>
  <c r="J1110" i="6"/>
  <c r="J1116" i="6"/>
  <c r="J1339" i="6"/>
  <c r="J1137" i="6"/>
  <c r="J1059" i="6"/>
  <c r="J1316" i="6"/>
  <c r="J1104" i="6"/>
  <c r="J1589" i="6"/>
  <c r="J1957" i="6"/>
  <c r="J2563" i="6"/>
  <c r="J1230" i="6"/>
  <c r="J2448" i="6"/>
  <c r="J2242" i="6"/>
  <c r="J2388" i="6"/>
  <c r="J1577" i="6"/>
  <c r="J2074" i="6"/>
  <c r="J74" i="6"/>
  <c r="J473" i="6"/>
  <c r="J2191" i="6"/>
  <c r="J1284" i="6"/>
  <c r="J1065" i="6"/>
  <c r="J2298" i="6"/>
  <c r="J436" i="6"/>
  <c r="J2315" i="6"/>
  <c r="J1894" i="6"/>
  <c r="J719" i="6"/>
  <c r="J1133" i="6"/>
  <c r="J2003" i="6"/>
  <c r="J1576" i="6"/>
  <c r="J2332" i="6"/>
  <c r="J721" i="6"/>
  <c r="J1984" i="6"/>
  <c r="J1301" i="6"/>
  <c r="J644" i="6"/>
  <c r="J59" i="6"/>
  <c r="J1802" i="6"/>
  <c r="J2106" i="6"/>
  <c r="J2551" i="6"/>
  <c r="J1601" i="6"/>
  <c r="J54" i="6"/>
  <c r="J2408" i="6"/>
  <c r="J2216" i="6"/>
  <c r="J2555" i="6"/>
  <c r="J750" i="6"/>
  <c r="J2626" i="6"/>
  <c r="J407" i="6"/>
  <c r="J2412" i="6"/>
  <c r="J2207" i="6"/>
  <c r="J2055" i="6"/>
  <c r="J2340" i="6"/>
  <c r="J1494" i="6"/>
  <c r="J1990" i="6"/>
  <c r="J2414" i="6"/>
  <c r="J2091" i="6"/>
  <c r="J244" i="6"/>
  <c r="J53" i="6"/>
  <c r="J1838" i="6"/>
  <c r="J385" i="6"/>
  <c r="J2515" i="6"/>
  <c r="J2142" i="6"/>
  <c r="J66" i="6"/>
  <c r="J27" i="6"/>
  <c r="J2459" i="6"/>
  <c r="J2162" i="6"/>
  <c r="J49" i="6"/>
  <c r="J1017" i="6"/>
  <c r="J882" i="6"/>
  <c r="J898" i="6"/>
  <c r="J2271" i="6"/>
  <c r="J705" i="6"/>
  <c r="J1380" i="6"/>
  <c r="J688" i="6"/>
  <c r="J703" i="6"/>
  <c r="J1142" i="6"/>
  <c r="J2645" i="6"/>
  <c r="J1544" i="6"/>
  <c r="J2134" i="6"/>
  <c r="J2137" i="6"/>
  <c r="J1403" i="6"/>
  <c r="J1650" i="6"/>
  <c r="J2287" i="6"/>
  <c r="J1229" i="6"/>
  <c r="J2339" i="6"/>
  <c r="J956" i="6"/>
  <c r="J1141" i="6"/>
  <c r="J1469" i="6"/>
  <c r="J1212" i="6"/>
  <c r="J1412" i="6"/>
  <c r="J529" i="6"/>
  <c r="J915" i="6"/>
  <c r="J938" i="6"/>
  <c r="J597" i="6"/>
  <c r="J1159" i="6"/>
  <c r="J893" i="6"/>
  <c r="J756" i="6"/>
  <c r="J1345" i="6"/>
  <c r="J2225" i="6"/>
  <c r="J2079" i="6"/>
  <c r="J772" i="6"/>
  <c r="J2027" i="6"/>
  <c r="J2508" i="6"/>
  <c r="J2218" i="6"/>
  <c r="J369" i="6"/>
  <c r="J224" i="6"/>
  <c r="J2403" i="6"/>
  <c r="J2499" i="6"/>
  <c r="J1186" i="6"/>
  <c r="J321" i="6"/>
  <c r="J1248" i="6"/>
  <c r="J1267" i="6"/>
  <c r="J904" i="6"/>
  <c r="J630" i="6"/>
  <c r="J1580" i="6"/>
  <c r="J492" i="6"/>
  <c r="J2152" i="6"/>
  <c r="J1167" i="6"/>
  <c r="J2288" i="6"/>
  <c r="J1311" i="6"/>
  <c r="J1871" i="6"/>
  <c r="J509" i="6"/>
  <c r="J1054" i="6"/>
  <c r="J1756" i="6"/>
  <c r="J2098" i="6"/>
  <c r="J797" i="6"/>
  <c r="J907" i="6"/>
  <c r="J837" i="6"/>
  <c r="J840" i="6"/>
  <c r="J1525" i="6"/>
  <c r="J1732" i="6"/>
  <c r="J655" i="6"/>
  <c r="J202" i="6"/>
  <c r="J1438" i="6"/>
  <c r="J847" i="6"/>
  <c r="J997" i="6"/>
  <c r="J1722" i="6"/>
  <c r="J2059" i="6"/>
  <c r="J794" i="6"/>
  <c r="J2021" i="6"/>
  <c r="J1068" i="6"/>
  <c r="J2358" i="6"/>
  <c r="J241" i="6"/>
  <c r="J196" i="6"/>
  <c r="J1127" i="6"/>
  <c r="J863" i="6"/>
  <c r="J1480" i="6"/>
  <c r="J2348" i="6"/>
  <c r="J2518" i="6"/>
  <c r="J555" i="6"/>
  <c r="J993" i="6"/>
  <c r="J239" i="6"/>
  <c r="J1706" i="6"/>
  <c r="J1813" i="6"/>
  <c r="J383" i="6"/>
  <c r="J463" i="6"/>
  <c r="J2159" i="6"/>
  <c r="J1326" i="6"/>
  <c r="J566" i="6"/>
  <c r="J169" i="6"/>
  <c r="J1730" i="6"/>
  <c r="J439" i="6"/>
  <c r="J668" i="6"/>
  <c r="J596" i="6"/>
  <c r="J1538" i="6"/>
  <c r="J1368" i="6"/>
  <c r="J976" i="6"/>
  <c r="J2368" i="6"/>
  <c r="J1125" i="6"/>
  <c r="J2147" i="6"/>
  <c r="J809" i="6"/>
  <c r="J1522" i="6"/>
  <c r="J2636" i="6"/>
  <c r="J986" i="6"/>
  <c r="J647" i="6"/>
  <c r="J902" i="6"/>
  <c r="J2167" i="6"/>
  <c r="J1177" i="6"/>
  <c r="J2043" i="6"/>
  <c r="J1750" i="6"/>
  <c r="J1909" i="6"/>
  <c r="J1490" i="6"/>
  <c r="J1723" i="6"/>
  <c r="J358" i="6"/>
  <c r="J891" i="6"/>
  <c r="J530" i="6"/>
  <c r="J1364" i="6"/>
  <c r="J323" i="6"/>
  <c r="J208" i="6"/>
  <c r="J1476" i="6"/>
  <c r="J755" i="6"/>
  <c r="J1354" i="6"/>
  <c r="J510" i="6"/>
  <c r="J434" i="6"/>
  <c r="J817" i="6"/>
  <c r="J881" i="6"/>
  <c r="J1791" i="6"/>
  <c r="J2189" i="6"/>
  <c r="J1218" i="6"/>
  <c r="J1394" i="6"/>
  <c r="J1320" i="6"/>
  <c r="J1783" i="6"/>
  <c r="J229" i="6"/>
  <c r="J738" i="6"/>
  <c r="J151" i="6"/>
  <c r="J1369" i="6"/>
  <c r="J2178" i="6"/>
  <c r="J2618" i="6"/>
  <c r="J374" i="6"/>
  <c r="J1784" i="6"/>
  <c r="J478" i="6"/>
  <c r="J1247" i="6"/>
  <c r="J2620" i="6"/>
  <c r="J1744" i="6"/>
  <c r="J712" i="6"/>
  <c r="J547" i="6"/>
  <c r="J595" i="6"/>
  <c r="J1318" i="6"/>
  <c r="J770" i="6"/>
  <c r="J460" i="6"/>
  <c r="J1969" i="6"/>
  <c r="J1629" i="6"/>
  <c r="J432" i="6"/>
  <c r="J834" i="6"/>
  <c r="J1672" i="6"/>
  <c r="J2170" i="6"/>
  <c r="J2598" i="6"/>
  <c r="J415" i="6"/>
  <c r="J2385" i="6"/>
  <c r="J2166" i="6"/>
  <c r="J1436" i="6"/>
  <c r="J637" i="6"/>
  <c r="J1088" i="6"/>
  <c r="J958" i="6"/>
  <c r="J982" i="6"/>
  <c r="J190" i="6"/>
  <c r="J1937" i="6"/>
  <c r="J577" i="6"/>
  <c r="J520" i="6"/>
  <c r="J1414" i="6"/>
  <c r="J2397" i="6"/>
  <c r="J1337" i="6"/>
  <c r="J2441" i="6"/>
  <c r="J1861" i="6"/>
  <c r="J513" i="6"/>
  <c r="J1859" i="6"/>
  <c r="J1201" i="6"/>
  <c r="J474" i="6"/>
  <c r="J1498" i="6"/>
  <c r="J1481" i="6"/>
  <c r="J629" i="6"/>
  <c r="J2115" i="6"/>
  <c r="J554" i="6"/>
  <c r="J1747" i="6"/>
  <c r="J177" i="6"/>
  <c r="J253" i="6"/>
  <c r="J1895" i="6"/>
  <c r="J2308" i="6"/>
  <c r="J800" i="6"/>
  <c r="J1393" i="6"/>
  <c r="J131" i="6"/>
  <c r="J568" i="6"/>
  <c r="J1030" i="6"/>
  <c r="J1283" i="6"/>
  <c r="J906" i="6"/>
  <c r="J360" i="6"/>
  <c r="J826" i="6"/>
  <c r="J1348" i="6"/>
  <c r="J999" i="6"/>
  <c r="J1521" i="6"/>
  <c r="J1460" i="6"/>
  <c r="J486" i="6"/>
  <c r="J2282" i="6"/>
  <c r="J453" i="6"/>
  <c r="J2430" i="6"/>
  <c r="J2404" i="6"/>
  <c r="J1616" i="6"/>
  <c r="J1381" i="6"/>
  <c r="J621" i="6"/>
  <c r="J249" i="6"/>
  <c r="J1582" i="6"/>
  <c r="J1334" i="6"/>
  <c r="J527" i="6"/>
  <c r="J1711" i="6"/>
  <c r="J2324" i="6"/>
  <c r="J1442" i="6"/>
  <c r="J2449" i="6"/>
  <c r="J1823" i="6"/>
  <c r="J1407" i="6"/>
  <c r="J598" i="6"/>
  <c r="J2504" i="6"/>
  <c r="J935" i="6"/>
  <c r="J1224" i="6"/>
  <c r="J2369" i="6"/>
  <c r="J280" i="6"/>
  <c r="J1849" i="6"/>
  <c r="J334" i="6"/>
  <c r="J536" i="6"/>
  <c r="J136" i="6"/>
  <c r="J153" i="6"/>
  <c r="J2247" i="6"/>
  <c r="J855" i="6"/>
  <c r="J250" i="6"/>
  <c r="J2351" i="6"/>
  <c r="J435" i="6"/>
  <c r="J2204" i="6"/>
  <c r="J235" i="6"/>
  <c r="J1649" i="6"/>
  <c r="J1166" i="6"/>
  <c r="J213" i="6"/>
  <c r="J1564" i="6"/>
  <c r="J2311" i="6"/>
  <c r="J2070" i="6"/>
  <c r="J2319" i="6"/>
  <c r="J1333" i="6"/>
  <c r="J624" i="6"/>
  <c r="J1809" i="6"/>
  <c r="J1111" i="6"/>
  <c r="J2295" i="6"/>
  <c r="J1591" i="6"/>
  <c r="J132" i="6"/>
  <c r="J2467" i="6"/>
  <c r="J1661" i="6"/>
  <c r="J1955" i="6"/>
  <c r="J533" i="6"/>
  <c r="J2565" i="6"/>
  <c r="J885" i="6"/>
  <c r="J2185" i="6"/>
  <c r="J2231" i="6"/>
  <c r="J1754" i="6"/>
  <c r="J2243" i="6"/>
  <c r="J2363" i="6"/>
  <c r="J683" i="6"/>
  <c r="J708" i="6"/>
  <c r="J1904" i="6"/>
  <c r="J1935" i="6"/>
  <c r="J496" i="6"/>
  <c r="J248" i="6"/>
  <c r="J1350" i="6"/>
  <c r="J2175" i="6"/>
  <c r="J125" i="6"/>
  <c r="J206" i="6"/>
  <c r="J305" i="6"/>
  <c r="J1384" i="6"/>
  <c r="J1108" i="6"/>
  <c r="J1611" i="6"/>
  <c r="J1851" i="6"/>
  <c r="J2133" i="6"/>
  <c r="J2039" i="6"/>
  <c r="J1624" i="6"/>
  <c r="J869" i="6"/>
  <c r="J1367" i="6"/>
  <c r="J1429" i="6"/>
  <c r="J1098" i="6"/>
  <c r="J312" i="6"/>
  <c r="J198" i="6"/>
  <c r="J2135" i="6"/>
  <c r="J143" i="6"/>
  <c r="J1536" i="6"/>
  <c r="J1235" i="6"/>
  <c r="J2380" i="6"/>
  <c r="J1157" i="6"/>
  <c r="J1087" i="6"/>
  <c r="J1129" i="6"/>
  <c r="J696" i="6"/>
  <c r="J1831" i="6"/>
  <c r="J2073" i="6"/>
  <c r="J1633" i="6"/>
  <c r="J766" i="6"/>
  <c r="J2238" i="6"/>
  <c r="J2523" i="6"/>
  <c r="J1524" i="6"/>
  <c r="J952" i="6"/>
  <c r="J1155" i="6"/>
  <c r="J1787" i="6"/>
  <c r="J2473" i="6"/>
  <c r="J2261" i="6"/>
  <c r="J1982" i="6"/>
  <c r="J2484" i="6"/>
  <c r="J573" i="6"/>
  <c r="J388" i="6"/>
  <c r="J2325" i="6"/>
  <c r="J1562" i="6"/>
  <c r="J2422" i="6"/>
  <c r="J2006" i="6"/>
  <c r="J1023" i="6"/>
  <c r="J347" i="6"/>
  <c r="J2402" i="6"/>
  <c r="J1912" i="6"/>
  <c r="J330" i="6"/>
  <c r="J2267" i="6"/>
  <c r="J2131" i="6"/>
  <c r="J1768" i="6"/>
  <c r="J238" i="6"/>
  <c r="J1881" i="6"/>
  <c r="J2486" i="6"/>
  <c r="J2472" i="6"/>
  <c r="J2631" i="6"/>
  <c r="J1050" i="6"/>
  <c r="J2378" i="6"/>
  <c r="J1056" i="6"/>
  <c r="J1939" i="6"/>
  <c r="J324" i="6"/>
  <c r="J1281" i="6"/>
  <c r="J2089" i="6"/>
  <c r="J495" i="6"/>
  <c r="J810" i="6"/>
  <c r="J1869" i="6"/>
  <c r="J2026" i="6"/>
  <c r="J601" i="6"/>
  <c r="J1060" i="6"/>
  <c r="J878" i="6"/>
  <c r="J1973" i="6"/>
  <c r="J1653" i="6"/>
  <c r="J1482" i="6"/>
  <c r="J286" i="6"/>
  <c r="J2040" i="6"/>
  <c r="J1683" i="6"/>
  <c r="J399" i="6"/>
  <c r="J2625" i="6"/>
  <c r="J1862" i="6"/>
  <c r="J1701" i="6"/>
  <c r="J692" i="6"/>
  <c r="J835" i="6"/>
  <c r="J2057" i="6"/>
  <c r="J764" i="6"/>
  <c r="J720" i="6"/>
  <c r="J565" i="6"/>
  <c r="J363" i="6"/>
  <c r="J983" i="6"/>
  <c r="J2312" i="6"/>
  <c r="J2639" i="6"/>
  <c r="J2223" i="6"/>
  <c r="J2424" i="6"/>
  <c r="J687" i="6"/>
  <c r="J1551" i="6"/>
  <c r="J1099" i="6"/>
  <c r="J299" i="6"/>
  <c r="J1639" i="6"/>
  <c r="J1176" i="6"/>
  <c r="J2248" i="6"/>
  <c r="J1202" i="6"/>
  <c r="J1011" i="6"/>
  <c r="J1595" i="6"/>
  <c r="J2063" i="6"/>
  <c r="J1198" i="6"/>
  <c r="J1300" i="6"/>
  <c r="J1410" i="6"/>
  <c r="J801" i="6"/>
  <c r="J924" i="6"/>
  <c r="J1296" i="6"/>
  <c r="J522" i="6"/>
  <c r="J763" i="6"/>
  <c r="J1880" i="6"/>
  <c r="J714" i="6"/>
  <c r="J1376" i="6"/>
  <c r="J2136" i="6"/>
  <c r="J1718" i="6"/>
  <c r="J1253" i="6"/>
  <c r="J865" i="6"/>
  <c r="J1273" i="6"/>
  <c r="J1660" i="6"/>
  <c r="J570" i="6"/>
  <c r="J1953" i="6"/>
  <c r="J2436" i="6"/>
  <c r="J1509" i="6"/>
  <c r="J512" i="6"/>
  <c r="J2161" i="6"/>
  <c r="J2528" i="6"/>
  <c r="J2370" i="6"/>
  <c r="J370" i="6"/>
  <c r="J1225" i="6"/>
  <c r="J2581" i="6"/>
  <c r="J1781" i="6"/>
  <c r="J672" i="6"/>
  <c r="J1324" i="6"/>
  <c r="J1651" i="6"/>
  <c r="J1047" i="6"/>
  <c r="J1606" i="6"/>
  <c r="J2567" i="6"/>
  <c r="J2018" i="6"/>
  <c r="J1124" i="6"/>
  <c r="J184" i="6"/>
  <c r="J1625" i="6"/>
  <c r="J1688" i="6"/>
  <c r="J1027" i="6"/>
  <c r="J2230" i="6"/>
  <c r="J1268" i="6"/>
  <c r="J706" i="6"/>
  <c r="J1703" i="6"/>
  <c r="J1666" i="6"/>
  <c r="J715" i="6"/>
  <c r="J604" i="6"/>
  <c r="J297" i="6"/>
  <c r="J2440" i="6"/>
  <c r="J697" i="6"/>
  <c r="J818" i="6"/>
  <c r="J1864" i="6"/>
  <c r="J2398" i="6"/>
  <c r="J1687" i="6"/>
  <c r="J266" i="6"/>
  <c r="J298" i="6"/>
  <c r="J157" i="6"/>
  <c r="J1423" i="6"/>
  <c r="J329" i="6"/>
  <c r="J1303" i="6"/>
  <c r="J607" i="6"/>
  <c r="J2475" i="6"/>
  <c r="J176" i="6"/>
  <c r="J968" i="6"/>
  <c r="J754" i="6"/>
  <c r="J2226" i="6"/>
  <c r="J175" i="6"/>
  <c r="J483" i="6"/>
  <c r="J877" i="6"/>
  <c r="J1049" i="6"/>
  <c r="J1398" i="6"/>
  <c r="J1036" i="6"/>
  <c r="J1205" i="6"/>
  <c r="J2292" i="6"/>
  <c r="J792" i="6"/>
  <c r="J1960" i="6"/>
  <c r="J122" i="6"/>
  <c r="J1785" i="6"/>
  <c r="J1529" i="6"/>
  <c r="J366" i="6"/>
  <c r="J919" i="6"/>
  <c r="J2224" i="6"/>
  <c r="J142" i="6"/>
  <c r="J1757" i="6"/>
  <c r="J2336" i="6"/>
  <c r="J747" i="6"/>
  <c r="J349" i="6"/>
  <c r="J2604" i="6"/>
  <c r="J1015" i="6"/>
  <c r="J2355" i="6"/>
  <c r="J959" i="6"/>
  <c r="J1691" i="6"/>
  <c r="J2584" i="6"/>
  <c r="J1793" i="6"/>
  <c r="J1432" i="6"/>
  <c r="J1340" i="6"/>
  <c r="J628" i="6"/>
  <c r="J587" i="6"/>
  <c r="J1752" i="6"/>
  <c r="J1033" i="6"/>
  <c r="J910" i="6"/>
  <c r="J1572" i="6"/>
  <c r="J2140" i="6"/>
  <c r="J2345" i="6"/>
  <c r="J479" i="6"/>
  <c r="J2469" i="6"/>
  <c r="J390" i="6"/>
  <c r="J2535" i="6"/>
  <c r="J843" i="6"/>
  <c r="J423" i="6"/>
  <c r="J642" i="6"/>
  <c r="J1005" i="6"/>
  <c r="J1741" i="6"/>
  <c r="J2592" i="6"/>
  <c r="J2349" i="6"/>
  <c r="J133" i="6"/>
  <c r="J727" i="6"/>
  <c r="J445" i="6"/>
  <c r="J1964" i="6"/>
  <c r="J1537" i="6"/>
  <c r="J412" i="6"/>
  <c r="J199" i="6"/>
  <c r="J1399" i="6"/>
  <c r="J192" i="6"/>
  <c r="J1477" i="6"/>
  <c r="J784" i="6"/>
  <c r="J666" i="6"/>
  <c r="J856" i="6"/>
  <c r="J1456" i="6"/>
  <c r="J225" i="6"/>
  <c r="J185" i="6"/>
  <c r="J782" i="6"/>
  <c r="J1704" i="6"/>
  <c r="J1816" i="6"/>
  <c r="J851" i="6"/>
  <c r="J357" i="6"/>
  <c r="J2658" i="6"/>
  <c r="J2283" i="6"/>
  <c r="J978" i="6"/>
  <c r="J2052" i="6"/>
  <c r="J1052" i="6"/>
  <c r="J2065" i="6"/>
  <c r="J269" i="6"/>
  <c r="J1578" i="6"/>
  <c r="J1599" i="6"/>
  <c r="J690" i="6"/>
  <c r="J1317" i="6"/>
  <c r="J889" i="6"/>
  <c r="J469" i="6"/>
  <c r="J571" i="6"/>
  <c r="J691" i="6"/>
  <c r="J257" i="6"/>
  <c r="J1995" i="6"/>
  <c r="J1355" i="6"/>
  <c r="J1806" i="6"/>
  <c r="J1773" i="6"/>
  <c r="J1208" i="6"/>
  <c r="J1000" i="6"/>
  <c r="J722" i="6"/>
  <c r="J1095" i="6"/>
  <c r="J2571" i="6"/>
  <c r="J1697" i="6"/>
  <c r="J1183" i="6"/>
  <c r="J2613" i="6"/>
  <c r="J1790" i="6"/>
  <c r="J1549" i="6"/>
  <c r="J2083" i="6"/>
  <c r="J135" i="6"/>
  <c r="J1674" i="6"/>
  <c r="J1709" i="6"/>
  <c r="J1074" i="6"/>
  <c r="J970" i="6"/>
  <c r="J2413" i="6"/>
  <c r="J443" i="6"/>
  <c r="J2316" i="6"/>
  <c r="J1032" i="6"/>
  <c r="J2559" i="6"/>
  <c r="J487" i="6"/>
  <c r="J1628" i="6"/>
  <c r="J2374" i="6"/>
  <c r="J1314" i="6"/>
  <c r="J1676" i="6"/>
  <c r="J2596" i="6"/>
  <c r="J1470" i="6"/>
  <c r="J2284" i="6"/>
  <c r="J2262" i="6"/>
  <c r="J290" i="6"/>
  <c r="J1662" i="6"/>
  <c r="J2050" i="6"/>
  <c r="J346" i="6"/>
  <c r="J2233" i="6"/>
  <c r="J424" i="6"/>
  <c r="J1352" i="6"/>
  <c r="J912" i="6"/>
  <c r="J1940" i="6"/>
  <c r="J2113" i="6"/>
  <c r="J1854" i="6"/>
  <c r="J880" i="6"/>
  <c r="J1400" i="6"/>
  <c r="J2489" i="6"/>
  <c r="J709" i="6"/>
  <c r="J2447" i="6"/>
  <c r="J1282" i="6"/>
  <c r="J471" i="6"/>
  <c r="J147" i="6"/>
  <c r="J2139" i="6"/>
  <c r="J1089" i="6"/>
  <c r="J195" i="6"/>
  <c r="J1717" i="6"/>
  <c r="J1001" i="6"/>
  <c r="J267" i="6"/>
  <c r="J261" i="6"/>
  <c r="J2049" i="6"/>
  <c r="J271" i="6"/>
  <c r="J1510" i="6"/>
  <c r="J540" i="6"/>
  <c r="J1566" i="6"/>
  <c r="J274" i="6"/>
  <c r="J1034" i="6"/>
  <c r="J1563" i="6"/>
  <c r="J1467" i="6"/>
  <c r="J1719" i="6"/>
  <c r="J1375" i="6"/>
  <c r="J391" i="6"/>
  <c r="J442" i="6"/>
  <c r="J1213" i="6"/>
  <c r="J1035" i="6"/>
  <c r="J927" i="6"/>
  <c r="J1051" i="6"/>
  <c r="J1594" i="6"/>
  <c r="J622" i="6"/>
  <c r="J1150" i="6"/>
  <c r="J2297" i="6"/>
  <c r="J1596" i="6"/>
  <c r="J1867" i="6"/>
  <c r="J372" i="6"/>
  <c r="J2258" i="6"/>
  <c r="J2164" i="6"/>
  <c r="J1405" i="6"/>
  <c r="J813" i="6"/>
  <c r="J758" i="6"/>
  <c r="J1187" i="6"/>
  <c r="J2108" i="6"/>
  <c r="J343" i="6"/>
  <c r="J728" i="6"/>
  <c r="J2354" i="6"/>
  <c r="J1278" i="6"/>
  <c r="J2085" i="6"/>
  <c r="J1096" i="6"/>
  <c r="J2466" i="6"/>
  <c r="J955" i="6"/>
  <c r="J2228" i="6"/>
  <c r="J1450" i="6"/>
  <c r="J1583" i="6"/>
  <c r="J377" i="6"/>
  <c r="J1761" i="6"/>
  <c r="J1500" i="6"/>
  <c r="J1145" i="6"/>
  <c r="J2539" i="6"/>
  <c r="J1690" i="6"/>
  <c r="J2379" i="6"/>
  <c r="J1853" i="6"/>
  <c r="J2637" i="6"/>
  <c r="J2543" i="6"/>
  <c r="J1390" i="6"/>
  <c r="J2117" i="6"/>
  <c r="J1392" i="6"/>
  <c r="J977" i="6"/>
  <c r="J1954" i="6"/>
  <c r="J1382" i="6"/>
  <c r="J964" i="6"/>
  <c r="J2428" i="6"/>
  <c r="J662" i="6"/>
  <c r="J517" i="6"/>
  <c r="J2029" i="6"/>
  <c r="J711" i="6"/>
  <c r="J1801" i="6"/>
  <c r="J2025" i="6"/>
  <c r="J1667" i="6"/>
  <c r="J879" i="6"/>
  <c r="J322" i="6"/>
  <c r="J2541" i="6"/>
  <c r="J2375" i="6"/>
  <c r="J203" i="6"/>
  <c r="J341" i="6"/>
  <c r="J1965" i="6"/>
  <c r="J2211" i="6"/>
  <c r="J619" i="6"/>
  <c r="J1424" i="6"/>
  <c r="J634" i="6"/>
  <c r="J1073" i="6"/>
  <c r="J1977" i="6"/>
  <c r="J1517" i="6"/>
  <c r="J819" i="6"/>
  <c r="J1025" i="6"/>
  <c r="J287" i="6"/>
  <c r="J307" i="6"/>
  <c r="J373" i="6"/>
  <c r="J1888" i="6"/>
  <c r="J638" i="6"/>
  <c r="J2177" i="6"/>
  <c r="J1386" i="6"/>
  <c r="J2067" i="6"/>
  <c r="J1978" i="6"/>
  <c r="J1630" i="6"/>
  <c r="J2061" i="6"/>
  <c r="J285" i="6"/>
  <c r="J2557" i="6"/>
  <c r="J1147" i="6"/>
  <c r="J1779" i="6"/>
  <c r="J204" i="6"/>
  <c r="J2651" i="6"/>
  <c r="J1607" i="6"/>
  <c r="J1175" i="6"/>
  <c r="J749" i="6"/>
  <c r="J1907" i="6"/>
  <c r="J1433" i="6"/>
  <c r="J506" i="6"/>
  <c r="J2028" i="6"/>
  <c r="J768" i="6"/>
  <c r="J640" i="6"/>
  <c r="J2141" i="6"/>
  <c r="J1002" i="6"/>
  <c r="J2493" i="6"/>
  <c r="J2168" i="6"/>
  <c r="J258" i="6"/>
  <c r="J2060" i="6"/>
  <c r="J1523" i="6"/>
  <c r="J1308" i="6"/>
  <c r="J1508" i="6"/>
  <c r="J458" i="6"/>
  <c r="J1077" i="6"/>
  <c r="J419" i="6"/>
  <c r="J1389" i="6"/>
  <c r="J1664" i="6"/>
  <c r="J1991" i="6"/>
  <c r="J661" i="6"/>
  <c r="J820" i="6"/>
  <c r="J778" i="6"/>
  <c r="J2346" i="6"/>
  <c r="J1425" i="6"/>
  <c r="J761" i="6"/>
  <c r="J2480" i="6"/>
  <c r="J404" i="6"/>
  <c r="J234" i="6"/>
  <c r="J397" i="6"/>
  <c r="J1961" i="6"/>
  <c r="J498" i="6"/>
  <c r="J2561" i="6"/>
  <c r="J1420" i="6"/>
  <c r="J2252" i="6"/>
  <c r="J731" i="6"/>
  <c r="J428" i="6"/>
  <c r="J430" i="6"/>
  <c r="J505" i="6"/>
  <c r="J392" i="6"/>
  <c r="J987" i="6"/>
  <c r="J716" i="6"/>
  <c r="J217" i="6"/>
  <c r="J1210" i="6"/>
  <c r="J174" i="6"/>
  <c r="J1714" i="6"/>
  <c r="J2275" i="6"/>
  <c r="J1534" i="6"/>
  <c r="J2205" i="6"/>
  <c r="J1782" i="6"/>
  <c r="J583" i="6"/>
  <c r="J1836" i="6"/>
  <c r="J656" i="6"/>
  <c r="J2034" i="6"/>
  <c r="J1550" i="6"/>
  <c r="J2575" i="6"/>
  <c r="J695" i="6"/>
  <c r="J704" i="6"/>
  <c r="J954" i="6"/>
  <c r="J1043" i="6"/>
  <c r="J413" i="6"/>
  <c r="J1090" i="6"/>
  <c r="J804" i="6"/>
  <c r="J2582" i="6"/>
  <c r="J2309" i="6"/>
  <c r="J969" i="6"/>
  <c r="J1196" i="6"/>
  <c r="J446" i="6"/>
  <c r="J1234" i="6"/>
  <c r="J1207" i="6"/>
  <c r="J164" i="6"/>
  <c r="J674" i="6"/>
  <c r="J883" i="6"/>
  <c r="J808" i="6"/>
  <c r="J1223" i="6"/>
  <c r="J182" i="6"/>
  <c r="J467" i="6"/>
  <c r="J1164" i="6"/>
  <c r="J1776" i="6"/>
  <c r="J1797" i="6"/>
  <c r="J734" i="6"/>
  <c r="J2302" i="6"/>
  <c r="J1804" i="6"/>
  <c r="J2530" i="6"/>
  <c r="J242" i="6"/>
  <c r="J1733" i="6"/>
  <c r="J650" i="6"/>
  <c r="J2194" i="6"/>
  <c r="J386" i="6"/>
  <c r="J465" i="6"/>
  <c r="J905" i="6"/>
  <c r="J1728" i="6"/>
  <c r="J1428" i="6"/>
  <c r="J189" i="6"/>
  <c r="J2577" i="6"/>
  <c r="J1798" i="6"/>
  <c r="J1944" i="6"/>
  <c r="J1191" i="6"/>
  <c r="J333" i="6"/>
  <c r="J1222" i="6"/>
  <c r="J1272" i="6"/>
  <c r="J962" i="6"/>
  <c r="J1949" i="6"/>
  <c r="J1130" i="6"/>
  <c r="J815" i="6"/>
  <c r="J1631" i="6"/>
  <c r="J387" i="6"/>
  <c r="J677" i="6"/>
  <c r="J1330" i="6"/>
  <c r="J1685" i="6"/>
  <c r="J1844" i="6"/>
  <c r="J416" i="6"/>
  <c r="J1076" i="6"/>
  <c r="J900" i="6"/>
  <c r="J2239" i="6"/>
  <c r="J1890" i="6"/>
  <c r="J345" i="6"/>
  <c r="J1079" i="6"/>
  <c r="J2460" i="6"/>
  <c r="J1092" i="6"/>
  <c r="J141" i="6"/>
  <c r="J1171" i="6"/>
  <c r="J152" i="6"/>
  <c r="J2009" i="6"/>
  <c r="J2481" i="6"/>
  <c r="J1848" i="6"/>
  <c r="J154" i="6"/>
  <c r="J292" i="6"/>
  <c r="J793" i="6"/>
  <c r="J981" i="6"/>
  <c r="J1489" i="6"/>
  <c r="J1742" i="6"/>
  <c r="J1134" i="6"/>
  <c r="J2622" i="6"/>
  <c r="J2533" i="6"/>
  <c r="J1419" i="6"/>
  <c r="J2470" i="6"/>
  <c r="J1305" i="6"/>
  <c r="J1083" i="6"/>
  <c r="J1799" i="6"/>
  <c r="J1491" i="6"/>
  <c r="J1647" i="6"/>
  <c r="J2578" i="6"/>
  <c r="J2196" i="6"/>
  <c r="J2331" i="6"/>
  <c r="J315" i="6"/>
  <c r="J1571" i="6"/>
  <c r="J494" i="6"/>
  <c r="J771" i="6"/>
  <c r="J617" i="6"/>
  <c r="J1462" i="6"/>
  <c r="J2122" i="6"/>
  <c r="J532" i="6"/>
  <c r="J1720" i="6"/>
  <c r="J1396" i="6"/>
  <c r="J1497" i="6"/>
  <c r="J686" i="6"/>
  <c r="J457" i="6"/>
  <c r="J1290" i="6"/>
  <c r="J887" i="6"/>
  <c r="J1839" i="6"/>
  <c r="J282" i="6"/>
  <c r="J2022" i="6"/>
  <c r="J1696" i="6"/>
  <c r="J845" i="6"/>
  <c r="J1702" i="6"/>
  <c r="J1855" i="6"/>
  <c r="J1643" i="6"/>
  <c r="J1257" i="6"/>
  <c r="J1677" i="6"/>
  <c r="J437" i="6"/>
  <c r="J1126" i="6"/>
  <c r="J1860" i="6"/>
  <c r="J352" i="6"/>
  <c r="J516" i="6"/>
  <c r="J1039" i="6"/>
  <c r="J1259" i="6"/>
  <c r="J1689" i="6"/>
  <c r="J1270" i="6"/>
  <c r="J1018" i="6"/>
  <c r="J1829" i="6"/>
  <c r="J1484" i="6"/>
  <c r="J2062" i="6"/>
  <c r="J1445" i="6"/>
  <c r="J488" i="6"/>
  <c r="J2081" i="6"/>
  <c r="J1692" i="6"/>
  <c r="J812" i="6"/>
  <c r="J2163" i="6"/>
  <c r="J1031" i="6"/>
  <c r="J1986" i="6"/>
  <c r="J928" i="6"/>
  <c r="J973" i="6"/>
  <c r="J998" i="6"/>
  <c r="J2427" i="6"/>
  <c r="J1009" i="6"/>
  <c r="J1140" i="6"/>
  <c r="J1067" i="6"/>
  <c r="J1786" i="6"/>
  <c r="J209" i="6"/>
  <c r="J2199" i="6"/>
  <c r="J1822" i="6"/>
  <c r="J546" i="6"/>
  <c r="J832" i="6"/>
  <c r="J221" i="6"/>
  <c r="J306" i="6"/>
  <c r="J670" i="6"/>
  <c r="J1602" i="6"/>
  <c r="J694" i="6"/>
  <c r="J1417" i="6"/>
  <c r="J1285" i="6"/>
  <c r="J1600" i="6"/>
  <c r="J2642" i="6"/>
  <c r="J733" i="6"/>
  <c r="J163" i="6"/>
  <c r="J245" i="6"/>
  <c r="J2458" i="6"/>
  <c r="J325" i="6"/>
  <c r="J1121" i="6"/>
  <c r="J854" i="6"/>
  <c r="J937" i="6"/>
  <c r="J545" i="6"/>
  <c r="J1262" i="6"/>
  <c r="J2410" i="6"/>
  <c r="J236" i="6"/>
  <c r="J1698" i="6"/>
  <c r="J462" i="6"/>
  <c r="J589" i="6"/>
  <c r="J1673" i="6"/>
  <c r="J1461" i="6"/>
  <c r="J2307" i="6"/>
  <c r="J1286" i="6"/>
  <c r="J657" i="6"/>
  <c r="J914" i="6"/>
  <c r="J1570" i="6"/>
  <c r="J979" i="6"/>
  <c r="J1929" i="6"/>
  <c r="J1771" i="6"/>
  <c r="J2124" i="6"/>
  <c r="J1019" i="6"/>
  <c r="J1745" i="6"/>
  <c r="J394" i="6"/>
  <c r="J1496" i="6"/>
  <c r="J2601" i="6"/>
  <c r="J2438" i="6"/>
  <c r="J625" i="6"/>
  <c r="J265" i="6"/>
  <c r="J1671" i="6"/>
  <c r="J884" i="6"/>
  <c r="J223" i="6"/>
  <c r="J2244" i="6"/>
  <c r="J138" i="6"/>
  <c r="J180" i="6"/>
  <c r="J2303" i="6"/>
  <c r="J2188" i="6"/>
  <c r="J671" i="6"/>
  <c r="J1634" i="6"/>
  <c r="J1408" i="6"/>
  <c r="J1762" i="6"/>
  <c r="J2387" i="6"/>
  <c r="J941" i="6"/>
  <c r="J1921" i="6"/>
  <c r="J211" i="6"/>
  <c r="J1542" i="6"/>
  <c r="J2265" i="6"/>
  <c r="J2044" i="6"/>
  <c r="J2317" i="6"/>
  <c r="J949" i="6"/>
  <c r="J950" i="6"/>
  <c r="J1373" i="6"/>
  <c r="J574" i="6"/>
  <c r="J1411" i="6"/>
  <c r="J1374" i="6"/>
  <c r="J594" i="6"/>
  <c r="J2176" i="6"/>
  <c r="J557" i="6"/>
  <c r="J1427" i="6"/>
  <c r="J1138" i="6"/>
  <c r="J1731" i="6"/>
  <c r="J2597" i="6"/>
  <c r="J1597" i="6"/>
  <c r="J895" i="6"/>
  <c r="J1830" i="6"/>
  <c r="J1971" i="6"/>
  <c r="J2051" i="6"/>
  <c r="J2222" i="6"/>
  <c r="J1911" i="6"/>
  <c r="J2461" i="6"/>
  <c r="J1071" i="6"/>
  <c r="J1046" i="6"/>
  <c r="J931" i="6"/>
  <c r="J1503" i="6"/>
  <c r="J2256" i="6"/>
  <c r="J1511" i="6"/>
  <c r="J1335" i="6"/>
  <c r="J664" i="6"/>
  <c r="J1635" i="6"/>
  <c r="J232" i="6"/>
  <c r="J1535" i="6"/>
  <c r="J966" i="6"/>
  <c r="J1893" i="6"/>
  <c r="J1082" i="6"/>
  <c r="J925" i="6"/>
  <c r="J2327" i="6"/>
  <c r="J1640" i="6"/>
  <c r="J1619" i="6"/>
  <c r="J2102" i="6"/>
  <c r="J339" i="6"/>
  <c r="J2042" i="6"/>
  <c r="J351" i="6"/>
  <c r="J337" i="6"/>
  <c r="J1501" i="6"/>
  <c r="J361" i="6"/>
  <c r="J2086" i="6"/>
  <c r="J1214" i="6"/>
  <c r="J1678" i="6"/>
  <c r="J523" i="6"/>
  <c r="J732" i="6"/>
  <c r="J170" i="6"/>
  <c r="J1686" i="6"/>
  <c r="J362" i="6"/>
  <c r="J1041" i="6"/>
  <c r="J556" i="6"/>
  <c r="J2574" i="6"/>
  <c r="J144" i="6"/>
  <c r="J326" i="6"/>
  <c r="J1443" i="6"/>
  <c r="J2569" i="6"/>
  <c r="J1648" i="6"/>
  <c r="J148" i="6"/>
  <c r="J2281" i="6"/>
  <c r="J368" i="6"/>
  <c r="J1466" i="6"/>
  <c r="J212" i="6"/>
  <c r="J2213" i="6"/>
  <c r="J2215" i="6"/>
  <c r="J350" i="6"/>
  <c r="J466" i="6"/>
  <c r="J581" i="6"/>
  <c r="J2313" i="6"/>
  <c r="J1439" i="6"/>
  <c r="J995" i="6"/>
  <c r="J1244" i="6"/>
  <c r="J2187" i="6"/>
  <c r="J1106" i="6"/>
  <c r="J2568" i="6"/>
  <c r="J237" i="6"/>
  <c r="J2418" i="6"/>
  <c r="J489" i="6"/>
  <c r="J1584" i="6"/>
  <c r="J2041" i="6"/>
  <c r="J1694" i="6"/>
  <c r="J1193" i="6"/>
  <c r="J1573" i="6"/>
  <c r="J1012" i="6"/>
  <c r="J1655" i="6"/>
  <c r="J2634" i="6"/>
  <c r="J263" i="6"/>
  <c r="J2036" i="6"/>
  <c r="J559" i="6"/>
  <c r="J1287" i="6"/>
  <c r="J684" i="6"/>
  <c r="J1527" i="6"/>
  <c r="J980" i="6"/>
  <c r="J1946" i="6"/>
  <c r="J2452" i="6"/>
  <c r="J418" i="6"/>
  <c r="J639" i="6"/>
  <c r="J769" i="6"/>
  <c r="J1132" i="6"/>
  <c r="J314" i="6"/>
  <c r="J256" i="6"/>
  <c r="J833" i="6"/>
  <c r="J1061" i="6"/>
  <c r="J623" i="6"/>
  <c r="J2444" i="6"/>
  <c r="J790" i="6"/>
  <c r="J608" i="6"/>
  <c r="J1250" i="6"/>
  <c r="J251" i="6"/>
  <c r="J821" i="6"/>
  <c r="J2012" i="6"/>
  <c r="J1657" i="6"/>
  <c r="J319" i="6"/>
  <c r="J2148" i="6"/>
  <c r="J166" i="6"/>
  <c r="J375" i="6"/>
  <c r="J1473" i="6"/>
  <c r="J2111" i="6"/>
  <c r="J381" i="6"/>
  <c r="J658" i="6"/>
  <c r="J899" i="6"/>
  <c r="J335" i="6"/>
  <c r="J2193" i="6"/>
  <c r="J1255" i="6"/>
  <c r="J1533" i="6"/>
  <c r="J507" i="6"/>
  <c r="J502" i="6"/>
  <c r="J2382" i="6"/>
  <c r="J2118" i="6"/>
  <c r="J2278" i="6"/>
  <c r="J302" i="6"/>
  <c r="J542" i="6"/>
  <c r="J1483" i="6"/>
  <c r="J2609" i="6"/>
  <c r="J1827" i="6"/>
  <c r="J1118" i="6"/>
  <c r="J2160" i="6"/>
  <c r="J2201" i="6"/>
  <c r="J870" i="6"/>
  <c r="J2109" i="6"/>
  <c r="J2497" i="6"/>
  <c r="J811" i="6"/>
  <c r="J1178" i="6"/>
  <c r="J953" i="6"/>
  <c r="J1877" i="6"/>
  <c r="J121" i="6"/>
  <c r="J857" i="6"/>
  <c r="J2277" i="6"/>
  <c r="J1972" i="6"/>
  <c r="J567" i="6"/>
  <c r="J2197" i="6"/>
  <c r="J773" i="6"/>
  <c r="J2521" i="6"/>
  <c r="J1587" i="6"/>
  <c r="J710" i="6"/>
  <c r="J1378" i="6"/>
  <c r="J892" i="6"/>
  <c r="J2206" i="6"/>
  <c r="J490" i="6"/>
  <c r="J1901" i="6"/>
  <c r="J1842" i="6"/>
  <c r="J1627" i="6"/>
  <c r="J1239" i="6"/>
  <c r="J477" i="6"/>
  <c r="J511" i="6"/>
  <c r="J803" i="6"/>
  <c r="J172" i="6"/>
  <c r="J408" i="6"/>
  <c r="J2227" i="6"/>
  <c r="J2529" i="6"/>
  <c r="J2621" i="6"/>
  <c r="J1988" i="6"/>
  <c r="J1847" i="6"/>
  <c r="J1746" i="6"/>
  <c r="J2241" i="6"/>
  <c r="J789" i="6"/>
  <c r="J1347" i="6"/>
  <c r="J1743" i="6"/>
  <c r="J827" i="6"/>
  <c r="J2537" i="6"/>
  <c r="J802" i="6"/>
  <c r="J2305" i="6"/>
  <c r="J403" i="6"/>
  <c r="J1620" i="6"/>
  <c r="J2232" i="6"/>
  <c r="J2352" i="6"/>
  <c r="J736" i="6"/>
  <c r="J1505" i="6"/>
  <c r="J853" i="6"/>
  <c r="J2560" i="6"/>
  <c r="J1609" i="6"/>
  <c r="J227" i="6"/>
  <c r="J1868" i="6"/>
  <c r="J493" i="6"/>
  <c r="J200" i="6"/>
  <c r="J839" i="6"/>
  <c r="J2016" i="6"/>
  <c r="J1707" i="6"/>
  <c r="J514" i="6"/>
  <c r="J1998" i="6"/>
  <c r="J1209" i="6"/>
  <c r="J2585" i="6"/>
  <c r="J1914" i="6"/>
  <c r="J2538" i="6"/>
  <c r="J2616" i="6"/>
  <c r="J1548" i="6"/>
  <c r="J1680" i="6"/>
  <c r="J1252" i="6"/>
  <c r="J1833" i="6"/>
  <c r="J593" i="6"/>
  <c r="J1120" i="6"/>
  <c r="J2512" i="6"/>
  <c r="J2649" i="6"/>
  <c r="J2071" i="6"/>
  <c r="J1516" i="6"/>
  <c r="J798" i="6"/>
  <c r="J1658" i="6"/>
  <c r="J2564" i="6"/>
  <c r="J2442" i="6"/>
  <c r="J989" i="6"/>
  <c r="J551" i="6"/>
  <c r="J1256" i="6"/>
  <c r="J1227" i="6"/>
  <c r="J680" i="6"/>
  <c r="J1546" i="6"/>
  <c r="J1915" i="6"/>
  <c r="J2011" i="6"/>
  <c r="J2629" i="6"/>
  <c r="J395" i="6"/>
  <c r="J921" i="6"/>
  <c r="J1310" i="6"/>
  <c r="J1294" i="6"/>
  <c r="J2435" i="6"/>
  <c r="J276" i="6"/>
  <c r="J318" i="6"/>
  <c r="J1006" i="6"/>
  <c r="J610" i="6"/>
  <c r="J1231" i="6"/>
  <c r="J2037" i="6"/>
  <c r="J2628" i="6"/>
  <c r="J2076" i="6"/>
  <c r="J1758" i="6"/>
  <c r="J850" i="6"/>
  <c r="J1644" i="6"/>
  <c r="J2603" i="6"/>
  <c r="J441" i="6"/>
  <c r="J481" i="6"/>
  <c r="J2174" i="6"/>
  <c r="J1626" i="6"/>
  <c r="J2180" i="6"/>
  <c r="J864" i="6"/>
  <c r="J1910" i="6"/>
  <c r="J2423" i="6"/>
  <c r="J1749" i="6"/>
  <c r="J669" i="6"/>
  <c r="J2383" i="6"/>
  <c r="J2644" i="6"/>
  <c r="J1817" i="6"/>
  <c r="J2364" i="6"/>
  <c r="J1818" i="6"/>
  <c r="J1328" i="6"/>
  <c r="J2078" i="6"/>
  <c r="J194" i="6"/>
  <c r="J1764" i="6"/>
  <c r="J1457" i="6"/>
  <c r="J2007" i="6"/>
  <c r="J1617" i="6"/>
  <c r="J1195" i="6"/>
  <c r="J590" i="6"/>
  <c r="J521" i="6"/>
  <c r="J2058" i="6"/>
  <c r="J294" i="6"/>
  <c r="J1254" i="6"/>
  <c r="J933" i="6"/>
  <c r="J1832" i="6"/>
  <c r="J957" i="6"/>
  <c r="J894" i="6"/>
  <c r="J1699" i="6"/>
  <c r="J1638" i="6"/>
  <c r="J2103" i="6"/>
  <c r="J1341" i="6"/>
  <c r="J876" i="6"/>
  <c r="J524" i="6"/>
  <c r="J146" i="6"/>
  <c r="J1323" i="6"/>
  <c r="J1560" i="6"/>
  <c r="J615" i="6"/>
  <c r="J240" i="6"/>
  <c r="J2505" i="6"/>
  <c r="J420" i="6"/>
  <c r="J1161" i="6"/>
  <c r="J1622" i="6"/>
  <c r="J161" i="6"/>
  <c r="J2405" i="6"/>
  <c r="J2494" i="6"/>
  <c r="J2476" i="6"/>
  <c r="J1828" i="6"/>
  <c r="J1236" i="6"/>
  <c r="J2655" i="6"/>
  <c r="J1765" i="6"/>
  <c r="J1413" i="6"/>
  <c r="J693" i="6"/>
  <c r="J440" i="6"/>
  <c r="J519" i="6"/>
  <c r="J320" i="6"/>
  <c r="J759" i="6"/>
  <c r="J1775" i="6"/>
  <c r="J1045" i="6"/>
  <c r="J2289" i="6"/>
  <c r="J580" i="6"/>
  <c r="J1447" i="6"/>
  <c r="J848" i="6"/>
  <c r="J1886" i="6"/>
  <c r="J922" i="6"/>
  <c r="J1874" i="6"/>
  <c r="J2173" i="6"/>
  <c r="J1569" i="6"/>
  <c r="J1306" i="6"/>
  <c r="J740" i="6"/>
  <c r="J336" i="6"/>
  <c r="J2145" i="6"/>
  <c r="J1370" i="6"/>
  <c r="J1913" i="6"/>
  <c r="J665" i="6"/>
  <c r="J1979" i="6"/>
  <c r="J549" i="6"/>
  <c r="J1760" i="6"/>
  <c r="J1903" i="6"/>
  <c r="J2100" i="6"/>
  <c r="J541" i="6"/>
  <c r="J186" i="6"/>
  <c r="J563" i="6"/>
  <c r="J943" i="6"/>
  <c r="J1437" i="6"/>
  <c r="J137" i="6"/>
  <c r="J2183" i="6"/>
  <c r="J930" i="6"/>
  <c r="J663" i="6"/>
  <c r="J1951" i="6"/>
  <c r="J603" i="6"/>
  <c r="J2367" i="6"/>
  <c r="J859" i="6"/>
  <c r="J2186" i="6"/>
  <c r="J1220" i="6"/>
  <c r="J1738" i="6"/>
  <c r="J1945" i="6"/>
  <c r="J2509" i="6"/>
  <c r="J1128" i="6"/>
  <c r="J2110" i="6"/>
  <c r="J1652" i="6"/>
  <c r="J1131" i="6"/>
  <c r="J2304" i="6"/>
  <c r="J1302" i="6"/>
  <c r="J2097" i="6"/>
  <c r="J1279" i="6"/>
  <c r="J752" i="6"/>
  <c r="J2421" i="6"/>
  <c r="J578" i="6"/>
  <c r="J1430" i="6"/>
  <c r="J1789" i="6"/>
  <c r="J605" i="6"/>
  <c r="J275" i="6"/>
  <c r="J1332" i="6"/>
  <c r="J1357" i="6"/>
  <c r="J1976" i="6"/>
  <c r="J799" i="6"/>
  <c r="J1048" i="6"/>
  <c r="J2237" i="6"/>
  <c r="J2195" i="6"/>
  <c r="J635" i="6"/>
  <c r="J2635" i="6"/>
  <c r="J331" i="6"/>
  <c r="J1528" i="6"/>
  <c r="J1010" i="6"/>
  <c r="J1934" i="6"/>
  <c r="J2353" i="6"/>
  <c r="J2386" i="6"/>
  <c r="J243" i="6"/>
  <c r="J255" i="6"/>
  <c r="J1360" i="6"/>
  <c r="J2245" i="6"/>
  <c r="J205" i="6"/>
  <c r="J1654" i="6"/>
  <c r="J1553" i="6"/>
  <c r="J942" i="6"/>
  <c r="J918" i="6"/>
  <c r="J410" i="6"/>
  <c r="J1850" i="6"/>
  <c r="J1415" i="6"/>
  <c r="J707" i="6"/>
  <c r="J2491" i="6"/>
  <c r="J862" i="6"/>
  <c r="J616" i="6"/>
  <c r="J158" i="6"/>
  <c r="J2517" i="6"/>
  <c r="J389" i="6"/>
  <c r="J455" i="6"/>
  <c r="J1792" i="6"/>
  <c r="J860" i="6"/>
  <c r="J2450" i="6"/>
  <c r="J119" i="6"/>
  <c r="J932" i="6"/>
  <c r="J2392" i="6"/>
  <c r="J939" i="6"/>
  <c r="J2121" i="6"/>
  <c r="J643" i="6"/>
  <c r="J948" i="6"/>
  <c r="J2420" i="6"/>
  <c r="J301" i="6"/>
  <c r="J1975" i="6"/>
  <c r="J1996" i="6"/>
  <c r="J1122" i="6"/>
  <c r="J1093" i="6"/>
  <c r="J831" i="6"/>
  <c r="J1468" i="6"/>
  <c r="J461" i="6"/>
  <c r="J1312" i="6"/>
  <c r="J378" i="6"/>
  <c r="J726" i="6"/>
  <c r="J1028" i="6"/>
  <c r="J1488" i="6"/>
  <c r="J1008" i="6"/>
  <c r="J1158" i="6"/>
  <c r="J1453" i="6"/>
  <c r="J2035" i="6"/>
  <c r="J1916" i="6"/>
  <c r="J1211" i="6"/>
  <c r="J188" i="6"/>
  <c r="J2652" i="6"/>
  <c r="J729" i="6"/>
  <c r="J1440" i="6"/>
  <c r="J1543" i="6"/>
  <c r="J1884" i="6"/>
  <c r="J425" i="6"/>
  <c r="J1359" i="6"/>
  <c r="J874" i="6"/>
  <c r="J1866" i="6"/>
  <c r="J1675" i="6"/>
  <c r="J945" i="6"/>
  <c r="J401" i="6"/>
  <c r="J393" i="6"/>
  <c r="J2246" i="6"/>
  <c r="J2417" i="6"/>
  <c r="J210" i="6"/>
  <c r="J2394" i="6"/>
  <c r="J1865" i="6"/>
  <c r="J1942" i="6"/>
  <c r="J2654" i="6"/>
  <c r="J1519" i="6"/>
  <c r="J735" i="6"/>
  <c r="J1586" i="6"/>
  <c r="J2002" i="6"/>
  <c r="J788" i="6"/>
  <c r="J501" i="6"/>
  <c r="J1887" i="6"/>
  <c r="J304" i="6"/>
  <c r="J1377" i="6"/>
  <c r="J791" i="6"/>
  <c r="J168" i="6"/>
  <c r="J2090" i="6"/>
  <c r="J2279" i="6"/>
  <c r="J2602" i="6"/>
  <c r="J2532" i="6"/>
  <c r="J1422" i="6"/>
  <c r="J602" i="6"/>
  <c r="J1289" i="6"/>
  <c r="J1920" i="6"/>
  <c r="J2425" i="6"/>
  <c r="J485" i="6"/>
  <c r="J867" i="6"/>
  <c r="J1058" i="6"/>
  <c r="J2253" i="6"/>
  <c r="J1351" i="6"/>
  <c r="J991" i="6"/>
  <c r="J765" i="6"/>
  <c r="J990" i="6"/>
  <c r="J1081" i="6"/>
  <c r="J2056" i="6"/>
  <c r="J1943" i="6"/>
  <c r="J1715" i="6"/>
  <c r="J561" i="6"/>
  <c r="J1795" i="6"/>
  <c r="J327" i="6"/>
  <c r="J1504" i="6"/>
  <c r="J1322" i="6"/>
  <c r="J2371" i="6"/>
  <c r="J1892" i="6"/>
  <c r="J1581" i="6"/>
  <c r="J1545" i="6"/>
  <c r="J1472" i="6"/>
  <c r="J296" i="6"/>
  <c r="J1487" i="6"/>
  <c r="J1444" i="6"/>
  <c r="J2235" i="6"/>
  <c r="J1684" i="6"/>
  <c r="J332" i="6"/>
  <c r="J1162" i="6"/>
  <c r="J491" i="6"/>
  <c r="J1304" i="6"/>
  <c r="J1416" i="6"/>
  <c r="J1100" i="6"/>
  <c r="J1353" i="6"/>
  <c r="J618" i="6"/>
  <c r="J2101" i="6"/>
  <c r="J1824" i="6"/>
  <c r="J1022" i="6"/>
  <c r="J1540" i="6"/>
  <c r="J1788" i="6"/>
  <c r="J1156" i="6"/>
  <c r="J2328" i="6"/>
  <c r="J936" i="6"/>
  <c r="J1710" i="6"/>
  <c r="J220" i="6"/>
  <c r="J1547" i="6"/>
  <c r="J682" i="6"/>
  <c r="J2335" i="6"/>
  <c r="J1363" i="6"/>
  <c r="J2013" i="6"/>
  <c r="J1321" i="6"/>
  <c r="J1172" i="6"/>
  <c r="J173" i="6"/>
  <c r="J2080" i="6"/>
  <c r="J868" i="6"/>
  <c r="J252" i="6"/>
  <c r="J1180" i="6"/>
  <c r="J120" i="6"/>
  <c r="J824" i="6"/>
  <c r="J2365" i="6"/>
  <c r="J2210" i="6"/>
  <c r="J1338" i="6"/>
  <c r="J2381" i="6"/>
  <c r="J1136" i="6"/>
  <c r="J2300" i="6"/>
  <c r="J159" i="6"/>
  <c r="J470" i="6"/>
  <c r="J365" i="6"/>
  <c r="J1242" i="6"/>
  <c r="J1091" i="6"/>
  <c r="J1233" i="6"/>
  <c r="J1117" i="6"/>
  <c r="J2290" i="6"/>
  <c r="J609" i="6"/>
  <c r="J1938" i="6"/>
  <c r="J2587" i="6"/>
  <c r="J1997" i="6"/>
  <c r="J861" i="6"/>
  <c r="J632" i="6"/>
  <c r="J126" i="6"/>
  <c r="J1343" i="6"/>
  <c r="J641" i="6"/>
  <c r="J2001" i="6"/>
  <c r="J503" i="6"/>
  <c r="J1276" i="6"/>
  <c r="J1086" i="6"/>
  <c r="J1669" i="6"/>
  <c r="J1336" i="6"/>
  <c r="J858" i="6"/>
  <c r="J2182" i="6"/>
  <c r="J781" i="6"/>
  <c r="J1568" i="6"/>
  <c r="J526" i="6"/>
  <c r="J2552" i="6"/>
  <c r="J1144" i="6"/>
  <c r="J2542" i="6"/>
  <c r="J751" i="6"/>
  <c r="J1013" i="6"/>
  <c r="J2330" i="6"/>
  <c r="J1515" i="6"/>
  <c r="J1530" i="6"/>
  <c r="J1434" i="6"/>
  <c r="J1251" i="6"/>
  <c r="J246" i="6"/>
  <c r="J1003" i="6"/>
  <c r="J1057" i="6"/>
  <c r="J852" i="6"/>
  <c r="J1441" i="6"/>
  <c r="J1739" i="6"/>
  <c r="J356" i="6"/>
  <c r="J1682" i="6"/>
  <c r="J552" i="6"/>
  <c r="J1987" i="6"/>
  <c r="J923" i="6"/>
  <c r="J1349" i="6"/>
  <c r="J823" i="6"/>
  <c r="J1932" i="6"/>
  <c r="J2257" i="6"/>
  <c r="J1641" i="6"/>
  <c r="J421" i="6"/>
  <c r="J1182" i="6"/>
  <c r="J1883" i="6"/>
  <c r="J528" i="6"/>
  <c r="J974" i="6"/>
  <c r="J1615" i="6"/>
  <c r="J2260" i="6"/>
  <c r="J1200" i="6"/>
  <c r="J515" i="6"/>
  <c r="J1755" i="6"/>
  <c r="J2361" i="6"/>
  <c r="J584" i="6"/>
  <c r="J2641" i="6"/>
  <c r="J1856" i="6"/>
  <c r="J2487" i="6"/>
  <c r="J1992" i="6"/>
  <c r="J1184" i="6"/>
  <c r="J992" i="6"/>
  <c r="J2014" i="6"/>
  <c r="J2329" i="6"/>
  <c r="J1557" i="6"/>
  <c r="J2605" i="6"/>
  <c r="J2446" i="6"/>
  <c r="J743" i="6"/>
  <c r="J129" i="6"/>
  <c r="J951" i="6"/>
  <c r="J222" i="6"/>
  <c r="J472" i="6"/>
  <c r="J1215" i="6"/>
  <c r="J1713" i="6"/>
  <c r="J162" i="6"/>
  <c r="J402" i="6"/>
  <c r="J1103" i="6"/>
  <c r="J1603" i="6"/>
  <c r="J689" i="6"/>
  <c r="J611" i="6"/>
  <c r="J2291" i="6"/>
  <c r="J1513" i="6"/>
  <c r="J193" i="6"/>
  <c r="J984" i="6"/>
  <c r="J2520" i="6"/>
  <c r="J2169" i="6"/>
  <c r="J679" i="6"/>
  <c r="J2165" i="6"/>
  <c r="J1406" i="6"/>
  <c r="J207" i="6"/>
  <c r="J633" i="6"/>
  <c r="J2516" i="6"/>
  <c r="J988" i="6"/>
  <c r="J1958" i="6"/>
  <c r="J1455" i="6"/>
  <c r="J1391" i="6"/>
  <c r="J828" i="6"/>
  <c r="J1919" i="6"/>
  <c r="J626" i="6"/>
  <c r="J1936" i="6"/>
  <c r="J2572" i="6"/>
  <c r="J482" i="6"/>
  <c r="J1362" i="6"/>
  <c r="J2614" i="6"/>
  <c r="J699" i="6"/>
  <c r="J2285" i="6"/>
  <c r="J1475" i="6"/>
  <c r="J548" i="6"/>
  <c r="J1845" i="6"/>
  <c r="J2611" i="6"/>
  <c r="J2320" i="6"/>
  <c r="J364" i="6"/>
  <c r="J1780" i="6"/>
  <c r="J504" i="6"/>
  <c r="J277" i="6"/>
  <c r="J723" i="6"/>
  <c r="J1358" i="6"/>
  <c r="J1645" i="6"/>
  <c r="J890" i="6"/>
  <c r="J2031" i="6"/>
  <c r="J1263" i="6"/>
  <c r="J380" i="6"/>
  <c r="J569" i="6"/>
  <c r="J1579" i="6"/>
  <c r="J1608" i="6"/>
  <c r="J944" i="6"/>
  <c r="J1228" i="6"/>
  <c r="J1980" i="6"/>
  <c r="J531" i="6"/>
  <c r="J1274" i="6"/>
  <c r="J311" i="6"/>
  <c r="J2053" i="6"/>
  <c r="J585" i="6"/>
  <c r="J293" i="6"/>
  <c r="J1618" i="6"/>
  <c r="J1898" i="6"/>
  <c r="J582" i="6"/>
  <c r="J2366" i="6"/>
  <c r="J2217" i="6"/>
  <c r="J2407" i="6"/>
  <c r="J1387" i="6"/>
  <c r="J866" i="6"/>
  <c r="J2455" i="6"/>
  <c r="J739" i="6"/>
  <c r="J667" i="6"/>
  <c r="J1612" i="6"/>
  <c r="J700" i="6"/>
  <c r="J344" i="6"/>
  <c r="J1459" i="6"/>
  <c r="J1590" i="6"/>
  <c r="J353" i="6"/>
  <c r="J535" i="6"/>
  <c r="J2321" i="6"/>
  <c r="J646" i="6"/>
  <c r="J1014" i="6"/>
  <c r="J2181" i="6"/>
  <c r="J659" i="6"/>
  <c r="J2017" i="6"/>
  <c r="J2128" i="6"/>
  <c r="J2615" i="6"/>
  <c r="J233" i="6"/>
  <c r="J1266" i="6"/>
  <c r="J1113" i="6"/>
  <c r="J2553" i="6"/>
  <c r="J1815" i="6"/>
  <c r="J1346" i="6"/>
  <c r="J2566" i="6"/>
  <c r="J1261" i="6"/>
  <c r="J1004" i="6"/>
  <c r="J1102" i="6"/>
  <c r="J264" i="6"/>
  <c r="J1379" i="6"/>
  <c r="J2426" i="6"/>
  <c r="J909" i="6"/>
  <c r="J2047" i="6"/>
  <c r="J2519" i="6"/>
  <c r="J836" i="6"/>
  <c r="J1514" i="6"/>
  <c r="J216" i="6"/>
  <c r="J1029" i="6"/>
  <c r="J1825" i="6"/>
  <c r="J300" i="6"/>
  <c r="J1777" i="6"/>
  <c r="J807" i="6"/>
  <c r="J1772" i="6"/>
  <c r="J1502" i="6"/>
  <c r="J284" i="6"/>
  <c r="J1431" i="6"/>
  <c r="J288" i="6"/>
  <c r="J1016" i="6"/>
  <c r="J1097" i="6"/>
  <c r="J149" i="6"/>
  <c r="J1700" i="6"/>
  <c r="J1194" i="6"/>
  <c r="J130" i="6"/>
  <c r="J1885" i="6"/>
  <c r="J1292" i="6"/>
  <c r="J795" i="6"/>
  <c r="J2301" i="6"/>
  <c r="J1493" i="6"/>
  <c r="J354" i="6"/>
  <c r="J1217" i="6"/>
  <c r="J745" i="6"/>
  <c r="J254" i="6"/>
  <c r="J1190" i="6"/>
  <c r="J449" i="6"/>
  <c r="J651" i="6"/>
  <c r="J872" i="6"/>
  <c r="J1605" i="6"/>
  <c r="J806" i="6"/>
  <c r="J1221" i="6"/>
  <c r="J1204" i="6"/>
  <c r="J1875" i="6"/>
  <c r="J1446" i="6"/>
  <c r="J901" i="6"/>
  <c r="J1451" i="6"/>
  <c r="J2362" i="6"/>
  <c r="J1637" i="6"/>
  <c r="J1900" i="6"/>
  <c r="J1397" i="6"/>
  <c r="J760" i="6"/>
  <c r="J762" i="6"/>
  <c r="J1299" i="6"/>
  <c r="J417" i="6"/>
  <c r="J1769" i="6"/>
  <c r="J1402" i="6"/>
  <c r="J2648" i="6"/>
  <c r="J1245" i="6"/>
  <c r="J779" i="6"/>
  <c r="J1020" i="6"/>
  <c r="J562" i="6"/>
  <c r="J2054" i="6"/>
  <c r="J965" i="6"/>
  <c r="J1899" i="6"/>
  <c r="J1774" i="6"/>
  <c r="J1492" i="6"/>
  <c r="J1365" i="6"/>
  <c r="J452" i="6"/>
  <c r="J2024" i="6"/>
  <c r="J1055" i="6"/>
  <c r="J1319" i="6"/>
  <c r="J1174" i="6"/>
  <c r="J316" i="6"/>
  <c r="J1879" i="6"/>
  <c r="J1371" i="6"/>
  <c r="J371" i="6"/>
  <c r="J702" i="6"/>
  <c r="J698" i="6"/>
  <c r="J2157" i="6"/>
  <c r="J1665" i="6"/>
  <c r="J1565" i="6"/>
  <c r="J431" i="6"/>
  <c r="J592" i="6"/>
  <c r="J1246" i="6"/>
  <c r="J525" i="6"/>
  <c r="J451" i="6"/>
  <c r="J1835" i="6"/>
  <c r="J600" i="6"/>
  <c r="J1385" i="6"/>
  <c r="J920" i="6"/>
  <c r="J338" i="6"/>
  <c r="J2531" i="6"/>
  <c r="J1876" i="6"/>
  <c r="J1344" i="6"/>
  <c r="J2507" i="6"/>
  <c r="J2357" i="6"/>
  <c r="J908" i="6"/>
  <c r="J588" i="6"/>
  <c r="J433" i="6"/>
  <c r="J2356" i="6"/>
  <c r="J579" i="6"/>
  <c r="J2482" i="6"/>
  <c r="J1192" i="6"/>
  <c r="J156" i="6"/>
  <c r="J2251" i="6"/>
  <c r="J830" i="6"/>
  <c r="J1796" i="6"/>
  <c r="J1567" i="6"/>
  <c r="J359" i="6"/>
  <c r="J1598" i="6"/>
  <c r="J1072" i="6"/>
  <c r="J886" i="6"/>
  <c r="J464" i="6"/>
  <c r="J776" i="6"/>
  <c r="J1448" i="6"/>
  <c r="J448" i="6"/>
  <c r="J118" i="6"/>
  <c r="J2554" i="6"/>
  <c r="J1135" i="6"/>
  <c r="J1123" i="6"/>
  <c r="J2415" i="6"/>
  <c r="J2474" i="6"/>
  <c r="J405" i="6"/>
  <c r="J444" i="6"/>
  <c r="J2132" i="6"/>
  <c r="J796" i="6"/>
  <c r="J2158" i="6"/>
  <c r="J1593" i="6"/>
  <c r="J1878" i="6"/>
  <c r="J2154" i="6"/>
  <c r="J340" i="6"/>
  <c r="J1474" i="6"/>
  <c r="J1151" i="6"/>
  <c r="J1803" i="6"/>
  <c r="J2490" i="6"/>
  <c r="J1656" i="6"/>
  <c r="J2545" i="6"/>
  <c r="J675" i="6"/>
  <c r="J1232" i="6"/>
  <c r="J476" i="6"/>
  <c r="J459" i="6"/>
  <c r="J1479" i="6"/>
  <c r="J228" i="6"/>
  <c r="J1154" i="6"/>
  <c r="J916" i="6"/>
  <c r="J1559" i="6"/>
  <c r="J960" i="6"/>
  <c r="J414" i="6"/>
  <c r="J2599" i="6"/>
  <c r="J2030" i="6"/>
  <c r="J786" i="6"/>
  <c r="J123" i="6"/>
  <c r="J1800" i="6"/>
  <c r="J2549" i="6"/>
  <c r="J367" i="6"/>
  <c r="J1693" i="6"/>
  <c r="J2093" i="6"/>
  <c r="J544" i="6"/>
  <c r="J1040" i="6"/>
  <c r="J150" i="6"/>
  <c r="J2558" i="6"/>
  <c r="J767" i="6"/>
  <c r="J873" i="6"/>
  <c r="J1297" i="6"/>
  <c r="J961" i="6"/>
  <c r="J1767" i="6"/>
  <c r="J2624" i="6"/>
  <c r="J1269" i="6"/>
  <c r="J871" i="6"/>
  <c r="J1080" i="6"/>
  <c r="J2129" i="6"/>
  <c r="J717" i="6"/>
  <c r="J645" i="6"/>
  <c r="J1454" i="6"/>
  <c r="J2149" i="6"/>
  <c r="J411" i="6"/>
  <c r="J1062" i="6"/>
  <c r="J2299" i="6"/>
  <c r="J2095" i="6"/>
  <c r="J1463" i="6"/>
  <c r="J2419" i="6"/>
  <c r="J753" i="6"/>
  <c r="J1169" i="6"/>
  <c r="J2453" i="6"/>
  <c r="J1315" i="6"/>
  <c r="J975" i="6"/>
  <c r="J1891" i="6"/>
  <c r="J268" i="6"/>
  <c r="J654" i="6"/>
  <c r="J447" i="6"/>
  <c r="J606" i="6"/>
  <c r="J2306" i="6"/>
  <c r="J929" i="6"/>
  <c r="J160" i="6"/>
  <c r="J165" i="6"/>
  <c r="J218" i="6"/>
  <c r="J994" i="6"/>
  <c r="J1518" i="6"/>
  <c r="J2338" i="6"/>
  <c r="J1610" i="6"/>
  <c r="J497" i="6"/>
  <c r="J2462" i="6"/>
  <c r="J257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00000000-0006-0000-0000-000001000000}">
      <text>
        <r>
          <rPr>
            <sz val="9"/>
            <color indexed="81"/>
            <rFont val="細明體"/>
            <family val="3"/>
            <charset val="136"/>
          </rPr>
          <t>有志工編號的筆數</t>
        </r>
      </text>
    </comment>
  </commentList>
</comments>
</file>

<file path=xl/sharedStrings.xml><?xml version="1.0" encoding="utf-8"?>
<sst xmlns="http://schemas.openxmlformats.org/spreadsheetml/2006/main" count="29403" uniqueCount="15684">
  <si>
    <t>縣市名稱</t>
    <phoneticPr fontId="0" type="noConversion"/>
  </si>
  <si>
    <t>縣市代碼</t>
  </si>
  <si>
    <t>新北市</t>
  </si>
  <si>
    <t>宜蘭縣</t>
  </si>
  <si>
    <t>桃園市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</si>
  <si>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</si>
  <si>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</si>
  <si>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</si>
  <si>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</si>
  <si>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</si>
  <si>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</si>
  <si>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</si>
  <si>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</si>
  <si>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</si>
  <si>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</si>
  <si>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</si>
  <si>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</si>
  <si>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</si>
  <si>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臺北市</t>
  </si>
  <si>
    <t>高雄市</t>
  </si>
  <si>
    <t>臺中市</t>
  </si>
  <si>
    <t>臺南市</t>
  </si>
  <si>
    <t>金門縣</t>
  </si>
  <si>
    <t>連江縣</t>
  </si>
  <si>
    <t>課程名稱</t>
    <phoneticPr fontId="0" type="noConversion"/>
  </si>
  <si>
    <t>RET</t>
    <phoneticPr fontId="0" type="noConversion"/>
  </si>
  <si>
    <t>SC</t>
    <phoneticPr fontId="0" type="noConversion"/>
  </si>
  <si>
    <t>PAC</t>
    <phoneticPr fontId="0" type="noConversion"/>
  </si>
  <si>
    <t>PS</t>
    <phoneticPr fontId="0" type="noConversion"/>
  </si>
  <si>
    <t>EQ學園</t>
    <phoneticPr fontId="0" type="noConversion"/>
  </si>
  <si>
    <t>私立育才國小</t>
  </si>
  <si>
    <t>縣立中山國小</t>
  </si>
  <si>
    <t>私立福祿貝爾國小</t>
  </si>
  <si>
    <t>私立上智國小</t>
  </si>
  <si>
    <t>縣立建功國小</t>
  </si>
  <si>
    <t>私立普台國小</t>
  </si>
  <si>
    <t>私立維多利亞小學</t>
  </si>
  <si>
    <t>縣立朴子國小</t>
  </si>
  <si>
    <t>國立屏東大學實小</t>
  </si>
  <si>
    <t>臺東縣均一高中附設國小</t>
  </si>
  <si>
    <t>國立東華大學附設實小</t>
  </si>
  <si>
    <t>縣立馬公國小</t>
  </si>
  <si>
    <t>私立聖心小學</t>
  </si>
  <si>
    <t>國立清華大學附小</t>
  </si>
  <si>
    <t>國立嘉義大學附小</t>
  </si>
  <si>
    <t>市立松山國小</t>
  </si>
  <si>
    <t>市立鳳山國小</t>
  </si>
  <si>
    <t>私立華盛頓國小</t>
  </si>
  <si>
    <t>市立仁德國小</t>
  </si>
  <si>
    <t>縣立金湖國小</t>
  </si>
  <si>
    <t>縣立介壽國(中)小</t>
  </si>
  <si>
    <t>私立聖心國小</t>
  </si>
  <si>
    <t>縣立宜蘭國小</t>
  </si>
  <si>
    <t>私立諾瓦國小</t>
  </si>
  <si>
    <t>私立康乃薾國(中)小</t>
  </si>
  <si>
    <t>縣立大同國小</t>
  </si>
  <si>
    <t>縣立民生國小</t>
  </si>
  <si>
    <t>私立均頭國(中)小</t>
  </si>
  <si>
    <t>私立福智國小</t>
  </si>
  <si>
    <t>私立崇華國小</t>
  </si>
  <si>
    <t>縣立興隆國小</t>
  </si>
  <si>
    <t>私立海星國小</t>
  </si>
  <si>
    <t>縣立中正國小</t>
  </si>
  <si>
    <t>市立中正國小</t>
  </si>
  <si>
    <t>私立曙光國小</t>
  </si>
  <si>
    <t>市立崇文國小</t>
  </si>
  <si>
    <t>市立西松國小</t>
  </si>
  <si>
    <t>市立大東國小</t>
  </si>
  <si>
    <t>市立善水國(中)小</t>
  </si>
  <si>
    <t>市立文賢國小</t>
  </si>
  <si>
    <t>縣立金寧國(中)小</t>
  </si>
  <si>
    <t>縣立中正國(中)小</t>
  </si>
  <si>
    <t>私立及人國小</t>
  </si>
  <si>
    <t>縣立力行國小</t>
  </si>
  <si>
    <t>私立有得國(中)小</t>
  </si>
  <si>
    <t>縣立關西國小</t>
  </si>
  <si>
    <t>縣立僑育國小</t>
  </si>
  <si>
    <t>縣立平和國小</t>
  </si>
  <si>
    <t>縣立南投國小</t>
  </si>
  <si>
    <t>縣立鎮西國小</t>
  </si>
  <si>
    <t>縣立雙溪國小</t>
  </si>
  <si>
    <t>縣立霧鹿國小</t>
  </si>
  <si>
    <t>縣立明禮國小</t>
  </si>
  <si>
    <t>縣立中興國小</t>
  </si>
  <si>
    <t>市立正濱國小</t>
  </si>
  <si>
    <t>私立新竹市康橋國(中)小</t>
  </si>
  <si>
    <t>市立博愛國小</t>
  </si>
  <si>
    <t>市立敦化國小</t>
  </si>
  <si>
    <t>市立文山國小</t>
  </si>
  <si>
    <t>市立豐原國小</t>
  </si>
  <si>
    <t>市立長興國小</t>
  </si>
  <si>
    <t>縣立仁愛國小</t>
  </si>
  <si>
    <t>私立竹林國小</t>
  </si>
  <si>
    <t>縣立新生國小</t>
  </si>
  <si>
    <t>私立康萊爾國(中)小</t>
  </si>
  <si>
    <t>縣立東安國小</t>
  </si>
  <si>
    <t>縣立文山國小</t>
  </si>
  <si>
    <t>縣立南郭國小</t>
  </si>
  <si>
    <t>縣立鎮東國小</t>
  </si>
  <si>
    <t>縣立竹村國小</t>
  </si>
  <si>
    <t>縣立東海國小</t>
  </si>
  <si>
    <t>縣立明義國小</t>
  </si>
  <si>
    <t>市立忠孝國小</t>
  </si>
  <si>
    <t>市立新竹國小</t>
  </si>
  <si>
    <t>市立垂楊國小</t>
  </si>
  <si>
    <t>市立民生國小</t>
  </si>
  <si>
    <t>市立鳳山區中正國小</t>
  </si>
  <si>
    <t>市立瑞穗國小</t>
  </si>
  <si>
    <t>市立依仁國小</t>
  </si>
  <si>
    <t>縣立賢庵國小</t>
  </si>
  <si>
    <t>縣立塘岐國小</t>
  </si>
  <si>
    <t>私立信賢種籽親子實小</t>
  </si>
  <si>
    <t>縣立光復國小</t>
  </si>
  <si>
    <t>市立桃園國小</t>
  </si>
  <si>
    <t>縣立石光國小</t>
  </si>
  <si>
    <t>縣立啟文國小</t>
  </si>
  <si>
    <t>縣立南興國小</t>
  </si>
  <si>
    <t>縣立新豐國小</t>
  </si>
  <si>
    <t>縣立溝壩國小</t>
  </si>
  <si>
    <t>縣立松梅國小</t>
  </si>
  <si>
    <t>縣立海豐國小</t>
  </si>
  <si>
    <t>縣立加拿國小</t>
  </si>
  <si>
    <t>縣立明廉國小</t>
  </si>
  <si>
    <t>縣立石泉國小</t>
  </si>
  <si>
    <t>市立和平國小</t>
  </si>
  <si>
    <t>市立北門國小</t>
  </si>
  <si>
    <t>市立民族國小</t>
  </si>
  <si>
    <t>市立民權國小</t>
  </si>
  <si>
    <t>市立五甲國小</t>
  </si>
  <si>
    <t>市立南陽國小</t>
  </si>
  <si>
    <t>市立大甲國小</t>
  </si>
  <si>
    <t>縣立古城國小</t>
  </si>
  <si>
    <t>縣立坂里國小</t>
  </si>
  <si>
    <r>
      <t>EQ</t>
    </r>
    <r>
      <rPr>
        <sz val="10"/>
        <color indexed="8"/>
        <rFont val="新細明體"/>
        <family val="1"/>
        <charset val="136"/>
      </rPr>
      <t>學園</t>
    </r>
  </si>
  <si>
    <t>X</t>
    <phoneticPr fontId="0" type="noConversion"/>
  </si>
  <si>
    <t>市立北大國小</t>
  </si>
  <si>
    <t>縣立育才國小</t>
  </si>
  <si>
    <t>市立東門國小</t>
  </si>
  <si>
    <t>縣立坪林國小</t>
  </si>
  <si>
    <t>縣立新英國小</t>
  </si>
  <si>
    <t>縣立東芳國小</t>
  </si>
  <si>
    <t>縣立營盤國小</t>
  </si>
  <si>
    <t>縣立梅林國小</t>
  </si>
  <si>
    <t>縣立大鄉國小</t>
  </si>
  <si>
    <t>縣立公館國小</t>
  </si>
  <si>
    <t>縣立錦屏國小</t>
  </si>
  <si>
    <t>縣立明恥國小</t>
  </si>
  <si>
    <t>縣立東衛國小</t>
  </si>
  <si>
    <t>市立八斗國小</t>
  </si>
  <si>
    <t>市立民富國小</t>
  </si>
  <si>
    <t>市立宣信國小</t>
  </si>
  <si>
    <t>市立曹公國小</t>
  </si>
  <si>
    <t>市立富春國小</t>
  </si>
  <si>
    <t>市立仁和國小</t>
  </si>
  <si>
    <t>縣立開瑄國小</t>
  </si>
  <si>
    <t>縣立敬恆國(中)小</t>
  </si>
  <si>
    <t>市立板橋國小</t>
  </si>
  <si>
    <t>縣立凱旋國小</t>
  </si>
  <si>
    <t>市立中埔國小</t>
  </si>
  <si>
    <t>縣立南和國小</t>
  </si>
  <si>
    <t>縣立頭屋國小</t>
  </si>
  <si>
    <t>縣立泰和國小</t>
  </si>
  <si>
    <t>縣立西嶺國小</t>
  </si>
  <si>
    <t>縣立石榴國小</t>
  </si>
  <si>
    <t>縣立布袋國小</t>
  </si>
  <si>
    <t>縣立廣原國小</t>
  </si>
  <si>
    <t>縣立興仁國小</t>
  </si>
  <si>
    <t>市立東信國小</t>
  </si>
  <si>
    <t>市立大同國小</t>
  </si>
  <si>
    <t>市立三民國小</t>
  </si>
  <si>
    <t>市立誠正國小</t>
  </si>
  <si>
    <t>市立豐村國小</t>
  </si>
  <si>
    <t>市立德南國小</t>
  </si>
  <si>
    <t>縣立柏村國小</t>
  </si>
  <si>
    <t>縣立東莒國小</t>
  </si>
  <si>
    <t>市立國光國小</t>
  </si>
  <si>
    <t>縣立黎明國小</t>
  </si>
  <si>
    <t>市立成功國小</t>
  </si>
  <si>
    <t>縣立太平國小</t>
  </si>
  <si>
    <t>縣立明德國小</t>
  </si>
  <si>
    <t>縣立三民國小</t>
  </si>
  <si>
    <t>縣立德興國小</t>
  </si>
  <si>
    <t>縣立溪洲國小</t>
  </si>
  <si>
    <t>縣立景山國小</t>
  </si>
  <si>
    <t>縣立鶴聲國小</t>
  </si>
  <si>
    <t>縣立崁頂國小</t>
  </si>
  <si>
    <t>縣立信義國小</t>
  </si>
  <si>
    <t>縣立山水國小</t>
  </si>
  <si>
    <t>市立中興國小</t>
  </si>
  <si>
    <t>市立西門國小</t>
  </si>
  <si>
    <t>市立志航國小</t>
  </si>
  <si>
    <t>市立健康國小</t>
  </si>
  <si>
    <t>市立南成國小</t>
  </si>
  <si>
    <t>市立翁子國小</t>
  </si>
  <si>
    <t>市立虎山實驗小學</t>
  </si>
  <si>
    <t>縣立多年國小</t>
  </si>
  <si>
    <t>縣立東引國(中)小</t>
  </si>
  <si>
    <t>市立新埔國小</t>
  </si>
  <si>
    <t>縣立南屏國小</t>
  </si>
  <si>
    <t>市立會稽國小</t>
  </si>
  <si>
    <t>縣立東光國小</t>
  </si>
  <si>
    <t>縣立聯興國小</t>
  </si>
  <si>
    <t>縣立光華國小</t>
  </si>
  <si>
    <t>縣立林頭國小</t>
  </si>
  <si>
    <t>縣立永安國小</t>
  </si>
  <si>
    <t>縣立凌雲國小</t>
  </si>
  <si>
    <t>縣立初來國小</t>
  </si>
  <si>
    <t>縣立復興國小</t>
  </si>
  <si>
    <t>縣立五德國小</t>
  </si>
  <si>
    <t>市立深澳國小</t>
  </si>
  <si>
    <t>市立竹蓮國小</t>
  </si>
  <si>
    <t>市立嘉北國小</t>
  </si>
  <si>
    <t>市立興雅國小</t>
  </si>
  <si>
    <t>市立五福國小</t>
  </si>
  <si>
    <t>市立豐田國小</t>
  </si>
  <si>
    <t>市立歸仁國小</t>
  </si>
  <si>
    <t>縣立金沙國小</t>
  </si>
  <si>
    <t>市立埔墘國小</t>
  </si>
  <si>
    <t>縣立羅東國小</t>
  </si>
  <si>
    <t>市立建國國小</t>
  </si>
  <si>
    <t>縣立錦山國小</t>
  </si>
  <si>
    <t>縣立五穀國小</t>
  </si>
  <si>
    <t>縣立大竹國小</t>
  </si>
  <si>
    <t>縣立光榮國小</t>
  </si>
  <si>
    <t>縣立保長國小</t>
  </si>
  <si>
    <t>縣立過溝國小</t>
  </si>
  <si>
    <t>縣立勝利國小</t>
  </si>
  <si>
    <t>縣立海端國小</t>
  </si>
  <si>
    <t>縣立中華國小</t>
  </si>
  <si>
    <t>縣立時裡國小</t>
  </si>
  <si>
    <t>市立月眉國小</t>
  </si>
  <si>
    <t>市立東園國小</t>
  </si>
  <si>
    <t>市立僑平國小</t>
  </si>
  <si>
    <t>市立永春國小</t>
  </si>
  <si>
    <t>市立鳳山區中山國小</t>
  </si>
  <si>
    <t>市立合作國小</t>
  </si>
  <si>
    <t>市立歸南國小</t>
  </si>
  <si>
    <t>縣立何浦國小</t>
  </si>
  <si>
    <t>市立莒光國小</t>
  </si>
  <si>
    <t>縣立成功國小</t>
  </si>
  <si>
    <t>市立中山國小</t>
  </si>
  <si>
    <t>縣立玉山國小</t>
  </si>
  <si>
    <t>縣立福基國小</t>
  </si>
  <si>
    <t>縣立國聖國小</t>
  </si>
  <si>
    <t>縣立鎮南國小</t>
  </si>
  <si>
    <t>縣立貴林國小</t>
  </si>
  <si>
    <t>縣立歸來國小</t>
  </si>
  <si>
    <t>縣立紅葉國小</t>
  </si>
  <si>
    <t>縣立忠孝國小</t>
  </si>
  <si>
    <t>縣立風櫃國小</t>
  </si>
  <si>
    <t>市立東光國小</t>
  </si>
  <si>
    <t>市立林森國小</t>
  </si>
  <si>
    <t>市立光復國小</t>
  </si>
  <si>
    <t>市立新甲國小</t>
  </si>
  <si>
    <t>市立內埔國小</t>
  </si>
  <si>
    <t>市立保西國小</t>
  </si>
  <si>
    <t>縣立安瀾國小</t>
  </si>
  <si>
    <t>市立後埔國小</t>
  </si>
  <si>
    <t>縣立公正國小</t>
  </si>
  <si>
    <t>縣立新埔國小</t>
  </si>
  <si>
    <t>縣立鶴岡國小</t>
  </si>
  <si>
    <t>縣立快官國小</t>
  </si>
  <si>
    <t>縣立僑建國小</t>
  </si>
  <si>
    <t>縣立公誠國小</t>
  </si>
  <si>
    <t>縣立新塭國小</t>
  </si>
  <si>
    <t>縣立前進國小</t>
  </si>
  <si>
    <t>縣立鸞山國小</t>
  </si>
  <si>
    <t>縣立北濱國小</t>
  </si>
  <si>
    <t>縣立虎井國小</t>
  </si>
  <si>
    <t>市立仁愛國小</t>
  </si>
  <si>
    <t>市立龍山國小</t>
  </si>
  <si>
    <t>市立北園國小</t>
  </si>
  <si>
    <t>市立三興國小</t>
  </si>
  <si>
    <t>市立鳳山區忠孝國小</t>
  </si>
  <si>
    <t>市立后里國小</t>
  </si>
  <si>
    <t>市立大潭國小</t>
  </si>
  <si>
    <t>縣立述美國小</t>
  </si>
  <si>
    <t>市立海山國小</t>
  </si>
  <si>
    <t>縣立北成國小</t>
  </si>
  <si>
    <t>市立南門國小</t>
  </si>
  <si>
    <t>縣立新星國小</t>
  </si>
  <si>
    <t>縣立開礦國小</t>
  </si>
  <si>
    <t>縣立石牌國小</t>
  </si>
  <si>
    <t>縣立漳和國小</t>
  </si>
  <si>
    <t>縣立久安國小</t>
  </si>
  <si>
    <t>縣立新岑國小</t>
  </si>
  <si>
    <t>縣立唐榮國小</t>
  </si>
  <si>
    <t>縣立武陵國小</t>
  </si>
  <si>
    <t>縣立鑄強國小</t>
  </si>
  <si>
    <t>市立信義國小</t>
  </si>
  <si>
    <t>市立關東國小</t>
  </si>
  <si>
    <t>市立精忠國小</t>
  </si>
  <si>
    <t>市立林園國小</t>
  </si>
  <si>
    <t>市立關廟國小</t>
  </si>
  <si>
    <t>縣立古寧國小</t>
  </si>
  <si>
    <t>市立江翠國小</t>
  </si>
  <si>
    <t>縣立竹林國小</t>
  </si>
  <si>
    <t>縣立照門國小</t>
  </si>
  <si>
    <t>縣立南河國小</t>
  </si>
  <si>
    <t>縣立嘉和國小</t>
  </si>
  <si>
    <t>縣立古坑國(中)小</t>
  </si>
  <si>
    <t>縣立好美國小</t>
  </si>
  <si>
    <t>縣立民和國小</t>
  </si>
  <si>
    <t>縣立桃源國小</t>
  </si>
  <si>
    <t>縣立國福國小</t>
  </si>
  <si>
    <t>縣立西溪國小</t>
  </si>
  <si>
    <t>市立載熙國小</t>
  </si>
  <si>
    <t>市立育人國小</t>
  </si>
  <si>
    <t>市立吳興國小</t>
  </si>
  <si>
    <t>市立中芸國小</t>
  </si>
  <si>
    <t>市立七星國小</t>
  </si>
  <si>
    <t>縣立金鼎國小</t>
  </si>
  <si>
    <t>市立文聖國小</t>
  </si>
  <si>
    <t>縣立蘇澳國小</t>
  </si>
  <si>
    <t>縣立清水國小</t>
  </si>
  <si>
    <t>縣立銅鑼國小</t>
  </si>
  <si>
    <t>縣立芬園國小</t>
  </si>
  <si>
    <t>縣立東和國小</t>
  </si>
  <si>
    <t>縣立大林國小</t>
  </si>
  <si>
    <t>縣立建國國小</t>
  </si>
  <si>
    <t>縣立朗島國小</t>
  </si>
  <si>
    <t>縣立新城國小</t>
  </si>
  <si>
    <t>縣立湖西國小</t>
  </si>
  <si>
    <t>市立南榮國小</t>
  </si>
  <si>
    <t>市立南寮國小</t>
  </si>
  <si>
    <t>市立蘭潭國小</t>
  </si>
  <si>
    <t>市立福德國小</t>
  </si>
  <si>
    <t>市立港埔國小</t>
  </si>
  <si>
    <t>市立育英國小</t>
  </si>
  <si>
    <t>市立保東國小</t>
  </si>
  <si>
    <t>縣立卓環國小</t>
  </si>
  <si>
    <t>市立沙崙國小</t>
  </si>
  <si>
    <t>縣立馬賽國小</t>
  </si>
  <si>
    <t>縣立照東國小</t>
  </si>
  <si>
    <t>縣立富山國小</t>
  </si>
  <si>
    <t>縣立千秋國小</t>
  </si>
  <si>
    <t>縣立永光國小</t>
  </si>
  <si>
    <t>縣立三和國小</t>
  </si>
  <si>
    <t>縣立東清國小</t>
  </si>
  <si>
    <t>縣立北埔國小</t>
  </si>
  <si>
    <t>縣立龍門國小</t>
  </si>
  <si>
    <t>市立尚智國小</t>
  </si>
  <si>
    <t>市立建功國小</t>
  </si>
  <si>
    <t>市立興安國小</t>
  </si>
  <si>
    <t>市立永吉國小</t>
  </si>
  <si>
    <t>市立金潭國小</t>
  </si>
  <si>
    <t>市立后里區泰安國小</t>
  </si>
  <si>
    <t>市立崇和國小</t>
  </si>
  <si>
    <t>縣立上岐國小</t>
  </si>
  <si>
    <t>市立文德國小</t>
  </si>
  <si>
    <t>縣立蓬萊國小</t>
  </si>
  <si>
    <t>市立南崁國小</t>
  </si>
  <si>
    <t>縣立北平國小</t>
  </si>
  <si>
    <t>縣立九湖國小</t>
  </si>
  <si>
    <t>縣立寶山國小</t>
  </si>
  <si>
    <t>縣立埔里國小</t>
  </si>
  <si>
    <t>縣立華山國小</t>
  </si>
  <si>
    <t>縣立中林國小</t>
  </si>
  <si>
    <t>縣立椰油國小</t>
  </si>
  <si>
    <t>縣立康樂國小</t>
  </si>
  <si>
    <t>縣立隘門國小</t>
  </si>
  <si>
    <t>市立安樂國小</t>
  </si>
  <si>
    <t>市立水源國小</t>
  </si>
  <si>
    <t>市立世賢國小</t>
  </si>
  <si>
    <t>市立汕尾國小</t>
  </si>
  <si>
    <t>市立神岡國小</t>
  </si>
  <si>
    <t>市立文和實驗小學</t>
  </si>
  <si>
    <t>縣立湖埔國小</t>
  </si>
  <si>
    <t>市立樹林國小</t>
  </si>
  <si>
    <t>縣立士敏國小</t>
  </si>
  <si>
    <t>市立公埔國小</t>
  </si>
  <si>
    <t>縣立枋寮國小</t>
  </si>
  <si>
    <t>縣立新隆國小</t>
  </si>
  <si>
    <t>縣立同安國小</t>
  </si>
  <si>
    <t>縣立南光國小</t>
  </si>
  <si>
    <t>縣立棋山國小</t>
  </si>
  <si>
    <t>縣立排路國小</t>
  </si>
  <si>
    <t>縣立和平國小</t>
  </si>
  <si>
    <t>縣立蘭嶼國小</t>
  </si>
  <si>
    <t>縣立嘉里國小</t>
  </si>
  <si>
    <t>縣立沙港國小</t>
  </si>
  <si>
    <t>市立西定國小</t>
  </si>
  <si>
    <t>市立香山國小</t>
  </si>
  <si>
    <t>市立興嘉國小</t>
  </si>
  <si>
    <t>國立臺北教大實小</t>
  </si>
  <si>
    <t>市立永芳國小</t>
  </si>
  <si>
    <t>市立豐洲國小</t>
  </si>
  <si>
    <t>市立深坑國小</t>
  </si>
  <si>
    <t>縣立正義國小</t>
  </si>
  <si>
    <t>市立文林國小</t>
  </si>
  <si>
    <t>縣立永樂國小</t>
  </si>
  <si>
    <t>市立蘆竹國小</t>
  </si>
  <si>
    <t>縣立寶石國小</t>
  </si>
  <si>
    <t>縣立文德國小</t>
  </si>
  <si>
    <t>縣立育英國小</t>
  </si>
  <si>
    <t>縣立桂林國小</t>
  </si>
  <si>
    <t>縣立社團國小</t>
  </si>
  <si>
    <t>縣立萬丹國小</t>
  </si>
  <si>
    <t>縣立臺坂國小</t>
  </si>
  <si>
    <t>縣立吉安國小</t>
  </si>
  <si>
    <t>縣立中屯國小</t>
  </si>
  <si>
    <t>市立武崙國小</t>
  </si>
  <si>
    <t>市立虎林國小</t>
  </si>
  <si>
    <t>市立港坪國小</t>
  </si>
  <si>
    <t>私立復興國小</t>
  </si>
  <si>
    <t>市立翁園國小</t>
  </si>
  <si>
    <t>市立社口國小</t>
  </si>
  <si>
    <t>市立新光國小</t>
  </si>
  <si>
    <t>縣立西口國小</t>
  </si>
  <si>
    <t>縣立南安國小</t>
  </si>
  <si>
    <t>市立大竹國小</t>
  </si>
  <si>
    <t>縣立文峰國小</t>
  </si>
  <si>
    <t>縣立茄荖國小</t>
  </si>
  <si>
    <t>縣立史港國小</t>
  </si>
  <si>
    <t>縣立樟湖生態國(中)小</t>
  </si>
  <si>
    <t>縣立民雄國小</t>
  </si>
  <si>
    <t>縣立新庄國小</t>
  </si>
  <si>
    <t>縣立土坂國小</t>
  </si>
  <si>
    <t>縣立宜昌國小</t>
  </si>
  <si>
    <t>縣立講美國小</t>
  </si>
  <si>
    <t>市立中和國小</t>
  </si>
  <si>
    <t>市立港南國小</t>
  </si>
  <si>
    <t>市立文雅國小</t>
  </si>
  <si>
    <t>私立立人國(中)小</t>
  </si>
  <si>
    <t>市立忠義國小</t>
  </si>
  <si>
    <t>市立圳堵國小</t>
  </si>
  <si>
    <t>市立龍崎國小</t>
  </si>
  <si>
    <t>市立武林國小</t>
  </si>
  <si>
    <t>縣立岳明國小</t>
  </si>
  <si>
    <t>市立新興國小</t>
  </si>
  <si>
    <t>縣立竹東國小</t>
  </si>
  <si>
    <t>縣立建中國小</t>
  </si>
  <si>
    <t>縣立花壇國小</t>
  </si>
  <si>
    <t>縣立愛蘭國小</t>
  </si>
  <si>
    <t>縣立草嶺生態地質國小</t>
  </si>
  <si>
    <t>縣立東榮國小</t>
  </si>
  <si>
    <t>縣立興華國小</t>
  </si>
  <si>
    <t>縣立安朔國小</t>
  </si>
  <si>
    <t>縣立北昌國小</t>
  </si>
  <si>
    <t>縣立赤崁國小</t>
  </si>
  <si>
    <t>市立仙洞國小</t>
  </si>
  <si>
    <t>市立大庄國小</t>
  </si>
  <si>
    <t>私立新民小學</t>
  </si>
  <si>
    <t>市立昭明國小</t>
  </si>
  <si>
    <t>市立岸裡國小</t>
  </si>
  <si>
    <t>市立永康國小</t>
  </si>
  <si>
    <t>市立山佳國小</t>
  </si>
  <si>
    <t>市立外社國小</t>
  </si>
  <si>
    <t>縣立僑成國小</t>
  </si>
  <si>
    <t>縣立文祥國小</t>
  </si>
  <si>
    <t>縣立溪南國小</t>
  </si>
  <si>
    <t>縣立華南國小</t>
  </si>
  <si>
    <t>縣立三興國小</t>
  </si>
  <si>
    <t>縣立新興國小</t>
  </si>
  <si>
    <t>縣立賓茂國小</t>
  </si>
  <si>
    <t>縣立稻香國小</t>
  </si>
  <si>
    <t>縣立鳥嶼國小</t>
  </si>
  <si>
    <t>市立茄苳國小</t>
  </si>
  <si>
    <t>市立龍安國小</t>
  </si>
  <si>
    <t>市立潮寮國小</t>
  </si>
  <si>
    <t>市立大雅國小</t>
  </si>
  <si>
    <t>市立大灣國小</t>
  </si>
  <si>
    <t>市立育德國小</t>
  </si>
  <si>
    <t>縣立頭城國小</t>
  </si>
  <si>
    <t>市立頂社國小</t>
  </si>
  <si>
    <t>縣立水尾國小</t>
  </si>
  <si>
    <t>縣立興昌國小</t>
  </si>
  <si>
    <t>縣立菁埔國小</t>
  </si>
  <si>
    <t>縣立社皮國小</t>
  </si>
  <si>
    <t>縣立吉貝國小</t>
  </si>
  <si>
    <t>市立港西國小</t>
  </si>
  <si>
    <t>市立朝山國小</t>
  </si>
  <si>
    <t>市立大安國小</t>
  </si>
  <si>
    <t>市立中庄國小</t>
  </si>
  <si>
    <t>市立三和國小</t>
  </si>
  <si>
    <t>市立三村國小</t>
  </si>
  <si>
    <t>大陸地區</t>
  </si>
  <si>
    <t>市立柑園國小</t>
  </si>
  <si>
    <t>縣立竹安國小</t>
  </si>
  <si>
    <t>市立海湖國小</t>
  </si>
  <si>
    <t>縣立二重國小</t>
  </si>
  <si>
    <t>縣立鯉魚國小</t>
  </si>
  <si>
    <t>縣立僑愛國小</t>
  </si>
  <si>
    <t>縣立山峰華德福實小</t>
  </si>
  <si>
    <t>縣立興中國小</t>
  </si>
  <si>
    <t>縣立廣安國小</t>
  </si>
  <si>
    <t>縣立介達國小</t>
  </si>
  <si>
    <t>縣立南華國小</t>
  </si>
  <si>
    <t>縣立後寮國小</t>
  </si>
  <si>
    <t>市立中華國小</t>
  </si>
  <si>
    <t>市立大湖國小</t>
  </si>
  <si>
    <t>市立幸安國小</t>
  </si>
  <si>
    <t>市立溪寮國小</t>
  </si>
  <si>
    <t>市立大明國小</t>
  </si>
  <si>
    <t>市立西勢國小</t>
  </si>
  <si>
    <t>海外地區</t>
  </si>
  <si>
    <t>市立鶯歌國小</t>
  </si>
  <si>
    <t>縣立二城國小</t>
  </si>
  <si>
    <t>市立山腳國小</t>
  </si>
  <si>
    <t>縣立竹中國小</t>
  </si>
  <si>
    <t>縣立苑裡國小</t>
  </si>
  <si>
    <t>縣立三春國小</t>
  </si>
  <si>
    <t>縣立麒麟國小</t>
  </si>
  <si>
    <t>縣立水碓國小</t>
  </si>
  <si>
    <t>縣立秀林國小</t>
  </si>
  <si>
    <t>縣立興化國小</t>
  </si>
  <si>
    <t>縣立嘉蘭國小</t>
  </si>
  <si>
    <t>縣立化仁國小</t>
  </si>
  <si>
    <t>縣立合橫國小</t>
  </si>
  <si>
    <t>市立德和國小</t>
  </si>
  <si>
    <t>市立內湖國小</t>
  </si>
  <si>
    <t>市立建安國小</t>
  </si>
  <si>
    <t>市立大寮國小</t>
  </si>
  <si>
    <t>市立上楓國小</t>
  </si>
  <si>
    <t>市立永康區復興國小</t>
  </si>
  <si>
    <t>市立二橋國小</t>
  </si>
  <si>
    <t>縣立大溪國小</t>
  </si>
  <si>
    <t>市立大華國小</t>
  </si>
  <si>
    <t>縣立員崠國小</t>
  </si>
  <si>
    <t>縣立文苑國小</t>
  </si>
  <si>
    <t>縣立白沙國小</t>
  </si>
  <si>
    <t>縣立新光國小</t>
  </si>
  <si>
    <t>縣立松山國小</t>
  </si>
  <si>
    <t>縣立麟洛國小</t>
  </si>
  <si>
    <t>縣立樟原國小</t>
  </si>
  <si>
    <t>縣立太昌國小</t>
  </si>
  <si>
    <t>縣立竹灣國小</t>
  </si>
  <si>
    <t>市立七堵國小</t>
  </si>
  <si>
    <t>市立南隘國小</t>
  </si>
  <si>
    <t>市立大樹國小</t>
  </si>
  <si>
    <t>市立汝鎏國小</t>
  </si>
  <si>
    <t>市立龍潭國小</t>
  </si>
  <si>
    <t>市立中湖國小</t>
  </si>
  <si>
    <t>縣立大里國小</t>
  </si>
  <si>
    <t>市立新莊國小</t>
  </si>
  <si>
    <t>縣立陸豐國小</t>
  </si>
  <si>
    <t>縣立山腳國小</t>
  </si>
  <si>
    <t>縣立和美國小</t>
  </si>
  <si>
    <t>縣立林內國小</t>
  </si>
  <si>
    <t>縣立大崎國小</t>
  </si>
  <si>
    <t>縣立九如國小</t>
  </si>
  <si>
    <t>縣立三間國小</t>
  </si>
  <si>
    <t>縣立壽豐國小</t>
  </si>
  <si>
    <t>縣立大池國小</t>
  </si>
  <si>
    <t>市立華興國小</t>
  </si>
  <si>
    <t>市立頂埔國小</t>
  </si>
  <si>
    <t>市立金華國小</t>
  </si>
  <si>
    <t>市立九曲國小</t>
  </si>
  <si>
    <t>市立陽明國小</t>
  </si>
  <si>
    <t>市立大橋國小</t>
  </si>
  <si>
    <t>市立鳳鳴國小</t>
  </si>
  <si>
    <t>縣立梗枋國小</t>
  </si>
  <si>
    <t>市立大園國小</t>
  </si>
  <si>
    <t>縣立瑞峰國小</t>
  </si>
  <si>
    <t>縣立和東國小</t>
  </si>
  <si>
    <t>縣立中峰國小</t>
  </si>
  <si>
    <t>縣立重興國小</t>
  </si>
  <si>
    <t>縣立溪口國小</t>
  </si>
  <si>
    <t>縣立後庄國小</t>
  </si>
  <si>
    <t>縣立竹湖國小</t>
  </si>
  <si>
    <t>縣立豐山國小</t>
  </si>
  <si>
    <t>縣立池東國小</t>
  </si>
  <si>
    <t>市立五堵國小</t>
  </si>
  <si>
    <t>市立舊社國小</t>
  </si>
  <si>
    <t>市立古亭國小</t>
  </si>
  <si>
    <t>市立溪埔國小</t>
  </si>
  <si>
    <t>市立潭子國小</t>
  </si>
  <si>
    <t>市立新化國小</t>
  </si>
  <si>
    <t>市立三峽國小</t>
  </si>
  <si>
    <t>縣立礁溪國小</t>
  </si>
  <si>
    <t>市立圳頭國小</t>
  </si>
  <si>
    <t>縣立竹北國小</t>
  </si>
  <si>
    <t>縣立藍田國小</t>
  </si>
  <si>
    <t>縣立大嘉國小</t>
  </si>
  <si>
    <t>縣立大成國小</t>
  </si>
  <si>
    <t>縣立九芎國小</t>
  </si>
  <si>
    <t>縣立美林國小</t>
  </si>
  <si>
    <t>縣立惠農國小</t>
  </si>
  <si>
    <t>縣立寧埔國小</t>
  </si>
  <si>
    <t>縣立豐裡國小</t>
  </si>
  <si>
    <t>縣立內垵國小</t>
  </si>
  <si>
    <t>市立堵南國小</t>
  </si>
  <si>
    <t>市立陽光國小</t>
  </si>
  <si>
    <t>市立銘傳國小</t>
  </si>
  <si>
    <t>市立姑山國小</t>
  </si>
  <si>
    <t>市立僑忠國小</t>
  </si>
  <si>
    <t>市立那拔國小</t>
  </si>
  <si>
    <t>市立大埔國小</t>
  </si>
  <si>
    <t>縣立四結國小</t>
  </si>
  <si>
    <t>市立內海國小</t>
  </si>
  <si>
    <t>縣立大榮國小</t>
  </si>
  <si>
    <t>縣立草屯國小</t>
  </si>
  <si>
    <t>縣立柴林國小</t>
  </si>
  <si>
    <t>縣立長興國小</t>
  </si>
  <si>
    <t>縣立長濱國小</t>
  </si>
  <si>
    <t>縣立志學國小</t>
  </si>
  <si>
    <t>縣立外垵國小</t>
  </si>
  <si>
    <t>市立瑪陵國小</t>
  </si>
  <si>
    <t>市立科園國小</t>
  </si>
  <si>
    <t>市立公館國小</t>
  </si>
  <si>
    <t>市立水寮國小</t>
  </si>
  <si>
    <t>市立東寶國小</t>
  </si>
  <si>
    <t>市立口埤實驗小學</t>
  </si>
  <si>
    <t>市立民義國小</t>
  </si>
  <si>
    <t>縣立龍潭國小</t>
  </si>
  <si>
    <t>市立溪海國小</t>
  </si>
  <si>
    <t>縣立竹仁國小</t>
  </si>
  <si>
    <t>縣立林森國小</t>
  </si>
  <si>
    <t>縣立敦和國小</t>
  </si>
  <si>
    <t>縣立林中國小</t>
  </si>
  <si>
    <t>縣立柳溝國小</t>
  </si>
  <si>
    <t>縣立繁華國小</t>
  </si>
  <si>
    <t>縣立望安國小</t>
  </si>
  <si>
    <t>市立復興國小</t>
  </si>
  <si>
    <t>市立高峰國小</t>
  </si>
  <si>
    <t>市立新生國小</t>
  </si>
  <si>
    <t>市立小坪國小</t>
  </si>
  <si>
    <t>市立潭子區新興國小</t>
  </si>
  <si>
    <t>市立大新國小</t>
  </si>
  <si>
    <t>市立成福國小</t>
  </si>
  <si>
    <t>縣立玉田國小</t>
  </si>
  <si>
    <t>市立潮音國小</t>
  </si>
  <si>
    <t>縣立新社國小</t>
  </si>
  <si>
    <t>縣立蕉埔國小</t>
  </si>
  <si>
    <t>縣立培英國小</t>
  </si>
  <si>
    <t>縣立新港國小</t>
  </si>
  <si>
    <t>縣立德協國小</t>
  </si>
  <si>
    <t>縣立三仙國小</t>
  </si>
  <si>
    <t>縣立將軍國小</t>
  </si>
  <si>
    <t>市立尚仁國小</t>
  </si>
  <si>
    <t>市立青草湖國小</t>
  </si>
  <si>
    <t>市立和平實驗國小</t>
  </si>
  <si>
    <t>市立興田國小</t>
  </si>
  <si>
    <t>市立外埔國小</t>
  </si>
  <si>
    <t>市立山上國小</t>
  </si>
  <si>
    <t>市立大成國小</t>
  </si>
  <si>
    <t>市立竹圍國小</t>
  </si>
  <si>
    <t>縣立六家國小</t>
  </si>
  <si>
    <t>縣立通霄國小</t>
  </si>
  <si>
    <t>縣立線西國小</t>
  </si>
  <si>
    <t>縣立碧峰國小</t>
  </si>
  <si>
    <t>縣立斗南國小</t>
  </si>
  <si>
    <t>縣立文昌國小</t>
  </si>
  <si>
    <t>縣立鹽埔國小</t>
  </si>
  <si>
    <t>縣立月眉國小</t>
  </si>
  <si>
    <t>縣立花嶼國小</t>
  </si>
  <si>
    <t>市立建德國小</t>
  </si>
  <si>
    <t>市立華德福實驗國小</t>
  </si>
  <si>
    <t>市立龍目國小</t>
  </si>
  <si>
    <t>市立安定國小</t>
  </si>
  <si>
    <t>市立玉井國小</t>
  </si>
  <si>
    <t>縣立員山國小</t>
  </si>
  <si>
    <t>市立果林國小</t>
  </si>
  <si>
    <t>縣立五福國小</t>
  </si>
  <si>
    <t>縣立曉陽國小</t>
  </si>
  <si>
    <t>縣立土城國小</t>
  </si>
  <si>
    <t>縣立大東國小</t>
  </si>
  <si>
    <t>縣立仕絨國小</t>
  </si>
  <si>
    <t>縣立水璉國小</t>
  </si>
  <si>
    <t>縣立七美國小</t>
  </si>
  <si>
    <t>市立八堵國小</t>
  </si>
  <si>
    <t>國立科學工業園區實驗高中附設國小</t>
  </si>
  <si>
    <t>市立仁武國小</t>
  </si>
  <si>
    <t>市立鐵山國小</t>
  </si>
  <si>
    <t>市立層林國小</t>
  </si>
  <si>
    <t>市立插角國小</t>
  </si>
  <si>
    <t>縣立深溝國小</t>
  </si>
  <si>
    <t>市立后厝國小</t>
  </si>
  <si>
    <t>縣立豐田國小</t>
  </si>
  <si>
    <t>縣立城中國小</t>
  </si>
  <si>
    <t>縣立雙冬國小</t>
  </si>
  <si>
    <t>縣立石龜國小</t>
  </si>
  <si>
    <t>縣立古民國小</t>
  </si>
  <si>
    <t>縣立高朗國小</t>
  </si>
  <si>
    <t>縣立鳳林國小</t>
  </si>
  <si>
    <t>縣立雙湖國小</t>
  </si>
  <si>
    <t>市立暖暖國小</t>
  </si>
  <si>
    <t>市立長安國小</t>
  </si>
  <si>
    <t>市立烏林國小</t>
  </si>
  <si>
    <t>市立馬鳴國小</t>
  </si>
  <si>
    <t>市立楠西國小</t>
  </si>
  <si>
    <t>市立有木國小</t>
  </si>
  <si>
    <t>縣立七賢國小</t>
  </si>
  <si>
    <t>縣立麻園國小</t>
  </si>
  <si>
    <t>縣立啟明國小</t>
  </si>
  <si>
    <t>縣立伸東國小</t>
  </si>
  <si>
    <t>縣立炎峰國小</t>
  </si>
  <si>
    <t>縣立重光國小</t>
  </si>
  <si>
    <t>縣立新圍國小</t>
  </si>
  <si>
    <t>縣立北源國小</t>
  </si>
  <si>
    <t>縣立文澳國小</t>
  </si>
  <si>
    <t>市立暖江國小</t>
  </si>
  <si>
    <t>市立長春國小</t>
  </si>
  <si>
    <t>市立八卦國小</t>
  </si>
  <si>
    <t>市立水美國小</t>
  </si>
  <si>
    <t>市立南化國小</t>
  </si>
  <si>
    <t>市立五寮國小</t>
  </si>
  <si>
    <t>縣立同樂國小</t>
  </si>
  <si>
    <t>市立埔心國小</t>
  </si>
  <si>
    <t>縣立伸仁國小</t>
  </si>
  <si>
    <t>縣立中原國小</t>
  </si>
  <si>
    <t>縣立文安國小</t>
  </si>
  <si>
    <t>縣立安和國小</t>
  </si>
  <si>
    <t>縣立彭厝國小</t>
  </si>
  <si>
    <t>縣立泰源國小</t>
  </si>
  <si>
    <t>縣立鳳仁國小</t>
  </si>
  <si>
    <t>縣立文光國小</t>
  </si>
  <si>
    <t>市立碇內國小</t>
  </si>
  <si>
    <t>市立大直國小</t>
  </si>
  <si>
    <t>市立灣內國小</t>
  </si>
  <si>
    <t>市立東勢國小</t>
  </si>
  <si>
    <t>市立北寮國小</t>
  </si>
  <si>
    <t>縣立湖山國小</t>
  </si>
  <si>
    <t>市立五權國小</t>
  </si>
  <si>
    <t>縣立鳳岡國小</t>
  </si>
  <si>
    <t>縣立烏眉國小</t>
  </si>
  <si>
    <t>縣立平林國小</t>
  </si>
  <si>
    <t>縣立僑真國小</t>
  </si>
  <si>
    <t>縣立蒜頭國小</t>
  </si>
  <si>
    <t>縣立振興國小</t>
  </si>
  <si>
    <t>縣立都蘭國小</t>
  </si>
  <si>
    <t>縣立北林國小</t>
  </si>
  <si>
    <t>市立隆聖國小</t>
  </si>
  <si>
    <t>市立大佳國小</t>
  </si>
  <si>
    <t>市立大社區大社國小</t>
  </si>
  <si>
    <t>市立西埔國小</t>
  </si>
  <si>
    <t>縣立大湖國小</t>
  </si>
  <si>
    <t>市立陳康國小</t>
  </si>
  <si>
    <t>縣立新湖國小</t>
  </si>
  <si>
    <t>縣立鹿港國小</t>
  </si>
  <si>
    <t>縣立坪頂國小</t>
  </si>
  <si>
    <t>縣立莿桐國小</t>
  </si>
  <si>
    <t>縣立六腳國小</t>
  </si>
  <si>
    <t>縣立高樹國小</t>
  </si>
  <si>
    <t>縣立東河國小</t>
  </si>
  <si>
    <t>縣立長橋國小</t>
  </si>
  <si>
    <t>市立五常國小</t>
  </si>
  <si>
    <t>市立嘉誠國小</t>
  </si>
  <si>
    <t>市立石城國小</t>
  </si>
  <si>
    <t>市立玉山國小</t>
  </si>
  <si>
    <t>市立興南國小</t>
  </si>
  <si>
    <t>縣立內城國(中)小</t>
  </si>
  <si>
    <t>市立龜山國小</t>
  </si>
  <si>
    <t>縣立和興國小</t>
  </si>
  <si>
    <t>縣立文開國小</t>
  </si>
  <si>
    <t>縣立僑光國小</t>
  </si>
  <si>
    <t>縣立饒平國小</t>
  </si>
  <si>
    <t>縣立六美國小</t>
  </si>
  <si>
    <t>縣立舊寮國小</t>
  </si>
  <si>
    <t>縣立萬安國小</t>
  </si>
  <si>
    <t>縣立林榮國小</t>
  </si>
  <si>
    <t>市立長樂國小</t>
  </si>
  <si>
    <t>市立吉林國小</t>
  </si>
  <si>
    <t>市立鳥松國小</t>
  </si>
  <si>
    <t>市立東勢區成功國小</t>
  </si>
  <si>
    <t>市立瑞峰國小</t>
  </si>
  <si>
    <t>市立秀山國小</t>
  </si>
  <si>
    <t>縣立壯圍國小</t>
  </si>
  <si>
    <t>市立壽山國小</t>
  </si>
  <si>
    <t>縣立信勢國小</t>
  </si>
  <si>
    <t>縣立圳頭國小</t>
  </si>
  <si>
    <t>縣立洛津國小</t>
  </si>
  <si>
    <t>縣立北投國小</t>
  </si>
  <si>
    <t>縣立大美國小</t>
  </si>
  <si>
    <t>縣立灣內國小</t>
  </si>
  <si>
    <t>縣立大坡國小</t>
  </si>
  <si>
    <t>市立深美國小</t>
  </si>
  <si>
    <t>市立懷生國小</t>
  </si>
  <si>
    <t>市立仁美國小</t>
  </si>
  <si>
    <t>市立石角國小</t>
  </si>
  <si>
    <t>市立左鎮國小</t>
  </si>
  <si>
    <t>市立積穗國小</t>
  </si>
  <si>
    <t>縣立古亭國小</t>
  </si>
  <si>
    <t>市立福源國小</t>
  </si>
  <si>
    <t>縣立湖口國小</t>
  </si>
  <si>
    <t>縣立福興武術國(中)小</t>
  </si>
  <si>
    <t>縣立海埔國小</t>
  </si>
  <si>
    <t>縣立富功國小</t>
  </si>
  <si>
    <t>縣立六合國小</t>
  </si>
  <si>
    <t>縣立更寮國小</t>
  </si>
  <si>
    <t>縣立田子國小</t>
  </si>
  <si>
    <t>縣立福原國小</t>
  </si>
  <si>
    <t>縣立太巴塱國小</t>
  </si>
  <si>
    <t>市立暖西國小</t>
  </si>
  <si>
    <t>市立永安國小</t>
  </si>
  <si>
    <t>市立中科國小</t>
  </si>
  <si>
    <t>市立光榮國小</t>
  </si>
  <si>
    <t>市立自強國小</t>
  </si>
  <si>
    <t>市立大崗國小</t>
  </si>
  <si>
    <t>縣立山崎國小</t>
  </si>
  <si>
    <t>縣立西湖國小</t>
  </si>
  <si>
    <t>縣立竹山國小</t>
  </si>
  <si>
    <t>縣立僑和國小</t>
  </si>
  <si>
    <t>縣立北美國小</t>
  </si>
  <si>
    <t>縣立新南國小</t>
  </si>
  <si>
    <t>縣立電光國小</t>
  </si>
  <si>
    <t>縣立大進國小</t>
  </si>
  <si>
    <t>私立二信高中附設國小</t>
  </si>
  <si>
    <t>市立濱江國小</t>
  </si>
  <si>
    <t>市立岡山國小</t>
  </si>
  <si>
    <t>市立新成國小</t>
  </si>
  <si>
    <t>市立善化國小</t>
  </si>
  <si>
    <t>市立錦和國小</t>
  </si>
  <si>
    <t>縣立過嶺國小</t>
  </si>
  <si>
    <t>縣立長安國小</t>
  </si>
  <si>
    <t>縣立五湖國小</t>
  </si>
  <si>
    <t>縣立草港國小</t>
  </si>
  <si>
    <t>縣立延平國小</t>
  </si>
  <si>
    <t>縣立育仁國小</t>
  </si>
  <si>
    <t>縣立東石國小</t>
  </si>
  <si>
    <t>縣立泰山國小</t>
  </si>
  <si>
    <t>縣立德高國小</t>
  </si>
  <si>
    <t>縣立瑞穗國小</t>
  </si>
  <si>
    <t>市立螢橋國小</t>
  </si>
  <si>
    <t>市立前峰國小</t>
  </si>
  <si>
    <t>市立明正國小</t>
  </si>
  <si>
    <t>市立茄拔國小</t>
  </si>
  <si>
    <t>市立景新國小</t>
  </si>
  <si>
    <t>縣立大福國小</t>
  </si>
  <si>
    <t>市立大坑國小</t>
  </si>
  <si>
    <t>縣立僑文國小</t>
  </si>
  <si>
    <t>縣立頂番國小</t>
  </si>
  <si>
    <t>縣立社寮國小</t>
  </si>
  <si>
    <t>縣立大埤國小</t>
  </si>
  <si>
    <t>縣立塭港國小</t>
  </si>
  <si>
    <t>縣立大路關國(中)小</t>
  </si>
  <si>
    <t>縣立瑞北國小</t>
  </si>
  <si>
    <t>市立河堤國小</t>
  </si>
  <si>
    <t>市立嘉興國小</t>
  </si>
  <si>
    <t>市立石岡國小</t>
  </si>
  <si>
    <t>市立善化區大同國小</t>
  </si>
  <si>
    <t>市立永和國小</t>
  </si>
  <si>
    <t>市立山頂國小</t>
  </si>
  <si>
    <t>縣立華興國小</t>
  </si>
  <si>
    <t>縣立頭份國小</t>
  </si>
  <si>
    <t>縣立東興國小</t>
  </si>
  <si>
    <t>縣立過溪國小</t>
  </si>
  <si>
    <t>縣立舊庄國小</t>
  </si>
  <si>
    <t>縣立三江國小</t>
  </si>
  <si>
    <t>縣立關山國小</t>
  </si>
  <si>
    <t>縣立瑞美國小</t>
  </si>
  <si>
    <t>市立兆湘國小</t>
  </si>
  <si>
    <t>市立土牛國小</t>
  </si>
  <si>
    <t>市立秀朗國小</t>
  </si>
  <si>
    <t>縣立五結國小</t>
  </si>
  <si>
    <t>市立龍壽國小</t>
  </si>
  <si>
    <t>縣立橫山國小</t>
  </si>
  <si>
    <t>縣立管嶼國小</t>
  </si>
  <si>
    <t>縣立大鞍國小</t>
  </si>
  <si>
    <t>縣立仁和國小</t>
  </si>
  <si>
    <t>縣立龍港國小</t>
  </si>
  <si>
    <t>縣立里港國小</t>
  </si>
  <si>
    <t>縣立瑞源國小</t>
  </si>
  <si>
    <t>市立國語實小</t>
  </si>
  <si>
    <t>市立後紅國小</t>
  </si>
  <si>
    <t>市立新社國小</t>
  </si>
  <si>
    <t>市立頂溪國小</t>
  </si>
  <si>
    <t>縣立學進國小</t>
  </si>
  <si>
    <t>市立新路國小</t>
  </si>
  <si>
    <t>縣立田寮國小</t>
  </si>
  <si>
    <t>縣立永貞國小</t>
  </si>
  <si>
    <t>縣立瑞竹國小</t>
  </si>
  <si>
    <t>縣立嘉興國小</t>
  </si>
  <si>
    <t>縣立下楫國小</t>
  </si>
  <si>
    <t>縣立載興國小</t>
  </si>
  <si>
    <t>縣立瑞豐國小</t>
  </si>
  <si>
    <t>縣立舞鶴國小</t>
  </si>
  <si>
    <t>市立新社區東興國小</t>
  </si>
  <si>
    <t>市立善糖國小</t>
  </si>
  <si>
    <t>市立網溪國小</t>
  </si>
  <si>
    <t>市立樂善國小</t>
  </si>
  <si>
    <t>縣立大肚國小</t>
  </si>
  <si>
    <t>縣立尖山國小</t>
  </si>
  <si>
    <t>縣立西勢國小</t>
  </si>
  <si>
    <t>縣立聯美國小</t>
  </si>
  <si>
    <t>縣立港墘國小</t>
  </si>
  <si>
    <t>縣立土庫國小</t>
  </si>
  <si>
    <t>縣立富源國小</t>
  </si>
  <si>
    <t>市立仕隆國小</t>
  </si>
  <si>
    <t>市立大南國小</t>
  </si>
  <si>
    <t>市立小新國小</t>
  </si>
  <si>
    <t>市立永平國小</t>
  </si>
  <si>
    <t>縣立利澤國小</t>
  </si>
  <si>
    <t>縣立沙坑國小</t>
  </si>
  <si>
    <t>縣立僑善國小</t>
  </si>
  <si>
    <t>縣立大興國小</t>
  </si>
  <si>
    <t>縣立雲林國小</t>
  </si>
  <si>
    <t>縣立虎尾國小</t>
  </si>
  <si>
    <t>縣立龍崗國小</t>
  </si>
  <si>
    <t>縣立龍田國小</t>
  </si>
  <si>
    <t>縣立豐濱國小</t>
  </si>
  <si>
    <t>市立五林國小</t>
  </si>
  <si>
    <t>市立協成國小</t>
  </si>
  <si>
    <t>市立新市國小</t>
  </si>
  <si>
    <t>市立土城國小</t>
  </si>
  <si>
    <t>縣立孝威國小</t>
  </si>
  <si>
    <t>市立大勇國小</t>
  </si>
  <si>
    <t>縣立內灣國小</t>
  </si>
  <si>
    <t>縣立斗煥國小</t>
  </si>
  <si>
    <t>縣立永豐國小</t>
  </si>
  <si>
    <t>縣立立仁國小</t>
  </si>
  <si>
    <t>縣立網寮國小</t>
  </si>
  <si>
    <t>縣立潮州國小</t>
  </si>
  <si>
    <t>縣立鹿野國小</t>
  </si>
  <si>
    <t>縣立港口國小</t>
  </si>
  <si>
    <t>臺北市立大學附小</t>
  </si>
  <si>
    <t>市立甲圍國小</t>
  </si>
  <si>
    <t>市立大林國小</t>
  </si>
  <si>
    <t>市立大社國小</t>
  </si>
  <si>
    <t>市立清水國小</t>
  </si>
  <si>
    <t>縣立冬山國小</t>
  </si>
  <si>
    <t>市立八德國小</t>
  </si>
  <si>
    <t>縣立福興國小</t>
  </si>
  <si>
    <t>縣立后庄國小</t>
  </si>
  <si>
    <t>縣立日新國小</t>
  </si>
  <si>
    <t>縣立桶頭國小</t>
  </si>
  <si>
    <t>縣立大屯國小</t>
  </si>
  <si>
    <t>縣立鹿草國小</t>
  </si>
  <si>
    <t>縣立光春國小</t>
  </si>
  <si>
    <t>縣立靜浦國小</t>
  </si>
  <si>
    <t>市立蓬萊國小</t>
  </si>
  <si>
    <t>市立興糖國小</t>
  </si>
  <si>
    <t>市立崑山國小</t>
  </si>
  <si>
    <t>市立瑞豐國小</t>
  </si>
  <si>
    <t>縣立育新國小</t>
  </si>
  <si>
    <t>縣立中州國小</t>
  </si>
  <si>
    <t>縣立中溪國小</t>
  </si>
  <si>
    <t>縣立重寮國小</t>
  </si>
  <si>
    <t>縣立綠島國小</t>
  </si>
  <si>
    <t>市立日新國小</t>
  </si>
  <si>
    <t>市立燕巢國小</t>
  </si>
  <si>
    <t>市立南安國小</t>
  </si>
  <si>
    <t>市立廣福國小</t>
  </si>
  <si>
    <t>縣立順安國小</t>
  </si>
  <si>
    <t>市立霄裡國小</t>
  </si>
  <si>
    <t>縣立瑞興國小</t>
  </si>
  <si>
    <t>縣立信德國小</t>
  </si>
  <si>
    <t>縣立秀水國小</t>
  </si>
  <si>
    <t>縣立中和國小</t>
  </si>
  <si>
    <t>縣立下潭國小</t>
  </si>
  <si>
    <t>縣立四林國小</t>
  </si>
  <si>
    <t>縣立大鳥國小</t>
  </si>
  <si>
    <t>縣立玉里國小</t>
  </si>
  <si>
    <t>市立太平國小</t>
  </si>
  <si>
    <t>市立橫山國小</t>
  </si>
  <si>
    <t>市立安定區南興國小</t>
  </si>
  <si>
    <t>市立汐止國小</t>
  </si>
  <si>
    <t>縣立武淵國小</t>
  </si>
  <si>
    <t>縣立福龍國小</t>
  </si>
  <si>
    <t>縣立竹南國小</t>
  </si>
  <si>
    <t>縣立馬興國小</t>
  </si>
  <si>
    <t>縣立集集國小</t>
  </si>
  <si>
    <t>縣立碧潭國小</t>
  </si>
  <si>
    <t>縣立潮南國小</t>
  </si>
  <si>
    <t>縣立大武國小</t>
  </si>
  <si>
    <t>縣立中城國小</t>
  </si>
  <si>
    <t>市立永樂國小</t>
  </si>
  <si>
    <t>市立深水國小</t>
  </si>
  <si>
    <t>市立西寧國小</t>
  </si>
  <si>
    <t>市立麻豆國小</t>
  </si>
  <si>
    <t>縣立廣興國小</t>
  </si>
  <si>
    <t>縣立埔和國小</t>
  </si>
  <si>
    <t>縣立照南國小</t>
  </si>
  <si>
    <t>縣立華龍國小</t>
  </si>
  <si>
    <t>縣立隘寮國小</t>
  </si>
  <si>
    <t>縣立竹園國小</t>
  </si>
  <si>
    <t>縣立潮東國小</t>
  </si>
  <si>
    <t>縣立尚武國小</t>
  </si>
  <si>
    <t>縣立源城國小</t>
  </si>
  <si>
    <t>市立雙蓮國小</t>
  </si>
  <si>
    <t>市立安招國小</t>
  </si>
  <si>
    <t>市立培文國小</t>
  </si>
  <si>
    <t>市立保長國小</t>
  </si>
  <si>
    <t>市立廣興國小</t>
  </si>
  <si>
    <t>縣立芎林國小</t>
  </si>
  <si>
    <t>縣立大埔國小</t>
  </si>
  <si>
    <t>縣立明正國小</t>
  </si>
  <si>
    <t>縣立永昌國小</t>
  </si>
  <si>
    <t>縣立廉使國小</t>
  </si>
  <si>
    <t>縣立後塘國小</t>
  </si>
  <si>
    <t>縣立萬巒國小</t>
  </si>
  <si>
    <t>縣立樂合國小</t>
  </si>
  <si>
    <t>市立鳳雄國小</t>
  </si>
  <si>
    <t>市立大秀國小</t>
  </si>
  <si>
    <t>市立文正國小</t>
  </si>
  <si>
    <t>市立崇德國小</t>
  </si>
  <si>
    <t>縣立柯林國小</t>
  </si>
  <si>
    <t>市立大溪國小</t>
  </si>
  <si>
    <t>縣立頂埔國小</t>
  </si>
  <si>
    <t>縣立陝西國小</t>
  </si>
  <si>
    <t>縣立惠來國小</t>
  </si>
  <si>
    <t>縣立義竹國小</t>
  </si>
  <si>
    <t>縣立五溝國小</t>
  </si>
  <si>
    <t>縣立美和國小</t>
  </si>
  <si>
    <t>縣立觀音國小</t>
  </si>
  <si>
    <t>市立大龍國小</t>
  </si>
  <si>
    <t>市立金山國小</t>
  </si>
  <si>
    <t>市立三田國小</t>
  </si>
  <si>
    <t>市立大山國小</t>
  </si>
  <si>
    <t>市立北港國小</t>
  </si>
  <si>
    <t>縣立三星國小</t>
  </si>
  <si>
    <t>市立美華國小</t>
  </si>
  <si>
    <t>縣立五龍國小</t>
  </si>
  <si>
    <t>縣立海口國小</t>
  </si>
  <si>
    <t>縣立育民國小</t>
  </si>
  <si>
    <t>縣立名間國小</t>
  </si>
  <si>
    <t>縣立拯民國小</t>
  </si>
  <si>
    <t>縣立佳佐國小</t>
  </si>
  <si>
    <t>縣立高寮國小</t>
  </si>
  <si>
    <t>市立延平國小</t>
  </si>
  <si>
    <t>市立田寮區新興國小</t>
  </si>
  <si>
    <t>市立甲南國小</t>
  </si>
  <si>
    <t>市立安業國小</t>
  </si>
  <si>
    <t>市立北峰國小</t>
  </si>
  <si>
    <t>縣立大洲國小</t>
  </si>
  <si>
    <t>市立內柵國小</t>
  </si>
  <si>
    <t>縣立三灣國小</t>
  </si>
  <si>
    <t>縣立溪湖國小</t>
  </si>
  <si>
    <t>縣立新街國小</t>
  </si>
  <si>
    <t>縣立安慶國小</t>
  </si>
  <si>
    <t>縣立過路國小</t>
  </si>
  <si>
    <t>縣立赤山國小</t>
  </si>
  <si>
    <t>縣立香蘭國小</t>
  </si>
  <si>
    <t>縣立松浦國小</t>
  </si>
  <si>
    <t>市立高美國小</t>
  </si>
  <si>
    <t>市立北勢國小</t>
  </si>
  <si>
    <t>市立東山國小</t>
  </si>
  <si>
    <t>縣立憲明國小</t>
  </si>
  <si>
    <t>市立福安國小</t>
  </si>
  <si>
    <t>縣立南庄國小</t>
  </si>
  <si>
    <t>縣立東溪國小</t>
  </si>
  <si>
    <t>縣立名崗國小</t>
  </si>
  <si>
    <t>縣立和順國小</t>
  </si>
  <si>
    <t>縣立內埔國小</t>
  </si>
  <si>
    <t>縣立大王國小</t>
  </si>
  <si>
    <t>縣立春日國小</t>
  </si>
  <si>
    <t>私立光仁小學</t>
  </si>
  <si>
    <t>市立阿蓮國小</t>
  </si>
  <si>
    <t>市立大楊國小</t>
  </si>
  <si>
    <t>市立港尾國小</t>
  </si>
  <si>
    <t>市立白雲國小</t>
  </si>
  <si>
    <t>縣立萬富國小</t>
  </si>
  <si>
    <t>市立百吉國小</t>
  </si>
  <si>
    <t>縣立田美國小</t>
  </si>
  <si>
    <t>縣立馬光國小</t>
  </si>
  <si>
    <t>縣立德武國小</t>
  </si>
  <si>
    <t>市立新和國小</t>
  </si>
  <si>
    <t>市立中路國小</t>
  </si>
  <si>
    <t>市立紀安國小</t>
  </si>
  <si>
    <t>市立萬里國小</t>
  </si>
  <si>
    <t>縣立大隱國小</t>
  </si>
  <si>
    <t>市立瑞祥國小</t>
  </si>
  <si>
    <t>縣立南埔國小</t>
  </si>
  <si>
    <t>縣立湖東國小</t>
  </si>
  <si>
    <t>縣立弓鞋國小</t>
  </si>
  <si>
    <t>縣立埤腳國小</t>
  </si>
  <si>
    <t>縣立太保國小</t>
  </si>
  <si>
    <t>縣立僑智國小</t>
  </si>
  <si>
    <t>縣立大南國小</t>
  </si>
  <si>
    <t>市立雙園國小</t>
  </si>
  <si>
    <t>市立復安國小</t>
  </si>
  <si>
    <t>市立梧棲國小</t>
  </si>
  <si>
    <t>市立佳里國小</t>
  </si>
  <si>
    <t>市立野柳國小</t>
  </si>
  <si>
    <t>縣立四季國小</t>
  </si>
  <si>
    <t>縣立大坪國小</t>
  </si>
  <si>
    <t>縣立湖南國小</t>
  </si>
  <si>
    <t>縣立田豐國小</t>
  </si>
  <si>
    <t>縣立後埔國小</t>
  </si>
  <si>
    <t>縣立安東國小</t>
  </si>
  <si>
    <t>縣立崇文國小</t>
  </si>
  <si>
    <t>縣立大禹國小</t>
  </si>
  <si>
    <t>市立路竹國小</t>
  </si>
  <si>
    <t>市立梧南國小</t>
  </si>
  <si>
    <t>市立佳興國小</t>
  </si>
  <si>
    <t>市立大鵬國小</t>
  </si>
  <si>
    <t>縣立南山國小</t>
  </si>
  <si>
    <t>市立員樹林國小</t>
  </si>
  <si>
    <t>縣立峨眉國小</t>
  </si>
  <si>
    <t>縣立媽厝國小</t>
  </si>
  <si>
    <t>縣立僑興國小</t>
  </si>
  <si>
    <t>縣立秀潭國小</t>
  </si>
  <si>
    <t>縣立南新國小</t>
  </si>
  <si>
    <t>縣立東成國小</t>
  </si>
  <si>
    <t>縣立長良國小</t>
  </si>
  <si>
    <t>市立大理國小</t>
  </si>
  <si>
    <t>市立路竹區大社國小</t>
  </si>
  <si>
    <t>市立梧棲區中正國小</t>
  </si>
  <si>
    <t>市立大坪國小</t>
  </si>
  <si>
    <t>市立仁善國小</t>
  </si>
  <si>
    <t>縣立富興國小</t>
  </si>
  <si>
    <t>縣立造橋國小</t>
  </si>
  <si>
    <t>縣立埔鹽國小</t>
  </si>
  <si>
    <t>縣立新民國小</t>
  </si>
  <si>
    <t>縣立新埤國小</t>
  </si>
  <si>
    <t>縣立榮華國小</t>
  </si>
  <si>
    <t>縣立初鹿國小</t>
  </si>
  <si>
    <t>縣立富里國小</t>
  </si>
  <si>
    <t>市立西園國小</t>
  </si>
  <si>
    <t>市立下坑國小</t>
  </si>
  <si>
    <t>市立永寧國小</t>
  </si>
  <si>
    <t>市立塭內國小</t>
  </si>
  <si>
    <t>市立崁腳國小</t>
  </si>
  <si>
    <t>縣立寒溪國小</t>
  </si>
  <si>
    <t>市立僑愛國小</t>
  </si>
  <si>
    <t>縣立尖石國小</t>
  </si>
  <si>
    <t>縣立談文國小</t>
  </si>
  <si>
    <t>縣立大園國小</t>
  </si>
  <si>
    <t>縣立鹿谷國小</t>
  </si>
  <si>
    <t>縣立宏崙國小</t>
  </si>
  <si>
    <t>縣立水上國小</t>
  </si>
  <si>
    <t>縣立利嘉國小</t>
  </si>
  <si>
    <t>縣立東里國小</t>
  </si>
  <si>
    <t>市立萬大國小</t>
  </si>
  <si>
    <t>市立竹滬國小</t>
  </si>
  <si>
    <t>市立子龍國小</t>
  </si>
  <si>
    <t>縣立南澳國小</t>
  </si>
  <si>
    <t>市立南興國小</t>
  </si>
  <si>
    <t>縣立錦水國小</t>
  </si>
  <si>
    <t>縣立南港國小</t>
  </si>
  <si>
    <t>縣立秀峰國小</t>
  </si>
  <si>
    <t>縣立褒忠國小</t>
  </si>
  <si>
    <t>縣立大崙國小</t>
  </si>
  <si>
    <t>縣立溫泉國小</t>
  </si>
  <si>
    <t>縣立明里國小</t>
  </si>
  <si>
    <t>市立華江國小</t>
  </si>
  <si>
    <t>市立三埤國小</t>
  </si>
  <si>
    <t>市立德化國小</t>
  </si>
  <si>
    <t>市立中角國小</t>
  </si>
  <si>
    <t>縣立碧候國小</t>
  </si>
  <si>
    <t>市立永福國小</t>
  </si>
  <si>
    <t>縣立新樂國小</t>
  </si>
  <si>
    <t>縣立龍昇國小</t>
  </si>
  <si>
    <t>縣立好修國小</t>
  </si>
  <si>
    <t>縣立龍巖國小</t>
  </si>
  <si>
    <t>縣立柳林國小</t>
  </si>
  <si>
    <t>縣立泰安國小</t>
  </si>
  <si>
    <t>縣立賓朗國小</t>
  </si>
  <si>
    <t>縣立吳江國小</t>
  </si>
  <si>
    <t>市立北嶺國小</t>
  </si>
  <si>
    <t>市立大甲區文昌國小</t>
  </si>
  <si>
    <t>市立通興國小</t>
  </si>
  <si>
    <t>縣立武塔國小</t>
  </si>
  <si>
    <t>市立中壢國小</t>
  </si>
  <si>
    <t>縣立梅花國小</t>
  </si>
  <si>
    <t>縣立僑樂國小</t>
  </si>
  <si>
    <t>縣立鳳凰國小</t>
  </si>
  <si>
    <t>縣立忠和國小</t>
  </si>
  <si>
    <t>縣立東勢國小</t>
  </si>
  <si>
    <t>縣立新園國小</t>
  </si>
  <si>
    <t>縣立學田國小</t>
  </si>
  <si>
    <t>市立老松國小</t>
  </si>
  <si>
    <t>市立一甲國小</t>
  </si>
  <si>
    <t>市立順天國小</t>
  </si>
  <si>
    <t>市立西港國小</t>
  </si>
  <si>
    <t>市立新店國小</t>
  </si>
  <si>
    <t>縣立澳花國小</t>
  </si>
  <si>
    <t>市立中平國小</t>
  </si>
  <si>
    <t>縣立後龍國小</t>
  </si>
  <si>
    <t>縣立新水國小</t>
  </si>
  <si>
    <t>縣立內湖國小</t>
  </si>
  <si>
    <t>縣立潮厝國小</t>
  </si>
  <si>
    <t>縣立義興國小</t>
  </si>
  <si>
    <t>縣立富岡國小</t>
  </si>
  <si>
    <t>市立文武國小</t>
  </si>
  <si>
    <t>市立港東國小</t>
  </si>
  <si>
    <t>市立直潭國小</t>
  </si>
  <si>
    <t>縣立東澳國小</t>
  </si>
  <si>
    <t>市立新明國小</t>
  </si>
  <si>
    <t>縣立玉峰國小</t>
  </si>
  <si>
    <t>縣立新港國(中)小</t>
  </si>
  <si>
    <t>縣立天盛國小</t>
  </si>
  <si>
    <t>縣立初鄉國小</t>
  </si>
  <si>
    <t>縣立富田國小</t>
  </si>
  <si>
    <t>縣立萬寧國小</t>
  </si>
  <si>
    <t>市立福星國小</t>
  </si>
  <si>
    <t>市立明宗國小</t>
  </si>
  <si>
    <t>市立日南國小</t>
  </si>
  <si>
    <t>市立西港區成功國小</t>
  </si>
  <si>
    <t>市立青潭國小</t>
  </si>
  <si>
    <t>縣立金岳國小</t>
  </si>
  <si>
    <t>市立芭里國小</t>
  </si>
  <si>
    <t>縣立石磊國小</t>
  </si>
  <si>
    <t>縣立大山國小</t>
  </si>
  <si>
    <t>縣立埔心國小</t>
  </si>
  <si>
    <t>縣立瑞田國小</t>
  </si>
  <si>
    <t>縣立安南國小</t>
  </si>
  <si>
    <t>縣立北回國小</t>
  </si>
  <si>
    <t>縣立竹田國小</t>
  </si>
  <si>
    <t>縣立建和國小</t>
  </si>
  <si>
    <t>縣立東竹國小</t>
  </si>
  <si>
    <t>國立政大實小</t>
  </si>
  <si>
    <t>市立東明國小</t>
  </si>
  <si>
    <t>市立後營國小</t>
  </si>
  <si>
    <t>市立雙峰國小</t>
  </si>
  <si>
    <t>縣立金洋國小</t>
  </si>
  <si>
    <t>市立新街國小</t>
  </si>
  <si>
    <t>縣立秀巒國小</t>
  </si>
  <si>
    <t>縣立龍坑國小</t>
  </si>
  <si>
    <t>縣立明倫國小</t>
  </si>
  <si>
    <t>縣立南靖國小</t>
  </si>
  <si>
    <t>縣立知本國小</t>
  </si>
  <si>
    <t>私立靜心小學</t>
  </si>
  <si>
    <t>市立海埔國小</t>
  </si>
  <si>
    <t>市立華龍國小</t>
  </si>
  <si>
    <t>市立松林國小</t>
  </si>
  <si>
    <t>市立大豐國小</t>
  </si>
  <si>
    <t>縣立人文國(中)小</t>
  </si>
  <si>
    <t>縣立舊館國小</t>
  </si>
  <si>
    <t>縣立中寮國小</t>
  </si>
  <si>
    <t>縣立中埔國小</t>
  </si>
  <si>
    <t>縣立大明國小</t>
  </si>
  <si>
    <t>縣立南王國小</t>
  </si>
  <si>
    <t>縣立富世國小</t>
  </si>
  <si>
    <t>私立中山小學</t>
  </si>
  <si>
    <t>市立三侯國小</t>
  </si>
  <si>
    <t>市立西岐國小</t>
  </si>
  <si>
    <t>市立七股國小</t>
  </si>
  <si>
    <t>縣立清溝國小</t>
  </si>
  <si>
    <t>市立普仁國小</t>
  </si>
  <si>
    <t>縣立五峰國小</t>
  </si>
  <si>
    <t>縣立外埔國小</t>
  </si>
  <si>
    <t>縣立羅厝國小</t>
  </si>
  <si>
    <t>縣立爽文國小</t>
  </si>
  <si>
    <t>縣立大有國小</t>
  </si>
  <si>
    <t>縣立岩灣國小</t>
  </si>
  <si>
    <t>縣立崇德國小</t>
  </si>
  <si>
    <t>私立再興小學</t>
  </si>
  <si>
    <t>市立茄萣國小</t>
  </si>
  <si>
    <t>市立東陽國小</t>
  </si>
  <si>
    <t>市立後港國小</t>
  </si>
  <si>
    <t>市立安坑國小</t>
  </si>
  <si>
    <t>私立中道高中附設國小</t>
  </si>
  <si>
    <t>市立富台國小</t>
  </si>
  <si>
    <t>縣立桃山國小</t>
  </si>
  <si>
    <t>縣立鳳霞國小</t>
  </si>
  <si>
    <t>縣立臺西國小</t>
  </si>
  <si>
    <t>縣立卑南國小</t>
  </si>
  <si>
    <t>市立景美國小</t>
  </si>
  <si>
    <t>市立茄萣區成功國小</t>
  </si>
  <si>
    <t>市立沙鹿國小</t>
  </si>
  <si>
    <t>市立竹橋國小</t>
  </si>
  <si>
    <t>市立雙城國小</t>
  </si>
  <si>
    <t>縣立慈心華德福實中附設國小</t>
  </si>
  <si>
    <t>市立青埔國小</t>
  </si>
  <si>
    <t>縣立花園國小</t>
  </si>
  <si>
    <t>縣立梧鳳國小</t>
  </si>
  <si>
    <t>縣立永康國小</t>
  </si>
  <si>
    <t>縣立崙豐國小</t>
  </si>
  <si>
    <t>縣立頂六國小</t>
  </si>
  <si>
    <t>縣立萬隆國小</t>
  </si>
  <si>
    <t>縣立豐年國小</t>
  </si>
  <si>
    <t>縣立景美國小</t>
  </si>
  <si>
    <t>市立武功國小</t>
  </si>
  <si>
    <t>市立砂崙國小</t>
  </si>
  <si>
    <t>市立文光國小</t>
  </si>
  <si>
    <t>市立三股國小</t>
  </si>
  <si>
    <t>市立屈尺國小</t>
  </si>
  <si>
    <t>市立內壢國小</t>
  </si>
  <si>
    <t>縣立博愛國小</t>
  </si>
  <si>
    <t>縣立同光國小</t>
  </si>
  <si>
    <t>縣立明聖國小</t>
  </si>
  <si>
    <t>縣立泉州國小</t>
  </si>
  <si>
    <t>縣立和睦國小</t>
  </si>
  <si>
    <t>縣立餉潭國小</t>
  </si>
  <si>
    <t>縣立三棧國小</t>
  </si>
  <si>
    <t>市立興德國小</t>
  </si>
  <si>
    <t>市立竹林國小</t>
  </si>
  <si>
    <t>市立光復生態實驗小學</t>
  </si>
  <si>
    <t>市立大崙國小</t>
  </si>
  <si>
    <t>縣立上館國小</t>
  </si>
  <si>
    <t>縣立海寶國小</t>
  </si>
  <si>
    <t>縣立員林國小</t>
  </si>
  <si>
    <t>縣立至誠國小</t>
  </si>
  <si>
    <t>縣立同仁國小</t>
  </si>
  <si>
    <t>縣立豐源國小</t>
  </si>
  <si>
    <t>縣立佳民國小</t>
  </si>
  <si>
    <t>市立溪口國小</t>
  </si>
  <si>
    <t>市立新港國小</t>
  </si>
  <si>
    <t>市立篤加國小</t>
  </si>
  <si>
    <t>市立山東國小</t>
  </si>
  <si>
    <t>縣立光明國小</t>
  </si>
  <si>
    <t>縣立永和國小</t>
  </si>
  <si>
    <t>縣立尚德國小</t>
  </si>
  <si>
    <t>縣立沄水國小</t>
  </si>
  <si>
    <t>縣立僑德國小</t>
  </si>
  <si>
    <t>縣立馬蘭國小</t>
  </si>
  <si>
    <t>縣立銅門國小</t>
  </si>
  <si>
    <t>市立興隆國小</t>
  </si>
  <si>
    <t>市立彌陀國小</t>
  </si>
  <si>
    <t>市立公明國小</t>
  </si>
  <si>
    <t>市立石碇國小</t>
  </si>
  <si>
    <t>縣立松林國小</t>
  </si>
  <si>
    <t>縣立南湖國小</t>
  </si>
  <si>
    <t>縣立靜修國小</t>
  </si>
  <si>
    <t>縣立廣福國小</t>
  </si>
  <si>
    <t>縣立社口國小</t>
  </si>
  <si>
    <t>縣立建興國小</t>
  </si>
  <si>
    <t>縣立豐榮國小</t>
  </si>
  <si>
    <t>縣立水源國小</t>
  </si>
  <si>
    <t>市立志清國小</t>
  </si>
  <si>
    <t>市立自立國小</t>
  </si>
  <si>
    <t>縣立十興國小</t>
  </si>
  <si>
    <t>縣立僑信國小</t>
  </si>
  <si>
    <t>縣立魚池國小</t>
  </si>
  <si>
    <t>縣立灣潭國小</t>
  </si>
  <si>
    <t>縣立豐里國小</t>
  </si>
  <si>
    <t>縣立銅蘭國小</t>
  </si>
  <si>
    <t>市立景興國小</t>
  </si>
  <si>
    <t>市立壽齡國小</t>
  </si>
  <si>
    <t>市立鹿峰國小</t>
  </si>
  <si>
    <t>市立大文國小</t>
  </si>
  <si>
    <t>市立永定國小</t>
  </si>
  <si>
    <t>市立龍岡國小</t>
  </si>
  <si>
    <t>縣立員東國小</t>
  </si>
  <si>
    <t>縣立頭社國小</t>
  </si>
  <si>
    <t>縣立東港國小</t>
  </si>
  <si>
    <t>縣立文蘭國小</t>
  </si>
  <si>
    <t>市立木柵國小</t>
  </si>
  <si>
    <t>市立梓官國小</t>
  </si>
  <si>
    <t>市立雲海國小</t>
  </si>
  <si>
    <t>市立內定國小</t>
  </si>
  <si>
    <t>縣立饒明國小</t>
  </si>
  <si>
    <t>縣立安定國小</t>
  </si>
  <si>
    <t>縣立內甕國小</t>
  </si>
  <si>
    <t>縣立東隆國小</t>
  </si>
  <si>
    <t>縣立寶桑國小</t>
  </si>
  <si>
    <t>縣立萬榮國小</t>
  </si>
  <si>
    <t>市立永建國小</t>
  </si>
  <si>
    <t>市立蚵寮國小</t>
  </si>
  <si>
    <t>市立三光國小</t>
  </si>
  <si>
    <t>市立將軍國小</t>
  </si>
  <si>
    <t>市立坪林國小</t>
  </si>
  <si>
    <t>市立南勢國小</t>
  </si>
  <si>
    <t>縣立安興國小</t>
  </si>
  <si>
    <t>縣立武榮國小</t>
  </si>
  <si>
    <t>縣立東山國小</t>
  </si>
  <si>
    <t>縣立五城國小</t>
  </si>
  <si>
    <t>縣立吳厝國小</t>
  </si>
  <si>
    <t>縣立海濱國小</t>
  </si>
  <si>
    <t>縣立明利國小</t>
  </si>
  <si>
    <t>市立實踐國小</t>
  </si>
  <si>
    <t>市立旗山國小</t>
  </si>
  <si>
    <t>市立海墘國小</t>
  </si>
  <si>
    <t>市立漚汪國小</t>
  </si>
  <si>
    <t>市立烏來國(中)小</t>
  </si>
  <si>
    <t>市立宋屋國小</t>
  </si>
  <si>
    <t>縣立新開國小</t>
  </si>
  <si>
    <t>縣立青山國小</t>
  </si>
  <si>
    <t>縣立明潭國小</t>
  </si>
  <si>
    <t>縣立大新國小</t>
  </si>
  <si>
    <t>縣立以栗國小</t>
  </si>
  <si>
    <t>縣立見晴國小</t>
  </si>
  <si>
    <t>市立博嘉國小</t>
  </si>
  <si>
    <t>市立溪洲國小</t>
  </si>
  <si>
    <t>市立大安區永安國小</t>
  </si>
  <si>
    <t>市立苓和國小</t>
  </si>
  <si>
    <t>市立福山國小</t>
  </si>
  <si>
    <t>市立新勢國小</t>
  </si>
  <si>
    <t>縣立栗林國小</t>
  </si>
  <si>
    <t>縣立明湖國小</t>
  </si>
  <si>
    <t>縣立文賢國小</t>
  </si>
  <si>
    <t>縣立隙頂國小</t>
  </si>
  <si>
    <t>縣立大潭國小</t>
  </si>
  <si>
    <t>縣立馬遠國小</t>
  </si>
  <si>
    <t>市立指南國小</t>
  </si>
  <si>
    <t>市立旗山區鼓山國小</t>
  </si>
  <si>
    <t>市立鯤鯓國小</t>
  </si>
  <si>
    <t>市立瑞芳國小</t>
  </si>
  <si>
    <t>市立忠貞國小</t>
  </si>
  <si>
    <t>縣立獅潭國小</t>
  </si>
  <si>
    <t>縣立大村國小</t>
  </si>
  <si>
    <t>縣立德化國小</t>
  </si>
  <si>
    <t>縣立文興國小</t>
  </si>
  <si>
    <t>縣立竹崎國小</t>
  </si>
  <si>
    <t>國立臺東大學附小</t>
  </si>
  <si>
    <t>縣立西林國小</t>
  </si>
  <si>
    <t>市立明道國小</t>
  </si>
  <si>
    <t>市立圓潭國小</t>
  </si>
  <si>
    <t>市立龍井國小</t>
  </si>
  <si>
    <t>市立長平國小</t>
  </si>
  <si>
    <t>市立義方國小</t>
  </si>
  <si>
    <t>縣立豐林國小</t>
  </si>
  <si>
    <t>縣立大西國小</t>
  </si>
  <si>
    <t>縣立共和國小</t>
  </si>
  <si>
    <t>縣立二崙國小</t>
  </si>
  <si>
    <t>縣立龍山國小</t>
  </si>
  <si>
    <t>縣立仙吉國小</t>
  </si>
  <si>
    <t>市立萬芳國小</t>
  </si>
  <si>
    <t>市立旗尾國小</t>
  </si>
  <si>
    <t>市立龍津國小</t>
  </si>
  <si>
    <t>市立瑞柑國小</t>
  </si>
  <si>
    <t>市立山豐國小</t>
  </si>
  <si>
    <t>縣立永興國小</t>
  </si>
  <si>
    <t>縣立村上國小</t>
  </si>
  <si>
    <t>縣立國姓國小</t>
  </si>
  <si>
    <t>縣立鹿滿國小</t>
  </si>
  <si>
    <t>縣立烏龍國小</t>
  </si>
  <si>
    <t>縣立卓溪國小</t>
  </si>
  <si>
    <t>市立力行國小</t>
  </si>
  <si>
    <t>市立嶺口國小</t>
  </si>
  <si>
    <t>市立龍海國小</t>
  </si>
  <si>
    <t>市立瑞濱國小</t>
  </si>
  <si>
    <t>市立復旦國小</t>
  </si>
  <si>
    <t>縣立卓蘭國小</t>
  </si>
  <si>
    <t>縣立村東國小</t>
  </si>
  <si>
    <t>縣立北山國小</t>
  </si>
  <si>
    <t>縣立油車國小</t>
  </si>
  <si>
    <t>縣立圓崇國小</t>
  </si>
  <si>
    <t>縣立港西國小</t>
  </si>
  <si>
    <t>縣立崙山國小</t>
  </si>
  <si>
    <t>市立萬興國小</t>
  </si>
  <si>
    <t>市立美濃國小</t>
  </si>
  <si>
    <t>市立龍港國小</t>
  </si>
  <si>
    <t>市立九份國小</t>
  </si>
  <si>
    <t>縣立永靖國小</t>
  </si>
  <si>
    <t>縣立北港國小</t>
  </si>
  <si>
    <t>縣立鹽洲國小</t>
  </si>
  <si>
    <t>縣立立山國小</t>
  </si>
  <si>
    <t>市立萬福國小</t>
  </si>
  <si>
    <t>市立龍泉國小</t>
  </si>
  <si>
    <t>市立錦湖國小</t>
  </si>
  <si>
    <t>市立瓜山國小</t>
  </si>
  <si>
    <t>市立楊梅國小</t>
  </si>
  <si>
    <t>縣立福德國小</t>
  </si>
  <si>
    <t>縣立福龜國小</t>
  </si>
  <si>
    <t>縣立永定國小</t>
  </si>
  <si>
    <t>縣立琉球國小</t>
  </si>
  <si>
    <t>市立興華國小</t>
  </si>
  <si>
    <t>市立吉洋國小</t>
  </si>
  <si>
    <t>市立龍峰國小</t>
  </si>
  <si>
    <t>市立雙春國小</t>
  </si>
  <si>
    <t>市立濂洞國小</t>
  </si>
  <si>
    <t>市立上田國小</t>
  </si>
  <si>
    <t>縣立長流國小</t>
  </si>
  <si>
    <t>縣立義賢國小</t>
  </si>
  <si>
    <t>縣立天南國小</t>
  </si>
  <si>
    <t>縣立卓清國小</t>
  </si>
  <si>
    <t>市立辛亥國小</t>
  </si>
  <si>
    <t>市立龍肚國小</t>
  </si>
  <si>
    <t>市立烏日國小</t>
  </si>
  <si>
    <t>市立三慈國小</t>
  </si>
  <si>
    <t>市立猴硐國小</t>
  </si>
  <si>
    <t>縣立雙連國小</t>
  </si>
  <si>
    <t>縣立旭光國小</t>
  </si>
  <si>
    <t>縣立全德國小</t>
  </si>
  <si>
    <t>縣立卓樂國小</t>
  </si>
  <si>
    <t>市立南港國小</t>
  </si>
  <si>
    <t>市立中壇國小</t>
  </si>
  <si>
    <t>市立僑仁國小</t>
  </si>
  <si>
    <t>市立學甲國小</t>
  </si>
  <si>
    <t>市立瑞亭國小</t>
  </si>
  <si>
    <t>市立富岡國小</t>
  </si>
  <si>
    <t>縣立育樂國小</t>
  </si>
  <si>
    <t>縣立來惠國小</t>
  </si>
  <si>
    <t>縣立古風國小</t>
  </si>
  <si>
    <t>市立舊莊國小</t>
  </si>
  <si>
    <t>市立喀哩國小</t>
  </si>
  <si>
    <t>市立中洲國小</t>
  </si>
  <si>
    <t>市立吉慶國小</t>
  </si>
  <si>
    <t>市立瑞原國小</t>
  </si>
  <si>
    <t>縣立泰安國(中)小</t>
  </si>
  <si>
    <t>縣立田中國小</t>
  </si>
  <si>
    <t>縣立港源國小</t>
  </si>
  <si>
    <t>縣立崙背國小</t>
  </si>
  <si>
    <t>縣立義仁國小</t>
  </si>
  <si>
    <t>縣立奇美國小</t>
  </si>
  <si>
    <t>市立玉成國小</t>
  </si>
  <si>
    <t>市立宅港國小</t>
  </si>
  <si>
    <t>市立鼻頭國小</t>
  </si>
  <si>
    <t>市立上湖國小</t>
  </si>
  <si>
    <t>縣立泰興國小</t>
  </si>
  <si>
    <t>縣立三潭國小</t>
  </si>
  <si>
    <t>縣立長福國小</t>
  </si>
  <si>
    <t>縣立港東國小</t>
  </si>
  <si>
    <t>縣立卓楓國小</t>
  </si>
  <si>
    <t>市立成德國小</t>
  </si>
  <si>
    <t>市立溪尾國小</t>
  </si>
  <si>
    <t>市立頂洲國小</t>
  </si>
  <si>
    <t>市立雙溪國小</t>
  </si>
  <si>
    <t>縣立清安國小</t>
  </si>
  <si>
    <t>縣立大安國小</t>
  </si>
  <si>
    <t>縣立乾峰國小</t>
  </si>
  <si>
    <t>縣立梅山國小</t>
  </si>
  <si>
    <t>縣立力社國小</t>
  </si>
  <si>
    <t>縣立西富國小</t>
  </si>
  <si>
    <t>市立胡適國小</t>
  </si>
  <si>
    <t>市立吉東國小</t>
  </si>
  <si>
    <t>市立旭光國小</t>
  </si>
  <si>
    <t>市立柑林國小</t>
  </si>
  <si>
    <t>市立瑞埔國小</t>
  </si>
  <si>
    <t>縣立汶水國小</t>
  </si>
  <si>
    <t>縣立內安國小</t>
  </si>
  <si>
    <t>縣立水里國小</t>
  </si>
  <si>
    <t>縣立梅圳國小</t>
  </si>
  <si>
    <t>縣立林邊國小</t>
  </si>
  <si>
    <t>市立東新國小</t>
  </si>
  <si>
    <t>市立六龜國小</t>
  </si>
  <si>
    <t>市立五光國小</t>
  </si>
  <si>
    <t>市立下營國小</t>
  </si>
  <si>
    <t>市立上林國小</t>
  </si>
  <si>
    <t>市立高榮國小</t>
  </si>
  <si>
    <t>縣立象鼻國小</t>
  </si>
  <si>
    <t>縣立郡坑國小</t>
  </si>
  <si>
    <t>縣立陽明國小</t>
  </si>
  <si>
    <t>縣立西寶國小</t>
  </si>
  <si>
    <t>市立修德國小</t>
  </si>
  <si>
    <t>市立荖濃國小</t>
  </si>
  <si>
    <t>市立大肚國小</t>
  </si>
  <si>
    <t>市立中營國小</t>
  </si>
  <si>
    <t>市立牡丹國小</t>
  </si>
  <si>
    <t>市立四維國小</t>
  </si>
  <si>
    <t>縣立梅園國小</t>
  </si>
  <si>
    <t>縣立太興國小</t>
  </si>
  <si>
    <t>市立新發國小</t>
  </si>
  <si>
    <t>市立賀建國小</t>
  </si>
  <si>
    <t>市立貢寮國小</t>
  </si>
  <si>
    <t>市立瑞梅國小</t>
  </si>
  <si>
    <t>縣立社頭國小</t>
  </si>
  <si>
    <t>縣立麥寮國小</t>
  </si>
  <si>
    <t>縣立瑞里國小</t>
  </si>
  <si>
    <t>縣立崎峰國小</t>
  </si>
  <si>
    <t>財團法人慈濟大學附中附設國小</t>
  </si>
  <si>
    <t>市立碧湖國小</t>
  </si>
  <si>
    <t>市立龍興國小</t>
  </si>
  <si>
    <t>市立永順國小</t>
  </si>
  <si>
    <t>市立甲中國小</t>
  </si>
  <si>
    <t>市立福隆國小</t>
  </si>
  <si>
    <t>市立新屋國小</t>
  </si>
  <si>
    <t>縣立竹興國小</t>
  </si>
  <si>
    <t>縣立橋頭國小</t>
  </si>
  <si>
    <t>縣立水利國小</t>
  </si>
  <si>
    <t>市立潭美國小</t>
  </si>
  <si>
    <t>市立新威國小</t>
  </si>
  <si>
    <t>市立追分國小</t>
  </si>
  <si>
    <t>市立東興國小</t>
  </si>
  <si>
    <t>市立澳底國小</t>
  </si>
  <si>
    <t>市立啟文國小</t>
  </si>
  <si>
    <t>縣立文華國小</t>
  </si>
  <si>
    <t>縣立朝興國小</t>
  </si>
  <si>
    <t>縣立成城國小</t>
  </si>
  <si>
    <t>縣立南州國小</t>
  </si>
  <si>
    <t>市立東湖國小</t>
  </si>
  <si>
    <t>市立寶來國小</t>
  </si>
  <si>
    <t>市立大忠國小</t>
  </si>
  <si>
    <t>市立六甲國小</t>
  </si>
  <si>
    <t>市立和美國小</t>
  </si>
  <si>
    <t>縣立福星國小</t>
  </si>
  <si>
    <t>縣立太和國小</t>
  </si>
  <si>
    <t>市立西湖國小</t>
  </si>
  <si>
    <t>市立月美國小</t>
  </si>
  <si>
    <t>市立大里國小</t>
  </si>
  <si>
    <t>市立林鳳國小</t>
  </si>
  <si>
    <t>市立福連國小</t>
  </si>
  <si>
    <t>市立頭洲國小</t>
  </si>
  <si>
    <t>縣立湳雅國小</t>
  </si>
  <si>
    <t>縣立羅娜國小</t>
  </si>
  <si>
    <t>縣立豐安國小</t>
  </si>
  <si>
    <t>縣立溪北國小</t>
  </si>
  <si>
    <t>市立康寧國小</t>
  </si>
  <si>
    <t>市立上平國小</t>
  </si>
  <si>
    <t>市立內新國小</t>
  </si>
  <si>
    <t>市立官田國小</t>
  </si>
  <si>
    <t>市立平溪國小</t>
  </si>
  <si>
    <t>縣立蟠桃國小</t>
  </si>
  <si>
    <t>縣立二水國小</t>
  </si>
  <si>
    <t>縣立同富國小</t>
  </si>
  <si>
    <t>縣立南陽國小</t>
  </si>
  <si>
    <t>縣立大埔國(中)小</t>
  </si>
  <si>
    <t>縣立佳冬國小</t>
  </si>
  <si>
    <t>市立明湖國小</t>
  </si>
  <si>
    <t>市立新庄國小</t>
  </si>
  <si>
    <t>市立崇光國小</t>
  </si>
  <si>
    <t>市立隆田國小</t>
  </si>
  <si>
    <t>市立菁桐國小</t>
  </si>
  <si>
    <t>市立笨港國小</t>
  </si>
  <si>
    <t>縣立愛國國小</t>
  </si>
  <si>
    <t>縣立北辰國小</t>
  </si>
  <si>
    <t>縣立達邦國小</t>
  </si>
  <si>
    <t>縣立塭子國小</t>
  </si>
  <si>
    <t>市立麗山國小</t>
  </si>
  <si>
    <t>市立集來國小</t>
  </si>
  <si>
    <t>市立塗城國小</t>
  </si>
  <si>
    <t>市立嘉南國小</t>
  </si>
  <si>
    <t>市立十分國小</t>
  </si>
  <si>
    <t>市立北湖國小</t>
  </si>
  <si>
    <t>縣立客庄國小</t>
  </si>
  <si>
    <t>縣立源泉國小</t>
  </si>
  <si>
    <t>縣立人和國小</t>
  </si>
  <si>
    <t>縣立好收國小</t>
  </si>
  <si>
    <t>縣立十字國小</t>
  </si>
  <si>
    <t>縣立羌園國小</t>
  </si>
  <si>
    <t>市立新湖國小</t>
  </si>
  <si>
    <t>市立杉林國小</t>
  </si>
  <si>
    <t>市立瑞城國小</t>
  </si>
  <si>
    <t>市立渡拔國小</t>
  </si>
  <si>
    <t>市立淡水國小</t>
  </si>
  <si>
    <t>市立大坡國小</t>
  </si>
  <si>
    <t>縣立山佳國小</t>
  </si>
  <si>
    <t>縣立北斗國小</t>
  </si>
  <si>
    <t>縣立地利國小</t>
  </si>
  <si>
    <t>縣立來吉國小</t>
  </si>
  <si>
    <t>縣立昌隆國小</t>
  </si>
  <si>
    <t>市立文湖國小</t>
  </si>
  <si>
    <t>市立內門國小</t>
  </si>
  <si>
    <t>市立健民國小</t>
  </si>
  <si>
    <t>市立大內國小</t>
  </si>
  <si>
    <t>市立蚵間國小</t>
  </si>
  <si>
    <t>縣立萬來國小</t>
  </si>
  <si>
    <t>縣立東埔國小</t>
  </si>
  <si>
    <t>縣立豐山實驗國(中)小</t>
  </si>
  <si>
    <t>市立觀亭國小</t>
  </si>
  <si>
    <t>市立草湖國小</t>
  </si>
  <si>
    <t>市立二溪國小</t>
  </si>
  <si>
    <t>市立文化國小</t>
  </si>
  <si>
    <t>市立社子國小</t>
  </si>
  <si>
    <t>縣立士林國小</t>
  </si>
  <si>
    <t>縣立螺青國小</t>
  </si>
  <si>
    <t>縣立潭南國小</t>
  </si>
  <si>
    <t>縣立朝陽國小</t>
  </si>
  <si>
    <t>縣立山美國小</t>
  </si>
  <si>
    <t>縣立玉光國小</t>
  </si>
  <si>
    <t>市立南湖國小</t>
  </si>
  <si>
    <t>市立溝坪國小</t>
  </si>
  <si>
    <t>市立霧峰國小</t>
  </si>
  <si>
    <t>市立新營國小</t>
  </si>
  <si>
    <t>市立天生國小</t>
  </si>
  <si>
    <t>市立埔頂國小</t>
  </si>
  <si>
    <t>縣立桐林國小</t>
  </si>
  <si>
    <t>縣立辰光國小</t>
  </si>
  <si>
    <t>縣立新美國小</t>
  </si>
  <si>
    <t>縣立恆春國小</t>
  </si>
  <si>
    <t>市立麗湖國小</t>
  </si>
  <si>
    <t>市立金竹國小</t>
  </si>
  <si>
    <t>市立僑榮國小</t>
  </si>
  <si>
    <t>市立新民國小</t>
  </si>
  <si>
    <t>市立觀音國小</t>
  </si>
  <si>
    <t>縣立螺陽國小</t>
  </si>
  <si>
    <t>縣立隆華國小</t>
  </si>
  <si>
    <t>縣立僑美國小</t>
  </si>
  <si>
    <t>縣立阿里山國(中)小</t>
  </si>
  <si>
    <t>縣立僑勇國小</t>
  </si>
  <si>
    <t>私立華興小學</t>
  </si>
  <si>
    <t>市立四德國小</t>
  </si>
  <si>
    <t>市立新橋國小</t>
  </si>
  <si>
    <t>市立興仁國小</t>
  </si>
  <si>
    <t>縣立田尾國小</t>
  </si>
  <si>
    <t>縣立新鄉國小</t>
  </si>
  <si>
    <t>縣立元長國小</t>
  </si>
  <si>
    <t>縣立香林國小</t>
  </si>
  <si>
    <t>縣立山海國小</t>
  </si>
  <si>
    <t>市立士林國小</t>
  </si>
  <si>
    <t>市立新營區新興國小</t>
  </si>
  <si>
    <t>市立忠山國小</t>
  </si>
  <si>
    <t>市立保生國小</t>
  </si>
  <si>
    <t>縣立南鎮國小</t>
  </si>
  <si>
    <t>縣立久美國小</t>
  </si>
  <si>
    <t>縣立布新國小</t>
  </si>
  <si>
    <t>縣立大光國小</t>
  </si>
  <si>
    <t>市立士東國小</t>
  </si>
  <si>
    <t>市立景義國小</t>
  </si>
  <si>
    <t>市立萬豐國小</t>
  </si>
  <si>
    <t>市立新進國小</t>
  </si>
  <si>
    <t>市立屯山國小</t>
  </si>
  <si>
    <t>市立新坡國小</t>
  </si>
  <si>
    <t>縣立雙龍國小</t>
  </si>
  <si>
    <t>縣立客厝國小</t>
  </si>
  <si>
    <t>縣立茶山國小</t>
  </si>
  <si>
    <t>縣立水泉國小</t>
  </si>
  <si>
    <t>市立福林國小</t>
  </si>
  <si>
    <t>市立甲仙國小</t>
  </si>
  <si>
    <t>市立峰谷國小</t>
  </si>
  <si>
    <t>市立南梓實驗小學</t>
  </si>
  <si>
    <t>市立中泰國小</t>
  </si>
  <si>
    <t>市立崙坪國小</t>
  </si>
  <si>
    <t>縣立仁豐國小</t>
  </si>
  <si>
    <t>縣立豐丘國小</t>
  </si>
  <si>
    <t>縣立山內國小</t>
  </si>
  <si>
    <t>縣立大平國小</t>
  </si>
  <si>
    <t>市立陽明山國小</t>
  </si>
  <si>
    <t>市立小林國小</t>
  </si>
  <si>
    <t>市立桐林國小</t>
  </si>
  <si>
    <t>市立坪頂國小</t>
  </si>
  <si>
    <t>市立上大國小</t>
  </si>
  <si>
    <t>縣立埤頭國小</t>
  </si>
  <si>
    <t>縣立仁德國小</t>
  </si>
  <si>
    <t>縣立墾丁國小</t>
  </si>
  <si>
    <t>市立寶隆國小</t>
  </si>
  <si>
    <t>市立土庫國小</t>
  </si>
  <si>
    <t>市立育仁國小</t>
  </si>
  <si>
    <t>縣立合興國小</t>
  </si>
  <si>
    <t>縣立親愛國小</t>
  </si>
  <si>
    <t>縣立梅北國小</t>
  </si>
  <si>
    <t>縣立車城國小</t>
  </si>
  <si>
    <t>市立雨聲國小</t>
  </si>
  <si>
    <t>市立巴楠花部落小學</t>
  </si>
  <si>
    <t>市立霧峰區光正國小</t>
  </si>
  <si>
    <t>市立公誠國小</t>
  </si>
  <si>
    <t>市立石門國小</t>
  </si>
  <si>
    <t>市立草漯國小</t>
  </si>
  <si>
    <t>縣立豐崙國小</t>
  </si>
  <si>
    <t>縣立法治國小</t>
  </si>
  <si>
    <t>縣立祥和國小</t>
  </si>
  <si>
    <t>縣立滿州國小</t>
  </si>
  <si>
    <t>市立富安國小</t>
  </si>
  <si>
    <t>市立太平區太平國小</t>
  </si>
  <si>
    <t>市立鹽水國小</t>
  </si>
  <si>
    <t>市立乾華國小</t>
  </si>
  <si>
    <t>市立富林國小</t>
  </si>
  <si>
    <t>縣立芙朝國小</t>
  </si>
  <si>
    <t>縣立合作國小</t>
  </si>
  <si>
    <t>縣立福樂國小</t>
  </si>
  <si>
    <t>縣立長樂國小</t>
  </si>
  <si>
    <t>市立劍潭國小</t>
  </si>
  <si>
    <t>市立茂林國小</t>
  </si>
  <si>
    <t>市立宜欣國小</t>
  </si>
  <si>
    <t>市立歡雅國小</t>
  </si>
  <si>
    <t>市立老梅國小</t>
  </si>
  <si>
    <t>縣立互助國小</t>
  </si>
  <si>
    <t>縣立永港國小</t>
  </si>
  <si>
    <t>市立溪山國小</t>
  </si>
  <si>
    <t>市立多納國小</t>
  </si>
  <si>
    <t>市立坔頭港國小</t>
  </si>
  <si>
    <t>市立三芝國小</t>
  </si>
  <si>
    <t>縣立四湖國小</t>
  </si>
  <si>
    <t>縣立楓港國小</t>
  </si>
  <si>
    <t>市立平等國小</t>
  </si>
  <si>
    <t>市立桃源國小</t>
  </si>
  <si>
    <t>市立月津國小</t>
  </si>
  <si>
    <t>市立德龍國小</t>
  </si>
  <si>
    <t>縣立溪州國小</t>
  </si>
  <si>
    <t>縣立南豐國小</t>
  </si>
  <si>
    <t>縣立加祿國小</t>
  </si>
  <si>
    <t>市立百齡國小</t>
  </si>
  <si>
    <t>市立建山國小</t>
  </si>
  <si>
    <t>市立光隆國小</t>
  </si>
  <si>
    <t>市立竹埔國小</t>
  </si>
  <si>
    <t>市立潛龍國小</t>
  </si>
  <si>
    <t>縣立僑義國小</t>
  </si>
  <si>
    <t>縣立飛沙國小</t>
  </si>
  <si>
    <t>縣立地磨兒國小</t>
  </si>
  <si>
    <t>市立興中國小</t>
  </si>
  <si>
    <t>市立黃竹國小</t>
  </si>
  <si>
    <t>市立仁光國小</t>
  </si>
  <si>
    <t>縣立三條國小</t>
  </si>
  <si>
    <t>縣立廬山國小</t>
  </si>
  <si>
    <t>縣立林厝國小</t>
  </si>
  <si>
    <t>市立葫蘆國小</t>
  </si>
  <si>
    <t>市立寶山國小</t>
  </si>
  <si>
    <t>市立頭汴國小</t>
  </si>
  <si>
    <t>市立岸內國小</t>
  </si>
  <si>
    <t>市立中港國小</t>
  </si>
  <si>
    <t>市立高原國小</t>
  </si>
  <si>
    <t>縣立發祥國小</t>
  </si>
  <si>
    <t>縣立三崙國小</t>
  </si>
  <si>
    <t>縣立青葉國小</t>
  </si>
  <si>
    <t>市立雨農國小</t>
  </si>
  <si>
    <t>市立樟山國小</t>
  </si>
  <si>
    <t>市立東汴國小</t>
  </si>
  <si>
    <t>市立文昌國小</t>
  </si>
  <si>
    <t>市立思賢國小</t>
  </si>
  <si>
    <t>市立龍源國小</t>
  </si>
  <si>
    <t>縣立潮洋國小</t>
  </si>
  <si>
    <t>縣立萬豐國小</t>
  </si>
  <si>
    <t>縣立建陽國小</t>
  </si>
  <si>
    <t>縣立口社國小</t>
  </si>
  <si>
    <t>市立天母國小</t>
  </si>
  <si>
    <t>市立鎮北國小</t>
  </si>
  <si>
    <t>市立和平區和平國小</t>
  </si>
  <si>
    <t>市立白河國小</t>
  </si>
  <si>
    <t>市立頭前國小</t>
  </si>
  <si>
    <t>縣立都達國小</t>
  </si>
  <si>
    <t>縣立佳義國小</t>
  </si>
  <si>
    <t>市立鳳西國小</t>
  </si>
  <si>
    <t>市立福民國小</t>
  </si>
  <si>
    <t>市立玉豐國小</t>
  </si>
  <si>
    <t>市立國泰國小</t>
  </si>
  <si>
    <t>市立武漢國小</t>
  </si>
  <si>
    <t>縣立圳寮國小</t>
  </si>
  <si>
    <t>縣立春陽國小</t>
  </si>
  <si>
    <t>縣立鹿場國小</t>
  </si>
  <si>
    <t>縣立北葉國小</t>
  </si>
  <si>
    <t>市立芝山國小</t>
  </si>
  <si>
    <t>市立維新國小</t>
  </si>
  <si>
    <t>市立白冷國小</t>
  </si>
  <si>
    <t>市立竹門國小</t>
  </si>
  <si>
    <t>市立豐年國小</t>
  </si>
  <si>
    <t>市立介壽國小</t>
  </si>
  <si>
    <t>縣立大莊國小</t>
  </si>
  <si>
    <t>縣立霧臺國小</t>
  </si>
  <si>
    <t>市立蘭雅國小</t>
  </si>
  <si>
    <t>市立博屋瑪國小</t>
  </si>
  <si>
    <t>市立內角國小</t>
  </si>
  <si>
    <t>市立丹鳳國小</t>
  </si>
  <si>
    <t>縣立清境國小</t>
  </si>
  <si>
    <t>縣立建華國小</t>
  </si>
  <si>
    <t>縣立武潭國小</t>
  </si>
  <si>
    <t>市立三玉國小</t>
  </si>
  <si>
    <t>市立瑞興國小</t>
  </si>
  <si>
    <t>市立中坑國小</t>
  </si>
  <si>
    <t>市立仙草國小</t>
  </si>
  <si>
    <t>市立光華國小</t>
  </si>
  <si>
    <t>市立義盛國小</t>
  </si>
  <si>
    <t>縣立二林國小</t>
  </si>
  <si>
    <t>縣立漳興國小</t>
  </si>
  <si>
    <t>縣立泰武國小</t>
  </si>
  <si>
    <t>私立薇閣小學</t>
  </si>
  <si>
    <t>市立登發國小</t>
  </si>
  <si>
    <t>市立河東國小</t>
  </si>
  <si>
    <t>市立民安國小</t>
  </si>
  <si>
    <t>市立霞雲國小</t>
  </si>
  <si>
    <t>縣立虎山國小</t>
  </si>
  <si>
    <t>縣立口湖國小</t>
  </si>
  <si>
    <t>市立北投國小</t>
  </si>
  <si>
    <t>市立昌隆國小</t>
  </si>
  <si>
    <t>市立奎輝國小</t>
  </si>
  <si>
    <t>縣立康壽國小</t>
  </si>
  <si>
    <t>縣立來義國小</t>
  </si>
  <si>
    <t>市立逸仙國小</t>
  </si>
  <si>
    <t>市立自由國小</t>
  </si>
  <si>
    <t>市立柳營國小</t>
  </si>
  <si>
    <t>市立泰山國小</t>
  </si>
  <si>
    <t>縣立育德國小</t>
  </si>
  <si>
    <t>縣立前山國小</t>
  </si>
  <si>
    <t>縣立望嘉國小</t>
  </si>
  <si>
    <t>市立石牌國小</t>
  </si>
  <si>
    <t>市立竹後國小</t>
  </si>
  <si>
    <t>市立梨山國(中)小</t>
  </si>
  <si>
    <t>市立果毅國小</t>
  </si>
  <si>
    <t>市立明志國小</t>
  </si>
  <si>
    <t>市立高義國小</t>
  </si>
  <si>
    <t>縣立香田國小</t>
  </si>
  <si>
    <t>私立弘明實驗高中附設國小</t>
  </si>
  <si>
    <t>縣立下崙國小</t>
  </si>
  <si>
    <t>縣立文樂國小</t>
  </si>
  <si>
    <t>市立關渡國小</t>
  </si>
  <si>
    <t>市立正義國小</t>
  </si>
  <si>
    <t>市立益民國小</t>
  </si>
  <si>
    <t>市立重溪國小</t>
  </si>
  <si>
    <t>市立成州國小</t>
  </si>
  <si>
    <t>縣立興南國小</t>
  </si>
  <si>
    <t>市立湖田國小</t>
  </si>
  <si>
    <t>市立福誠國小</t>
  </si>
  <si>
    <t>市立槺榔國小</t>
  </si>
  <si>
    <t>市立太康國小</t>
  </si>
  <si>
    <t>市立更寮國小</t>
  </si>
  <si>
    <t>縣立萬興國小</t>
  </si>
  <si>
    <t>縣立古樓國小</t>
  </si>
  <si>
    <t>市立清江國小</t>
  </si>
  <si>
    <t>市立建平國小</t>
  </si>
  <si>
    <t>市立新山國小</t>
  </si>
  <si>
    <t>市立五股國小</t>
  </si>
  <si>
    <t>市立羅浮國小</t>
  </si>
  <si>
    <t>縣立成龍國小</t>
  </si>
  <si>
    <t>市立泉源國小</t>
  </si>
  <si>
    <t>市立過埤國小</t>
  </si>
  <si>
    <t>市立潭陽國小</t>
  </si>
  <si>
    <t>市立後壁國小</t>
  </si>
  <si>
    <t>市立蘆洲國小</t>
  </si>
  <si>
    <t>市立巴崚國小</t>
  </si>
  <si>
    <t>縣立臺興國小</t>
  </si>
  <si>
    <t>縣立力里國小</t>
  </si>
  <si>
    <t>市立大屯國小</t>
  </si>
  <si>
    <t>市立中崙國小</t>
  </si>
  <si>
    <t>市立太平區中華國小</t>
  </si>
  <si>
    <t>市立菁寮國小</t>
  </si>
  <si>
    <t>市立鷺江國小</t>
  </si>
  <si>
    <t>市立東安國小</t>
  </si>
  <si>
    <t>縣立原斗國小</t>
  </si>
  <si>
    <t>縣立頂湖國小</t>
  </si>
  <si>
    <t>縣立古華國小</t>
  </si>
  <si>
    <t>市立湖山國小</t>
  </si>
  <si>
    <t>市立橋頭國小</t>
  </si>
  <si>
    <t>市立九德國小</t>
  </si>
  <si>
    <t>市立安溪國小</t>
  </si>
  <si>
    <t>市立八里國小</t>
  </si>
  <si>
    <t>市立青溪國小</t>
  </si>
  <si>
    <t>縣立萬合國小</t>
  </si>
  <si>
    <t>縣立蔦松國小</t>
  </si>
  <si>
    <t>縣立楓林國小</t>
  </si>
  <si>
    <t>市立興達國小</t>
  </si>
  <si>
    <t>市立新東國小</t>
  </si>
  <si>
    <t>市立長坑國小</t>
  </si>
  <si>
    <t>市立錦興國小</t>
  </si>
  <si>
    <t>縣立大城國小</t>
  </si>
  <si>
    <t>縣立丹路國小</t>
  </si>
  <si>
    <t>市立那瑪夏區民權國小</t>
  </si>
  <si>
    <t>市立東平國小</t>
  </si>
  <si>
    <t>市立米倉國小</t>
  </si>
  <si>
    <t>市立興國國小</t>
  </si>
  <si>
    <t>縣立宏仁國小</t>
  </si>
  <si>
    <t>縣立內獅國小</t>
  </si>
  <si>
    <t>市立後庄國小</t>
  </si>
  <si>
    <t>市立新嘉國小</t>
  </si>
  <si>
    <t>市立林口國小</t>
  </si>
  <si>
    <t>市立華勛國小</t>
  </si>
  <si>
    <t>縣立西港國小</t>
  </si>
  <si>
    <t>縣立文正國小</t>
  </si>
  <si>
    <t>縣立草埔國小</t>
  </si>
  <si>
    <t>市立立農國小</t>
  </si>
  <si>
    <t>市立王公國小</t>
  </si>
  <si>
    <t>市立新盛國小</t>
  </si>
  <si>
    <t>市立樹人國小</t>
  </si>
  <si>
    <t>市立同安國小</t>
  </si>
  <si>
    <t>縣立美豐國小</t>
  </si>
  <si>
    <t>縣立誠正國小</t>
  </si>
  <si>
    <t>縣立石門國小</t>
  </si>
  <si>
    <t>市立明德國小</t>
  </si>
  <si>
    <t>市立壽天國小</t>
  </si>
  <si>
    <t>市立大元國小</t>
  </si>
  <si>
    <t>市立嘉寶國小</t>
  </si>
  <si>
    <t>縣立頂庄國小</t>
  </si>
  <si>
    <t>縣立高士國小</t>
  </si>
  <si>
    <t>市立蔡文國小</t>
  </si>
  <si>
    <t>市立吉峰國小</t>
  </si>
  <si>
    <t>市立聖賢國小</t>
  </si>
  <si>
    <t>市立瑞平國小</t>
  </si>
  <si>
    <t>市立楊明國小</t>
  </si>
  <si>
    <t>縣立潭墘國小</t>
  </si>
  <si>
    <t>縣立水燦林國小</t>
  </si>
  <si>
    <t>縣立牡丹國小</t>
  </si>
  <si>
    <t>國立臺灣戲曲學院附設國小</t>
  </si>
  <si>
    <t>市立文華國小</t>
  </si>
  <si>
    <t>市立新平國小</t>
  </si>
  <si>
    <t>市立東原國小</t>
  </si>
  <si>
    <t>市立興福國小</t>
  </si>
  <si>
    <t>市立祥安國小</t>
  </si>
  <si>
    <t>縣立竹塘國小</t>
  </si>
  <si>
    <t>縣立三多國小</t>
  </si>
  <si>
    <t>臺北市私立奎山實驗高級中學附設國小</t>
  </si>
  <si>
    <t>市立鳳翔國小</t>
  </si>
  <si>
    <t>市立葫蘆墩國小</t>
  </si>
  <si>
    <t>市立青山國小</t>
  </si>
  <si>
    <t>市立三重國小</t>
  </si>
  <si>
    <t>市立迴龍國(中)小</t>
  </si>
  <si>
    <t>縣立田頭國小</t>
  </si>
  <si>
    <t>市立鹽埕國小　</t>
  </si>
  <si>
    <t>市立永隆國小</t>
  </si>
  <si>
    <t>市立吉貝耍國小</t>
  </si>
  <si>
    <t>縣立民靖國小</t>
  </si>
  <si>
    <t>縣立斗六國小</t>
  </si>
  <si>
    <t>縣立瑞光國小</t>
  </si>
  <si>
    <t>市立鹽埕區忠孝國小　</t>
  </si>
  <si>
    <t>市立美群國小</t>
  </si>
  <si>
    <t>縣立崇蘭國小</t>
  </si>
  <si>
    <t>市立光榮國小　</t>
  </si>
  <si>
    <t>市立吳厝國小</t>
  </si>
  <si>
    <t>市立五王國小</t>
  </si>
  <si>
    <t>市立厚德國小</t>
  </si>
  <si>
    <t>縣立四維國小</t>
  </si>
  <si>
    <t>市立鼓山區鼓山國小　</t>
  </si>
  <si>
    <t>市立山陽國小</t>
  </si>
  <si>
    <t>市立碧華國小</t>
  </si>
  <si>
    <t>市立龍星國小</t>
  </si>
  <si>
    <t>縣立芳苑國小</t>
  </si>
  <si>
    <t>縣立東寧國小</t>
  </si>
  <si>
    <t>市立鼓岩國小　</t>
  </si>
  <si>
    <t>市立立新國小</t>
  </si>
  <si>
    <t>市立正新國小</t>
  </si>
  <si>
    <t>市立大有國小</t>
  </si>
  <si>
    <t>縣立潮昇國小</t>
  </si>
  <si>
    <t>市立內惟國小　</t>
  </si>
  <si>
    <t>市立大德國小</t>
  </si>
  <si>
    <t>市立光興國小</t>
  </si>
  <si>
    <t>市立幸福國小</t>
  </si>
  <si>
    <t>縣立民權國小</t>
  </si>
  <si>
    <t>縣立潮和國小</t>
  </si>
  <si>
    <t>市立鼓山區中山國小　</t>
  </si>
  <si>
    <t>市立車籠埔國小</t>
  </si>
  <si>
    <t>市立新泰國小</t>
  </si>
  <si>
    <t>市立慈文國小</t>
  </si>
  <si>
    <t>縣立育華國小</t>
  </si>
  <si>
    <t>市立壽山國小　</t>
  </si>
  <si>
    <t>市立福陽國小</t>
  </si>
  <si>
    <t>市立永信國小</t>
  </si>
  <si>
    <t>市立大業國小</t>
  </si>
  <si>
    <t>縣立草湖國小</t>
  </si>
  <si>
    <t>縣立塔樓國小</t>
  </si>
  <si>
    <t>市立龍華國小　</t>
  </si>
  <si>
    <t>市立頭家國小</t>
  </si>
  <si>
    <t>市立永康區勝利國小</t>
  </si>
  <si>
    <t>市立二重國小</t>
  </si>
  <si>
    <t>市立同德國小</t>
  </si>
  <si>
    <t>縣立建新國小</t>
  </si>
  <si>
    <t>市立九如國小　</t>
  </si>
  <si>
    <t>市立瑞井國小</t>
  </si>
  <si>
    <t>市立紅瓦厝國小</t>
  </si>
  <si>
    <t>市立興穀國小</t>
  </si>
  <si>
    <t>市立光明國小</t>
  </si>
  <si>
    <t>縣立漢寶國小</t>
  </si>
  <si>
    <t>市立左營國小　</t>
  </si>
  <si>
    <t>國立臺南大學附小</t>
  </si>
  <si>
    <t>市立興化國小</t>
  </si>
  <si>
    <t>縣立王功國小</t>
  </si>
  <si>
    <t>縣立賽嘉國小</t>
  </si>
  <si>
    <t>市立舊城國小</t>
  </si>
  <si>
    <t>市立光復國(中)小</t>
  </si>
  <si>
    <t>私立寶仁小學</t>
  </si>
  <si>
    <t>市立田心國小</t>
  </si>
  <si>
    <t>縣立新寶國小</t>
  </si>
  <si>
    <t>縣立瓦磘國小</t>
  </si>
  <si>
    <t>市立長億國小</t>
  </si>
  <si>
    <t>市立東區勝利國小</t>
  </si>
  <si>
    <t>市立三多國小</t>
  </si>
  <si>
    <t>市立忠福國小</t>
  </si>
  <si>
    <t>縣立路上國小</t>
  </si>
  <si>
    <t>市立六寶國小</t>
  </si>
  <si>
    <t>縣立和仁國小</t>
  </si>
  <si>
    <t>縣立長榮百合國小</t>
  </si>
  <si>
    <t>國立臺中教大附小</t>
  </si>
  <si>
    <t>市立東區大同國小</t>
  </si>
  <si>
    <t>市立大觀國小</t>
  </si>
  <si>
    <t>市立平興國小</t>
  </si>
  <si>
    <t>縣立鹿東國小</t>
  </si>
  <si>
    <t>市立勝利國小</t>
  </si>
  <si>
    <t>私立育仁國小</t>
  </si>
  <si>
    <t>市立義興國小</t>
  </si>
  <si>
    <t>縣立舊社國小</t>
  </si>
  <si>
    <t>市立屏山國小</t>
  </si>
  <si>
    <t>私立慎齋小學</t>
  </si>
  <si>
    <t>市立德高國小</t>
  </si>
  <si>
    <t>市立瑞塘國小</t>
  </si>
  <si>
    <t>縣立崙雅國小</t>
  </si>
  <si>
    <t>市立永清國小</t>
  </si>
  <si>
    <t>私立明道普霖斯頓小學</t>
  </si>
  <si>
    <t>市立崇學國小</t>
  </si>
  <si>
    <t>市立重慶國小</t>
  </si>
  <si>
    <t>市立三坑國小</t>
  </si>
  <si>
    <t>縣立信義國(中)小</t>
  </si>
  <si>
    <t>市立新上國小</t>
  </si>
  <si>
    <t>私立麗喆國(中)小</t>
  </si>
  <si>
    <t>市立志開實驗小學</t>
  </si>
  <si>
    <t>市立樂利國小</t>
  </si>
  <si>
    <t>市立楓樹國小</t>
  </si>
  <si>
    <t>市立中區光復國小</t>
  </si>
  <si>
    <t>市立南區新興國小</t>
  </si>
  <si>
    <t>市立安和國小</t>
  </si>
  <si>
    <t>市立楊心國小</t>
  </si>
  <si>
    <t>市立文府國小</t>
  </si>
  <si>
    <t>市立臺中國小</t>
  </si>
  <si>
    <t>市立省躬國小</t>
  </si>
  <si>
    <t>市立彭福國小</t>
  </si>
  <si>
    <t>市立南美國小</t>
  </si>
  <si>
    <t>縣立湖北國小</t>
  </si>
  <si>
    <t>市立大智國小</t>
  </si>
  <si>
    <t>市立喜樹國小</t>
  </si>
  <si>
    <t>市立育林國小</t>
  </si>
  <si>
    <t>市立中原國小</t>
  </si>
  <si>
    <t>市立楠梓國小</t>
  </si>
  <si>
    <t>市立東區成功國小</t>
  </si>
  <si>
    <t>市立龍崗國小</t>
  </si>
  <si>
    <t>市立元生國小</t>
  </si>
  <si>
    <t>市立後勁國小</t>
  </si>
  <si>
    <t>市立進德國小</t>
  </si>
  <si>
    <t>市立莊敬國小</t>
  </si>
  <si>
    <t>市立援中國小</t>
  </si>
  <si>
    <t>市立永華國小</t>
  </si>
  <si>
    <t>市立樟樹國小</t>
  </si>
  <si>
    <t>市立右昌國小</t>
  </si>
  <si>
    <t>市立樂業國小</t>
  </si>
  <si>
    <t>市立協進國小</t>
  </si>
  <si>
    <t>市立金美國小</t>
  </si>
  <si>
    <t>市立新榮國小</t>
  </si>
  <si>
    <t>市立新南國小</t>
  </si>
  <si>
    <t>市立楊光國(中)小</t>
  </si>
  <si>
    <t>市立加昌國小</t>
  </si>
  <si>
    <t>市立忠信國小</t>
  </si>
  <si>
    <t>市立立人國小</t>
  </si>
  <si>
    <t>市立鄧公國小</t>
  </si>
  <si>
    <t>市立快樂國小</t>
  </si>
  <si>
    <t>市立楠陽國小</t>
  </si>
  <si>
    <t>市立公園國小</t>
  </si>
  <si>
    <t>市立翠屏國(中)小</t>
  </si>
  <si>
    <t>市立忠明國小</t>
  </si>
  <si>
    <t>市立開元國小</t>
  </si>
  <si>
    <t>市立重陽國小</t>
  </si>
  <si>
    <t>市立油廠國小</t>
  </si>
  <si>
    <t>市立西區中正國小</t>
  </si>
  <si>
    <t>市立大光國小</t>
  </si>
  <si>
    <t>市立五華國小</t>
  </si>
  <si>
    <t>市立文欣國小</t>
  </si>
  <si>
    <t>市立三民國小　</t>
  </si>
  <si>
    <t>市立南區和平國小</t>
  </si>
  <si>
    <t>市立中西區成功國小</t>
  </si>
  <si>
    <t>市立雙龍國小</t>
  </si>
  <si>
    <t>市立鼎金國小　</t>
  </si>
  <si>
    <t>市立愛國國小　</t>
  </si>
  <si>
    <t>市立榮富國小</t>
  </si>
  <si>
    <t>市立長庚國小</t>
  </si>
  <si>
    <t>市立十全國小　</t>
  </si>
  <si>
    <t>市立北區太平國小</t>
  </si>
  <si>
    <t>市立進學國小</t>
  </si>
  <si>
    <t>市立裕民國小</t>
  </si>
  <si>
    <t>市立正興國小　</t>
  </si>
  <si>
    <t>市立北區中華國小</t>
  </si>
  <si>
    <t>市立博愛國小　</t>
  </si>
  <si>
    <t>市立篤行國小</t>
  </si>
  <si>
    <t>市立西門實驗小學</t>
  </si>
  <si>
    <t>市立中信國小</t>
  </si>
  <si>
    <t>桃園市新興高中附設國小</t>
  </si>
  <si>
    <t>市立獅湖國小　</t>
  </si>
  <si>
    <t>市立健行國小</t>
  </si>
  <si>
    <t>市立安順國小</t>
  </si>
  <si>
    <t>市立德音國小</t>
  </si>
  <si>
    <t>私立大華高中附設國小</t>
  </si>
  <si>
    <t>市立三民區民族國小</t>
  </si>
  <si>
    <t>市立省三國小</t>
  </si>
  <si>
    <t>市立和順國小</t>
  </si>
  <si>
    <t>市立麗園國小</t>
  </si>
  <si>
    <t>市立仁美國中附設國小</t>
  </si>
  <si>
    <t>市立西屯國小</t>
  </si>
  <si>
    <t>市立海東國小</t>
  </si>
  <si>
    <t>市立北新國小</t>
  </si>
  <si>
    <t>市立光武國小</t>
  </si>
  <si>
    <t>市立西屯區泰安國小</t>
  </si>
  <si>
    <t>市立安慶國小</t>
  </si>
  <si>
    <t>市立同榮國小</t>
  </si>
  <si>
    <t>市立河濱國小　</t>
  </si>
  <si>
    <t>市立西屯區永安國小</t>
  </si>
  <si>
    <t>市立青草國小</t>
  </si>
  <si>
    <t>市立秀峰國小</t>
  </si>
  <si>
    <t>市立協和國小</t>
  </si>
  <si>
    <t>市立鎮海國小</t>
  </si>
  <si>
    <t>市立金龍國小</t>
  </si>
  <si>
    <t>市立大仁國小</t>
  </si>
  <si>
    <t>市立顯宮國小</t>
  </si>
  <si>
    <t>市立新興區新興國小　</t>
  </si>
  <si>
    <t>市立南屯國小</t>
  </si>
  <si>
    <t>市立昌平國小</t>
  </si>
  <si>
    <t>市立大同國小　</t>
  </si>
  <si>
    <t>市立鎮平國小</t>
  </si>
  <si>
    <t>市立安南區南興國小</t>
  </si>
  <si>
    <t>市立麗林國小</t>
  </si>
  <si>
    <t>市立信義國小　</t>
  </si>
  <si>
    <t>市立安佃國小</t>
  </si>
  <si>
    <t>市立集美國小</t>
  </si>
  <si>
    <t>市立七賢國小</t>
  </si>
  <si>
    <t>市立春安國小</t>
  </si>
  <si>
    <t>市立大港國小</t>
  </si>
  <si>
    <t>市立前金國小　</t>
  </si>
  <si>
    <t>市立黎明國小</t>
  </si>
  <si>
    <t>市立海佃國小</t>
  </si>
  <si>
    <t>市立大崁國小</t>
  </si>
  <si>
    <t>市立建國國小　</t>
  </si>
  <si>
    <t>市立北屯國小</t>
  </si>
  <si>
    <t>市立東區復興國小</t>
  </si>
  <si>
    <t>市立中園國小</t>
  </si>
  <si>
    <t>市立苓洲國小　</t>
  </si>
  <si>
    <t>市立僑孝國小</t>
  </si>
  <si>
    <t>市立崇明國小</t>
  </si>
  <si>
    <t>市立昌福國小</t>
  </si>
  <si>
    <t>市立苓雅區成功國小</t>
  </si>
  <si>
    <t>市立四張犁國小</t>
  </si>
  <si>
    <t>市立安平國小</t>
  </si>
  <si>
    <t>市立五權國小　</t>
  </si>
  <si>
    <t>市立松竹國小</t>
  </si>
  <si>
    <t>市立文元國小</t>
  </si>
  <si>
    <t>市立豐珠國(中)小</t>
  </si>
  <si>
    <t>市立凱旋國小</t>
  </si>
  <si>
    <t>市立軍功國小</t>
  </si>
  <si>
    <t>市立學東國小</t>
  </si>
  <si>
    <t>市立青山國(中)小</t>
  </si>
  <si>
    <t>市立四維國小　</t>
  </si>
  <si>
    <t>市立北屯區大坑國小</t>
  </si>
  <si>
    <t>市立億載國小</t>
  </si>
  <si>
    <t>市立義學國小</t>
  </si>
  <si>
    <t>市立福東國小　</t>
  </si>
  <si>
    <t>市立逢甲國小</t>
  </si>
  <si>
    <t>市立賢北國小</t>
  </si>
  <si>
    <t>市立達觀國(中)小</t>
  </si>
  <si>
    <t>市立苓雅區中正國小　</t>
  </si>
  <si>
    <t>市立裕文國小</t>
  </si>
  <si>
    <t>市立桃子腳國(中)小</t>
  </si>
  <si>
    <t>市立福康國小</t>
  </si>
  <si>
    <t>市立北屯區新興國小</t>
  </si>
  <si>
    <t>國立南科國際實驗高中附設國小</t>
  </si>
  <si>
    <t>市立龍埔國小</t>
  </si>
  <si>
    <t>市立前鎮國小　</t>
  </si>
  <si>
    <t>財團法人慈濟高中附設國小</t>
  </si>
  <si>
    <t>市立頭湖國小</t>
  </si>
  <si>
    <t>市立獅甲國小　</t>
  </si>
  <si>
    <t>市立仁愛國小　</t>
  </si>
  <si>
    <t>市立北屯區文昌國小</t>
  </si>
  <si>
    <t>私立淡江高中附設國小</t>
  </si>
  <si>
    <t>市立樂群國小　</t>
  </si>
  <si>
    <t>私立康橋高中附設國小</t>
  </si>
  <si>
    <t>市立愛群國小　</t>
  </si>
  <si>
    <t>新北市私立裕德高級中等學校附設國小</t>
  </si>
  <si>
    <t>市立復興國小　</t>
  </si>
  <si>
    <t>市立南屯區東興國小</t>
  </si>
  <si>
    <t>市立瑞豐國小　</t>
  </si>
  <si>
    <t>市立文心國小</t>
  </si>
  <si>
    <t>市立明正國小　</t>
  </si>
  <si>
    <t>市立光華國小　</t>
  </si>
  <si>
    <t>市立何厝國小</t>
  </si>
  <si>
    <t>市立國安國小</t>
  </si>
  <si>
    <t>市立鎮昌國小</t>
  </si>
  <si>
    <t>市立上石國小</t>
  </si>
  <si>
    <t>市立佛公國小</t>
  </si>
  <si>
    <t>市立前鎮區民權國小</t>
  </si>
  <si>
    <t>市立陳平國小</t>
  </si>
  <si>
    <t>市立紅毛港國小</t>
  </si>
  <si>
    <t>市立賴厝國小</t>
  </si>
  <si>
    <t>市立旗津國小</t>
  </si>
  <si>
    <t>市立大汕國小</t>
  </si>
  <si>
    <t>市立惠文國小</t>
  </si>
  <si>
    <t>市立樹義國小</t>
  </si>
  <si>
    <t>市立小港國小</t>
  </si>
  <si>
    <t>市立鳳林國小</t>
  </si>
  <si>
    <t>市立上安國小</t>
  </si>
  <si>
    <t>市立惠來國小</t>
  </si>
  <si>
    <t>市立大墩國小</t>
  </si>
  <si>
    <t>市立二苓國小</t>
  </si>
  <si>
    <t>市立東海國小</t>
  </si>
  <si>
    <t>市立桂林國小</t>
  </si>
  <si>
    <t>私立東大附中附設國小</t>
  </si>
  <si>
    <t>市立漢民國小</t>
  </si>
  <si>
    <t>私立葳格高中附設國小</t>
  </si>
  <si>
    <t>市立華山國小</t>
  </si>
  <si>
    <t>私立磊川華德福實驗教育學校附設國小</t>
  </si>
  <si>
    <t>市立港和國小</t>
  </si>
  <si>
    <t>市立鳳陽國小</t>
  </si>
  <si>
    <t>市立明義國小</t>
  </si>
  <si>
    <t>私立義大國際高中附設國小</t>
  </si>
  <si>
    <t>私立明誠高中附設國小</t>
  </si>
  <si>
    <t>私立大榮高中附設國小</t>
  </si>
  <si>
    <t>私立中華藝校附設國小</t>
  </si>
  <si>
    <t>南海月光實驗學校附設國小</t>
  </si>
  <si>
    <t>國立高師大附中附設國小</t>
  </si>
  <si>
    <t>縣市名稱</t>
  </si>
  <si>
    <t>學校名稱</t>
  </si>
  <si>
    <t>私立淡江高中附設國小部</t>
  </si>
  <si>
    <t>私立康橋實驗高中附設國小部</t>
  </si>
  <si>
    <t>信賢種籽親子實小</t>
  </si>
  <si>
    <t>私立裕德國(中)小</t>
  </si>
  <si>
    <t>市立蘆洲國小</t>
    <phoneticPr fontId="0" type="noConversion"/>
  </si>
  <si>
    <t>市立龍埔國小</t>
    <phoneticPr fontId="0" type="noConversion"/>
  </si>
  <si>
    <t>私立中道高中附設國小部</t>
  </si>
  <si>
    <t>縣立慈心華德福實驗國(中)小</t>
  </si>
  <si>
    <t>私立新興高中附設國小部</t>
  </si>
  <si>
    <t>市立仁美國中附設華德福國小部</t>
  </si>
  <si>
    <t>市立高坡國小</t>
  </si>
  <si>
    <t>縣立楓樹國小</t>
  </si>
  <si>
    <t>縣立瑞湖國小</t>
  </si>
  <si>
    <t>縣立大河國小</t>
  </si>
  <si>
    <t>縣立豐湖國小</t>
  </si>
  <si>
    <t>市立光正國小</t>
  </si>
  <si>
    <t>市立達觀國小</t>
  </si>
  <si>
    <t>私立弘明實驗高中國小部</t>
  </si>
  <si>
    <t>縣立鐘靈國小</t>
  </si>
  <si>
    <t>縣立和雅國小</t>
  </si>
  <si>
    <t>縣立廣英國小</t>
  </si>
  <si>
    <t>縣立車埕國小</t>
  </si>
  <si>
    <t>縣立神木國小</t>
  </si>
  <si>
    <t>縣立忠信國小</t>
  </si>
  <si>
    <t>縣立自強國小</t>
  </si>
  <si>
    <t>縣立平靜國小</t>
  </si>
  <si>
    <t>縣立古坑國小</t>
  </si>
  <si>
    <t>縣立樟湖國小</t>
  </si>
  <si>
    <t>縣立山峰國小</t>
  </si>
  <si>
    <t>縣立過港國小</t>
  </si>
  <si>
    <t>縣立和安國小</t>
  </si>
  <si>
    <t>國立南科高級實驗中學附設國小部</t>
  </si>
  <si>
    <t>市立虎山國小</t>
  </si>
  <si>
    <t>市立文和國小</t>
  </si>
  <si>
    <t>市立口碑國小</t>
  </si>
  <si>
    <t>市立南梓國小</t>
  </si>
  <si>
    <t>私立義大國際高中附設國小部</t>
  </si>
  <si>
    <t>市立杉林區民族大愛國小</t>
  </si>
  <si>
    <t>國立屏東教育大學附小</t>
  </si>
  <si>
    <t>縣立太源國小</t>
  </si>
  <si>
    <t>縣立三地國小</t>
  </si>
  <si>
    <t>縣立瓦瑤國小</t>
  </si>
  <si>
    <t>國立台東大學附小</t>
  </si>
  <si>
    <t>私立均一國(中)小</t>
  </si>
  <si>
    <t>縣立忠勇國小</t>
  </si>
  <si>
    <t>國立東華大學附小</t>
  </si>
  <si>
    <t>私立慈大附中附設國小部</t>
  </si>
  <si>
    <t>縣立鳳信國小</t>
  </si>
  <si>
    <t>縣立大富國小</t>
  </si>
  <si>
    <t>縣立富南國小</t>
  </si>
  <si>
    <t>縣立果葉國小</t>
  </si>
  <si>
    <t>縣立港子國小</t>
  </si>
  <si>
    <t>縣立赤馬國小</t>
  </si>
  <si>
    <t>私立二信高中附設國小部</t>
  </si>
  <si>
    <t>國立科學工業園區高中附設國小部</t>
  </si>
  <si>
    <t>國立新竹教育大學附小</t>
  </si>
  <si>
    <t>私立矽谷國(中)小</t>
  </si>
  <si>
    <t>市立茄苳國小</t>
    <phoneticPr fontId="0" type="noConversion"/>
  </si>
  <si>
    <t>國立臺中教育大學附小</t>
  </si>
  <si>
    <t>私立東大附屬實驗高中附設國小部</t>
  </si>
  <si>
    <t>私立葳格高中附設國小部</t>
  </si>
  <si>
    <t>私立麗澤國(中)小</t>
  </si>
  <si>
    <t>私立慈濟高中附設國小部</t>
  </si>
  <si>
    <t>市立志開國小</t>
  </si>
  <si>
    <t>國立台北教育大學附小</t>
  </si>
  <si>
    <r>
      <rPr>
        <sz val="9"/>
        <color indexed="53"/>
        <rFont val="細明體"/>
        <family val="3"/>
        <charset val="136"/>
      </rPr>
      <t>市立大龍國小</t>
    </r>
    <r>
      <rPr>
        <sz val="9"/>
        <color indexed="53"/>
        <rFont val="Arial"/>
        <family val="2"/>
      </rPr>
      <t>(</t>
    </r>
    <r>
      <rPr>
        <sz val="9"/>
        <color indexed="53"/>
        <rFont val="細明體"/>
        <family val="3"/>
        <charset val="136"/>
      </rPr>
      <t>明倫國小併入</t>
    </r>
    <r>
      <rPr>
        <sz val="9"/>
        <color indexed="53"/>
        <rFont val="Arial"/>
        <family val="2"/>
      </rPr>
      <t>)</t>
    </r>
  </si>
  <si>
    <r>
      <rPr>
        <sz val="9"/>
        <color indexed="53"/>
        <rFont val="細明體"/>
        <family val="3"/>
        <charset val="136"/>
      </rPr>
      <t>市立明倫國小</t>
    </r>
    <r>
      <rPr>
        <sz val="9"/>
        <color indexed="53"/>
        <rFont val="Arial"/>
        <family val="2"/>
      </rPr>
      <t>(</t>
    </r>
    <r>
      <rPr>
        <sz val="9"/>
        <color indexed="53"/>
        <rFont val="細明體"/>
        <family val="3"/>
        <charset val="136"/>
      </rPr>
      <t>與大龍國小併入</t>
    </r>
    <r>
      <rPr>
        <sz val="9"/>
        <color indexed="53"/>
        <rFont val="Arial"/>
        <family val="2"/>
      </rPr>
      <t>)</t>
    </r>
  </si>
  <si>
    <t>國立臺灣戲曲學院(國小)</t>
  </si>
  <si>
    <t>私立奎山小學</t>
  </si>
  <si>
    <t>市立洲美國小</t>
  </si>
  <si>
    <t>市立鹽埕國小</t>
  </si>
  <si>
    <t>市立鹽埕區忠孝國小</t>
  </si>
  <si>
    <t>私立明誠高中附設國小部</t>
  </si>
  <si>
    <t>私立大榮高中附設國小部</t>
  </si>
  <si>
    <t>私立中華藝校附設國小部</t>
  </si>
  <si>
    <t>市立鼓山區鼓山國小</t>
  </si>
  <si>
    <t>市立鼓岩國小</t>
  </si>
  <si>
    <t>市立內惟國小</t>
  </si>
  <si>
    <t>市立鼓山區中山國小</t>
  </si>
  <si>
    <t>市立龍華國小</t>
  </si>
  <si>
    <t>市立九如國小</t>
  </si>
  <si>
    <t>市立左營國小</t>
  </si>
  <si>
    <t>市立鼎金國小</t>
  </si>
  <si>
    <t>市立愛國國小</t>
  </si>
  <si>
    <t>市立十全國小</t>
  </si>
  <si>
    <t>市立正興國小</t>
  </si>
  <si>
    <t>市立獅湖國小</t>
  </si>
  <si>
    <t>縣立莊敬國小</t>
  </si>
  <si>
    <t>市立河濱國小</t>
  </si>
  <si>
    <t>市立新興區新興國小</t>
  </si>
  <si>
    <t>市立前金國小</t>
  </si>
  <si>
    <t>國立高師附中附設國小部</t>
  </si>
  <si>
    <t>市立苓洲國小</t>
  </si>
  <si>
    <t>市立福東國小</t>
  </si>
  <si>
    <t>市立苓雅區中正國小</t>
  </si>
  <si>
    <t>市立前鎮國小</t>
  </si>
  <si>
    <t>市立獅甲國小</t>
  </si>
  <si>
    <t>市立樂群國小</t>
  </si>
  <si>
    <t>市立愛群國小</t>
  </si>
  <si>
    <r>
      <t>為將資料電腦化"行政表格"請務必依此「表格樣式式/檔案格式」作業，並請mail至</t>
    </r>
    <r>
      <rPr>
        <b/>
        <sz val="12"/>
        <color rgb="FFFFC000"/>
        <rFont val="Microsoft JhengHei Light"/>
        <family val="2"/>
        <charset val="136"/>
      </rPr>
      <t>eqallhappy@gmail.com</t>
    </r>
    <r>
      <rPr>
        <b/>
        <sz val="12"/>
        <color theme="0"/>
        <rFont val="Microsoft JhengHei Light"/>
        <family val="2"/>
        <charset val="136"/>
      </rPr>
      <t xml:space="preserve"> 謝謝</t>
    </r>
  </si>
  <si>
    <t>學校縣市</t>
    <phoneticPr fontId="0" type="noConversion"/>
  </si>
  <si>
    <t>學校代號：</t>
    <phoneticPr fontId="0" type="noConversion"/>
  </si>
  <si>
    <t>此檔請勿使用google試算表操作，會影響運作之正常性。</t>
    <phoneticPr fontId="0" type="noConversion"/>
  </si>
  <si>
    <r>
      <rPr>
        <b/>
        <u/>
        <sz val="14"/>
        <color theme="5"/>
        <rFont val="Segoe UI Symbol"/>
        <family val="2"/>
      </rPr>
      <t>👆</t>
    </r>
    <r>
      <rPr>
        <u/>
        <sz val="11"/>
        <color theme="1"/>
        <rFont val="Calibri"/>
        <family val="2"/>
      </rPr>
      <t xml:space="preserve"> </t>
    </r>
    <r>
      <rPr>
        <u/>
        <sz val="11"/>
        <color theme="1"/>
        <rFont val="微軟正黑體"/>
        <family val="2"/>
        <charset val="136"/>
      </rPr>
      <t>此欄為「</t>
    </r>
    <r>
      <rPr>
        <u/>
        <sz val="11"/>
        <color rgb="FFFF0000"/>
        <rFont val="微軟正黑體"/>
        <family val="2"/>
        <charset val="136"/>
      </rPr>
      <t>被入班的學校</t>
    </r>
    <r>
      <rPr>
        <u/>
        <sz val="11"/>
        <color theme="1"/>
        <rFont val="微軟正黑體"/>
        <family val="2"/>
        <charset val="136"/>
      </rPr>
      <t>」，請先填寫上面「</t>
    </r>
    <r>
      <rPr>
        <u/>
        <sz val="11"/>
        <color rgb="FFFF0000"/>
        <rFont val="微軟正黑體"/>
        <family val="2"/>
        <charset val="136"/>
      </rPr>
      <t>縣市</t>
    </r>
    <r>
      <rPr>
        <u/>
        <sz val="11"/>
        <color theme="1"/>
        <rFont val="微軟正黑體"/>
        <family val="2"/>
        <charset val="136"/>
      </rPr>
      <t>」欄後，再輸入學校關鍵字搜尋，操作詳見「說明」工作表。</t>
    </r>
  </si>
  <si>
    <t>志工編號</t>
    <phoneticPr fontId="0" type="noConversion"/>
  </si>
  <si>
    <t>姓名</t>
    <phoneticPr fontId="0" type="noConversion"/>
  </si>
  <si>
    <t>任務類型</t>
    <phoneticPr fontId="0" type="noConversion"/>
  </si>
  <si>
    <t>服務日期</t>
    <phoneticPr fontId="0" type="noConversion"/>
  </si>
  <si>
    <t>年級</t>
    <phoneticPr fontId="0" type="noConversion"/>
  </si>
  <si>
    <t>班級</t>
    <phoneticPr fontId="0" type="noConversion"/>
  </si>
  <si>
    <t>教案內容</t>
    <phoneticPr fontId="0" type="noConversion"/>
  </si>
  <si>
    <t>單元</t>
    <phoneticPr fontId="0" type="noConversion"/>
  </si>
  <si>
    <t>請輸入數字</t>
    <phoneticPr fontId="0" type="noConversion"/>
  </si>
  <si>
    <t>服務節/時數</t>
    <phoneticPr fontId="0" type="noConversion"/>
  </si>
  <si>
    <t>e-mail或手機</t>
  </si>
  <si>
    <t>資料檢查，勿填</t>
    <phoneticPr fontId="0" type="noConversion"/>
  </si>
  <si>
    <t>勿動</t>
    <phoneticPr fontId="0" type="noConversion"/>
  </si>
  <si>
    <r>
      <t>沒編號請輸入「</t>
    </r>
    <r>
      <rPr>
        <b/>
        <sz val="10"/>
        <color rgb="FFFF0000"/>
        <rFont val="Microsoft JhengHei Light"/>
        <family val="2"/>
        <charset val="136"/>
      </rPr>
      <t>非志工</t>
    </r>
    <r>
      <rPr>
        <b/>
        <sz val="10"/>
        <rFont val="Microsoft JhengHei Light"/>
        <family val="2"/>
        <charset val="136"/>
      </rPr>
      <t>」</t>
    </r>
  </si>
  <si>
    <r>
      <t>請輸入</t>
    </r>
    <r>
      <rPr>
        <b/>
        <sz val="10"/>
        <rFont val="Microsoft JhengHei Light"/>
        <family val="2"/>
        <charset val="136"/>
      </rPr>
      <t>全名</t>
    </r>
  </si>
  <si>
    <r>
      <t>請依下列名稱填入任務</t>
    </r>
    <r>
      <rPr>
        <b/>
        <sz val="10"/>
        <color indexed="60"/>
        <rFont val="Microsoft JhengHei Light"/>
        <family val="2"/>
        <charset val="136"/>
      </rPr>
      <t>(請勿自行變更名稱)</t>
    </r>
    <r>
      <rPr>
        <sz val="10"/>
        <rFont val="Microsoft JhengHei Light"/>
        <family val="2"/>
        <charset val="136"/>
      </rPr>
      <t xml:space="preserve">
</t>
    </r>
    <r>
      <rPr>
        <b/>
        <sz val="10"/>
        <color indexed="62"/>
        <rFont val="Microsoft JhengHei Light"/>
        <family val="2"/>
        <charset val="136"/>
      </rPr>
      <t>主講
電腦操作
課程協助
道具製作</t>
    </r>
  </si>
  <si>
    <r>
      <t>阿拉伯數字</t>
    </r>
    <r>
      <rPr>
        <b/>
        <sz val="10"/>
        <color indexed="62"/>
        <rFont val="Microsoft JhengHei Light"/>
        <family val="2"/>
        <charset val="136"/>
      </rPr>
      <t xml:space="preserve">年級 </t>
    </r>
  </si>
  <si>
    <r>
      <t xml:space="preserve">阿拉伯數字
文字ex.忠、孝、仁…
</t>
    </r>
    <r>
      <rPr>
        <b/>
        <sz val="10"/>
        <color indexed="62"/>
        <rFont val="Microsoft JhengHei Light"/>
        <family val="2"/>
        <charset val="136"/>
      </rPr>
      <t>班級</t>
    </r>
    <r>
      <rPr>
        <sz val="10"/>
        <color indexed="62"/>
        <rFont val="Microsoft JhengHei Light"/>
        <family val="2"/>
        <charset val="136"/>
      </rPr>
      <t xml:space="preserve"> </t>
    </r>
  </si>
  <si>
    <r>
      <rPr>
        <sz val="9"/>
        <rFont val="Microsoft JhengHei Light"/>
        <family val="2"/>
        <charset val="136"/>
      </rPr>
      <t xml:space="preserve">一種課程填一格, 請勿2種課程填在同一格
</t>
    </r>
    <r>
      <rPr>
        <b/>
        <sz val="9"/>
        <color indexed="62"/>
        <rFont val="Microsoft JhengHei Light"/>
        <family val="2"/>
        <charset val="136"/>
      </rPr>
      <t>RET
SC
PAC
PS
EQ學園</t>
    </r>
  </si>
  <si>
    <r>
      <t xml:space="preserve">各單元請逐欄填入,請勿2單元填在同一欄
</t>
    </r>
    <r>
      <rPr>
        <b/>
        <sz val="10"/>
        <color indexed="60"/>
        <rFont val="Microsoft JhengHei Light"/>
        <family val="2"/>
        <charset val="136"/>
      </rPr>
      <t xml:space="preserve">高年級4個單元
EQ學園8個單元
</t>
    </r>
    <r>
      <rPr>
        <sz val="10"/>
        <rFont val="Microsoft JhengHei Light"/>
        <family val="2"/>
        <charset val="136"/>
      </rPr>
      <t>(阿拉伯數字)</t>
    </r>
  </si>
  <si>
    <r>
      <rPr>
        <b/>
        <sz val="10"/>
        <rFont val="Microsoft JhengHei Light"/>
        <family val="2"/>
        <charset val="136"/>
      </rPr>
      <t>1.</t>
    </r>
    <r>
      <rPr>
        <sz val="10"/>
        <rFont val="Microsoft JhengHei Light"/>
        <family val="2"/>
        <charset val="136"/>
      </rPr>
      <t>阿拉伯數字表示</t>
    </r>
    <r>
      <rPr>
        <b/>
        <sz val="10"/>
        <rFont val="Microsoft JhengHei Light"/>
        <family val="2"/>
        <charset val="136"/>
      </rPr>
      <t>:</t>
    </r>
    <r>
      <rPr>
        <sz val="10"/>
        <rFont val="Microsoft JhengHei Light"/>
        <family val="2"/>
        <charset val="136"/>
      </rPr>
      <t xml:space="preserve">晨光0，第一堂課1.. 以此類推
 </t>
    </r>
    <r>
      <rPr>
        <b/>
        <sz val="10"/>
        <rFont val="Microsoft JhengHei Light"/>
        <family val="2"/>
        <charset val="136"/>
      </rPr>
      <t>2.</t>
    </r>
    <r>
      <rPr>
        <sz val="10"/>
        <rFont val="Microsoft JhengHei Light"/>
        <family val="2"/>
        <charset val="136"/>
      </rPr>
      <t xml:space="preserve">連續2節課上一單元，時段填同一欄即可
</t>
    </r>
    <r>
      <rPr>
        <b/>
        <sz val="10"/>
        <rFont val="Microsoft JhengHei Light"/>
        <family val="2"/>
        <charset val="136"/>
      </rPr>
      <t>ex.0,1或7,8 …請以</t>
    </r>
    <r>
      <rPr>
        <b/>
        <sz val="10"/>
        <color rgb="FFFF0000"/>
        <rFont val="Microsoft JhengHei Light"/>
        <family val="2"/>
        <charset val="136"/>
      </rPr>
      <t>半形</t>
    </r>
    <r>
      <rPr>
        <b/>
        <sz val="10"/>
        <rFont val="Microsoft JhengHei Light"/>
        <family val="2"/>
        <charset val="136"/>
      </rPr>
      <t>"</t>
    </r>
    <r>
      <rPr>
        <b/>
        <sz val="12"/>
        <color rgb="FFFF0000"/>
        <rFont val="Microsoft JhengHei Light"/>
        <family val="2"/>
        <charset val="136"/>
      </rPr>
      <t>,</t>
    </r>
    <r>
      <rPr>
        <b/>
        <sz val="10"/>
        <rFont val="Microsoft JhengHei Light"/>
        <family val="2"/>
        <charset val="136"/>
      </rPr>
      <t>"號區隔)</t>
    </r>
    <r>
      <rPr>
        <sz val="10"/>
        <rFont val="Microsoft JhengHei Light"/>
        <family val="2"/>
        <charset val="136"/>
      </rPr>
      <t xml:space="preserve">          </t>
    </r>
  </si>
  <si>
    <r>
      <t>1.入班主講及課程協助1節課計1小時；
2.道具製作每人每學期</t>
    </r>
    <r>
      <rPr>
        <sz val="10"/>
        <color rgb="FFFF0000"/>
        <rFont val="Microsoft JhengHei Light"/>
        <family val="2"/>
        <charset val="136"/>
      </rPr>
      <t>最多2小時</t>
    </r>
    <r>
      <rPr>
        <sz val="10"/>
        <rFont val="Microsoft JhengHei Light"/>
        <family val="2"/>
        <charset val="136"/>
      </rPr>
      <t xml:space="preserve">
3.最小單位為0.5
</t>
    </r>
    <r>
      <rPr>
        <b/>
        <sz val="10"/>
        <rFont val="Microsoft JhengHei Light"/>
        <family val="2"/>
        <charset val="136"/>
      </rPr>
      <t>時數</t>
    </r>
    <r>
      <rPr>
        <sz val="8"/>
        <rFont val="Microsoft JhengHei Light"/>
        <family val="2"/>
        <charset val="136"/>
      </rPr>
      <t xml:space="preserve">(阿拉伯數字)         </t>
    </r>
  </si>
  <si>
    <r>
      <t xml:space="preserve">服務志工的e-mail或手機(為辨視同名同姓)
</t>
    </r>
    <r>
      <rPr>
        <b/>
        <sz val="10"/>
        <color theme="3"/>
        <rFont val="Microsoft JhengHei Light"/>
        <family val="2"/>
        <charset val="136"/>
      </rPr>
      <t>ex.0912345678</t>
    </r>
  </si>
  <si>
    <r>
      <t xml:space="preserve">簡單資料檢查，您可參考此欄所示，看您的資料是否有誤，來進行修正。
</t>
    </r>
    <r>
      <rPr>
        <sz val="10"/>
        <color rgb="FFFF0000"/>
        <rFont val="Microsoft JhengHei Light"/>
        <family val="2"/>
        <charset val="136"/>
      </rPr>
      <t>★</t>
    </r>
    <r>
      <rPr>
        <sz val="10"/>
        <color theme="1"/>
        <rFont val="Microsoft JhengHei Light"/>
        <family val="2"/>
        <charset val="136"/>
      </rPr>
      <t>輸入完請按</t>
    </r>
    <r>
      <rPr>
        <b/>
        <sz val="14"/>
        <color rgb="FFFF0000"/>
        <rFont val="Microsoft JhengHei Light"/>
        <family val="2"/>
        <charset val="136"/>
      </rPr>
      <t>『按鍵F9』</t>
    </r>
    <r>
      <rPr>
        <sz val="10"/>
        <rFont val="Microsoft JhengHei Light"/>
        <family val="2"/>
        <charset val="136"/>
      </rPr>
      <t>檢查資料正確性</t>
    </r>
    <r>
      <rPr>
        <sz val="10"/>
        <color theme="1"/>
        <rFont val="Microsoft JhengHei Light"/>
        <family val="2"/>
        <charset val="136"/>
      </rPr>
      <t xml:space="preserve">
</t>
    </r>
    <r>
      <rPr>
        <sz val="10"/>
        <color rgb="FFFF0000"/>
        <rFont val="Microsoft JhengHei Light"/>
        <family val="2"/>
        <charset val="136"/>
      </rPr>
      <t>★</t>
    </r>
    <r>
      <rPr>
        <sz val="10"/>
        <color theme="1"/>
        <rFont val="Microsoft JhengHei Light"/>
        <family val="2"/>
        <charset val="136"/>
      </rPr>
      <t>按</t>
    </r>
    <r>
      <rPr>
        <sz val="10"/>
        <color rgb="FFFF0000"/>
        <rFont val="Microsoft JhengHei Light"/>
        <family val="2"/>
        <charset val="136"/>
      </rPr>
      <t>「ESC」</t>
    </r>
    <r>
      <rPr>
        <sz val="10"/>
        <color theme="1"/>
        <rFont val="Microsoft JhengHei Light"/>
        <family val="2"/>
        <charset val="136"/>
      </rPr>
      <t>鍵可</t>
    </r>
    <r>
      <rPr>
        <sz val="10"/>
        <color rgb="FFFF0000"/>
        <rFont val="Microsoft JhengHei Light"/>
        <family val="2"/>
        <charset val="136"/>
      </rPr>
      <t>停止</t>
    </r>
    <r>
      <rPr>
        <sz val="10"/>
        <color theme="1"/>
        <rFont val="Microsoft JhengHei Light"/>
        <family val="2"/>
        <charset val="136"/>
      </rPr>
      <t>檢查資料</t>
    </r>
  </si>
  <si>
    <t>負責事項</t>
    <phoneticPr fontId="0" type="noConversion"/>
  </si>
  <si>
    <t>服務日期</t>
    <phoneticPr fontId="0" type="noConversion"/>
  </si>
  <si>
    <t>年級</t>
    <phoneticPr fontId="0" type="noConversion"/>
  </si>
  <si>
    <t>班級</t>
  </si>
  <si>
    <t>單元</t>
  </si>
  <si>
    <t>時數</t>
    <phoneticPr fontId="0" type="noConversion"/>
  </si>
  <si>
    <t>e-mail或手機</t>
    <phoneticPr fontId="0" type="noConversion"/>
  </si>
  <si>
    <t>人數/檢查</t>
    <phoneticPr fontId="0" type="noConversion"/>
  </si>
  <si>
    <t>重覆/道具時限2小時</t>
    <phoneticPr fontId="0" type="noConversion"/>
  </si>
  <si>
    <t>時段/前</t>
    <phoneticPr fontId="0" type="noConversion"/>
  </si>
  <si>
    <t>時段/後</t>
    <phoneticPr fontId="0" type="noConversion"/>
  </si>
  <si>
    <t>項目1</t>
    <phoneticPr fontId="0" type="noConversion"/>
  </si>
  <si>
    <t>項目2</t>
    <phoneticPr fontId="0" type="noConversion"/>
  </si>
  <si>
    <t>時段/前重覆</t>
    <phoneticPr fontId="0" type="noConversion"/>
  </si>
  <si>
    <t>時段/後重覆</t>
    <phoneticPr fontId="0" type="noConversion"/>
  </si>
  <si>
    <t>重覆</t>
    <phoneticPr fontId="0" type="noConversion"/>
  </si>
  <si>
    <t>序號</t>
    <phoneticPr fontId="0" type="noConversion"/>
  </si>
  <si>
    <t>學校</t>
  </si>
  <si>
    <t>併</t>
    <phoneticPr fontId="0" type="noConversion"/>
  </si>
  <si>
    <t>代碼</t>
  </si>
  <si>
    <t>公/私立</t>
  </si>
  <si>
    <t>地址</t>
  </si>
  <si>
    <t>電話</t>
  </si>
  <si>
    <t>網址</t>
  </si>
  <si>
    <t>清單</t>
    <phoneticPr fontId="0" type="noConversion"/>
  </si>
  <si>
    <t>學校名稱-關鍵字搜尋說明</t>
    <phoneticPr fontId="0" type="noConversion"/>
  </si>
  <si>
    <t>新北市-私立育才國小</t>
    <phoneticPr fontId="0" type="noConversion"/>
  </si>
  <si>
    <t>011601</t>
  </si>
  <si>
    <t>私立</t>
  </si>
  <si>
    <t>[234]新北市永和區福和路125巷20號</t>
  </si>
  <si>
    <t>(02)29214630</t>
  </si>
  <si>
    <t>http://www.ytes.ntpc.edu.tw</t>
  </si>
  <si>
    <t>如果您excel的版本無法使用「關鍵字搜尋」亦可用
「篩選」或按CTRL+F「搜尋」功能尋找學校</t>
    <phoneticPr fontId="0" type="noConversion"/>
  </si>
  <si>
    <t>新北市-私立聖心國小</t>
  </si>
  <si>
    <t>011602</t>
  </si>
  <si>
    <t>[249]新北市八里區龍米路一段261號</t>
  </si>
  <si>
    <t>(02)26182330</t>
  </si>
  <si>
    <t>http://lshes.com/school/</t>
  </si>
  <si>
    <t>新北市-私立及人國小</t>
  </si>
  <si>
    <t>011603</t>
  </si>
  <si>
    <t>[234]新北市永和區文化路172號</t>
  </si>
  <si>
    <t>(02)29212145</t>
  </si>
  <si>
    <t>http://www.cjps.ntpc.edu.tw</t>
  </si>
  <si>
    <t>新北市-私立竹林國小</t>
  </si>
  <si>
    <t>011604</t>
  </si>
  <si>
    <t>[234]新北市永和區竹林路34號</t>
  </si>
  <si>
    <t>(02)29243919</t>
  </si>
  <si>
    <t>http://www.clse.ntpc.edu.tw</t>
  </si>
  <si>
    <t xml:space="preserve">
①請先選擇「學校縣市」
→再於「學校名稱」框中，
輸入學校關鍵字後，按F9更新。</t>
    <phoneticPr fontId="51" type="noConversion"/>
  </si>
  <si>
    <t>新北市-私立信賢種籽親子實小</t>
  </si>
  <si>
    <t>011606</t>
  </si>
  <si>
    <t>[233]新北市烏來區信賢里娃娃谷41號</t>
  </si>
  <si>
    <t>(02)26616648#266</t>
  </si>
  <si>
    <t>http://www.seedling.tw</t>
  </si>
  <si>
    <t>新北市-市立北大國小</t>
  </si>
  <si>
    <t>013601</t>
  </si>
  <si>
    <t>公立</t>
  </si>
  <si>
    <t>[237]新北市三峽區國光街100號</t>
  </si>
  <si>
    <t>(02)86716836</t>
  </si>
  <si>
    <t>http://www.bdes.ntpc.edu.tw/</t>
  </si>
  <si>
    <t>新北市-市立板橋國小</t>
  </si>
  <si>
    <t>014601</t>
  </si>
  <si>
    <t>[220]新北市板橋區黃石里文化路一段23號</t>
  </si>
  <si>
    <t>(02)29686834</t>
  </si>
  <si>
    <t>http://www.pcps.ntpc.edu.tw</t>
  </si>
  <si>
    <t>新北市-市立國光國小</t>
  </si>
  <si>
    <t>014602</t>
  </si>
  <si>
    <t>[220]新北市板橋區中正路325巷30號</t>
  </si>
  <si>
    <t>(02)29680611</t>
  </si>
  <si>
    <t>http://www.kkes.ntpc.edu.tw</t>
  </si>
  <si>
    <t>新北市-市立新埔國小</t>
  </si>
  <si>
    <t>014603</t>
  </si>
  <si>
    <t>[220]新北市板橋區新翠里陽明街206號</t>
  </si>
  <si>
    <t>(02)22571830</t>
  </si>
  <si>
    <t>http://www.spes.ntpc.edu.tw</t>
  </si>
  <si>
    <t>新北市-市立埔墘國小</t>
  </si>
  <si>
    <t>014604</t>
  </si>
  <si>
    <t>[220]新北市板橋區永豐街42之8號</t>
  </si>
  <si>
    <t>(02)29616690</t>
  </si>
  <si>
    <t>http://www.pces.ntpc.edu.tw</t>
  </si>
  <si>
    <t>新北市-市立莒光國小</t>
  </si>
  <si>
    <t>014605</t>
  </si>
  <si>
    <t>[220]新北市板橋區華翠里莒光路163號</t>
  </si>
  <si>
    <t>(02)22517272</t>
  </si>
  <si>
    <t>http://www.jges.ntpc.edu.tw</t>
  </si>
  <si>
    <t>新北市-市立後埔國小</t>
  </si>
  <si>
    <t>014606</t>
  </si>
  <si>
    <t>[220]新北市板橋區重慶路157號</t>
  </si>
  <si>
    <t>(02)29614142</t>
  </si>
  <si>
    <t>http://www.hpes.ntpc.edu.tw</t>
  </si>
  <si>
    <t>新北市-市立海山國小</t>
  </si>
  <si>
    <t>014607</t>
  </si>
  <si>
    <t>[220]新北市板橋區漢生東路280號</t>
  </si>
  <si>
    <t>(02)29545725</t>
  </si>
  <si>
    <t>http://www.hsps.ntpc.edu.tw</t>
  </si>
  <si>
    <t>新北市-市立江翠國小</t>
  </si>
  <si>
    <t>014608</t>
  </si>
  <si>
    <t>[220]新北市板橋區松翠里文化路二段413號</t>
  </si>
  <si>
    <t>(02)22526880</t>
  </si>
  <si>
    <t>http://www.ctes.ntpc.edu.tw</t>
  </si>
  <si>
    <t xml:space="preserve">
②滑鼠點選黃色框右側下拉▼(三角形)，
選擇您欲填寫的學校</t>
    <phoneticPr fontId="51" type="noConversion"/>
  </si>
  <si>
    <t>新北市-市立文聖國小</t>
  </si>
  <si>
    <t>014610</t>
  </si>
  <si>
    <t>[220]新北市板橋區文聖街86號</t>
  </si>
  <si>
    <t>(02)22530782</t>
  </si>
  <si>
    <t>http://www.wses.ntpc.edu.tw</t>
  </si>
  <si>
    <t>新北市-市立沙崙國小</t>
  </si>
  <si>
    <t>014611</t>
  </si>
  <si>
    <t>[220]新北市板橋區篤行路二段132號</t>
  </si>
  <si>
    <t>(02)26812764</t>
  </si>
  <si>
    <t>http://www.sles.ntpc.edu.tw</t>
  </si>
  <si>
    <t>新北市-市立文德國小</t>
  </si>
  <si>
    <t>014612</t>
  </si>
  <si>
    <t>[220]新北市板橋區新翠里英士路179號</t>
  </si>
  <si>
    <t>(02)22577193</t>
  </si>
  <si>
    <t>http://www.wdps.ntpc.edu.tw</t>
  </si>
  <si>
    <t>新北市-市立樹林國小</t>
  </si>
  <si>
    <t>014613</t>
  </si>
  <si>
    <t>[238]新北市樹林區樹西里育英街176號</t>
  </si>
  <si>
    <t>(02)26812014</t>
  </si>
  <si>
    <t>http://www.slps.ntpc.edu.tw</t>
  </si>
  <si>
    <t>新北市-市立文林國小</t>
  </si>
  <si>
    <t>014614</t>
  </si>
  <si>
    <t>[238]新北市樹林區潭底里千歲街59號</t>
  </si>
  <si>
    <t>(02)26812625</t>
  </si>
  <si>
    <t>http://www.twles.ntpc.edu.tw</t>
  </si>
  <si>
    <t>新北市-市立大同國小</t>
  </si>
  <si>
    <t>014615</t>
  </si>
  <si>
    <t>[238]新北市樹林區大同里大同街43號</t>
  </si>
  <si>
    <t>(02)86865486</t>
  </si>
  <si>
    <t>http://www.ttps.ntpc.edu.tw</t>
  </si>
  <si>
    <t>新北市-市立武林國小</t>
  </si>
  <si>
    <t>014616</t>
  </si>
  <si>
    <t>[238]新北市樹林區保安街二段151號</t>
  </si>
  <si>
    <t>(02)26812475</t>
  </si>
  <si>
    <t>http://www.wles.ntpc.edu.tw</t>
  </si>
  <si>
    <t>新北市-市立山佳國小</t>
  </si>
  <si>
    <t>014617</t>
  </si>
  <si>
    <t>[238]新北市樹林區中山路三段5號</t>
  </si>
  <si>
    <t>(02)26806673</t>
  </si>
  <si>
    <t>http://www.sjes.ntpc.edu.tw</t>
  </si>
  <si>
    <t xml:space="preserve">
③顯示如下圖，即完成</t>
    <phoneticPr fontId="51" type="noConversion"/>
  </si>
  <si>
    <t>新北市-市立育德國小</t>
  </si>
  <si>
    <t>014618</t>
  </si>
  <si>
    <t>[238]新北市樹林區中山里佳園路一段34號</t>
  </si>
  <si>
    <t>(02)26805557</t>
  </si>
  <si>
    <t>http://www.ytps.ntpc.edu.tw</t>
  </si>
  <si>
    <t>新北市-市立柑園國小</t>
  </si>
  <si>
    <t>014619</t>
  </si>
  <si>
    <t>[238]新北市樹林區柑園街一段353號</t>
  </si>
  <si>
    <t>(02)26802507</t>
  </si>
  <si>
    <t>http://www.gyes.ntpc.edu.tw</t>
  </si>
  <si>
    <t>新北市-市立鶯歌國小</t>
  </si>
  <si>
    <t>014620</t>
  </si>
  <si>
    <t>[239]新北市鶯歌區同慶里尖山埔路106號</t>
  </si>
  <si>
    <t>(02)26792038</t>
  </si>
  <si>
    <t>http://www.ykes.ntpc.edu.tw</t>
  </si>
  <si>
    <t>新北市-市立二橋國小</t>
  </si>
  <si>
    <t>014621</t>
  </si>
  <si>
    <t>[239]新北市鶯歌區二橋里中正三路106號</t>
  </si>
  <si>
    <t>(02)26792364</t>
  </si>
  <si>
    <t>http://www.eqes.ntpc.edu.tw</t>
  </si>
  <si>
    <t>新北市-市立中湖國小</t>
  </si>
  <si>
    <t>014622</t>
  </si>
  <si>
    <t>[239]新北市鶯歌區中湖里中湖街25號</t>
  </si>
  <si>
    <t>(02)86775640</t>
  </si>
  <si>
    <t>http://www.chues.ntpc.edu.tw</t>
  </si>
  <si>
    <t>新北市-市立鳳鳴國小</t>
  </si>
  <si>
    <t>014623</t>
  </si>
  <si>
    <t>[239]新北市鶯歌區鳳鳴里永和街120號</t>
  </si>
  <si>
    <t>(02)26797554</t>
  </si>
  <si>
    <t>http://www.fmes.ntpc.edu.tw</t>
  </si>
  <si>
    <t>新北市-市立三峽國小</t>
  </si>
  <si>
    <t>014624</t>
  </si>
  <si>
    <t>[237]新北市三峽區中山路16號</t>
  </si>
  <si>
    <t>(02)26711018</t>
  </si>
  <si>
    <t>http://www.shps.ntpc.edu.tw</t>
  </si>
  <si>
    <t>新北市-市立大埔國小</t>
  </si>
  <si>
    <t>014625</t>
  </si>
  <si>
    <t>[237]新北市三峽區大埔路130號</t>
  </si>
  <si>
    <t>(02)26712523</t>
  </si>
  <si>
    <t>http://www.tpps.ntpc.edu.tw</t>
  </si>
  <si>
    <t>新北市-市立民義國小</t>
  </si>
  <si>
    <t>014626</t>
  </si>
  <si>
    <t>[237]新北市三峽區嘉添里白雞路40號</t>
  </si>
  <si>
    <t>(02)26711895</t>
  </si>
  <si>
    <t>http://www.myes.ntpc.edu.tw/default.asp</t>
  </si>
  <si>
    <t>新北市-市立成福國小</t>
  </si>
  <si>
    <t>014627</t>
  </si>
  <si>
    <t>[237]新北市三峽區溪東里溪東路213號</t>
  </si>
  <si>
    <t>(02)86764945</t>
  </si>
  <si>
    <t>http://www.chenfu.ntpc.edu.tw</t>
  </si>
  <si>
    <t>新北市-市立大成國小</t>
  </si>
  <si>
    <t>014628</t>
  </si>
  <si>
    <t>[237]新北市三峽區成福路251巷二號</t>
  </si>
  <si>
    <t>(02)26726521</t>
  </si>
  <si>
    <t>http://www.dces.ntpc.edu.tw</t>
  </si>
  <si>
    <t>新北市-市立建安國小</t>
  </si>
  <si>
    <t>014629</t>
  </si>
  <si>
    <t>[237]新北市三峽區安坑里建安路67號</t>
  </si>
  <si>
    <t>(02)26726783</t>
  </si>
  <si>
    <t>http://www.caes.ntpc.edu.tw</t>
  </si>
  <si>
    <t>新北市-市立插角國小</t>
  </si>
  <si>
    <t>014630</t>
  </si>
  <si>
    <t>[237]新北市三峽區插角里插角路39號</t>
  </si>
  <si>
    <t>(02)26720230</t>
  </si>
  <si>
    <t>http://www.cgps.ntpc.edu.tw</t>
  </si>
  <si>
    <t>新北市-市立有木國小</t>
  </si>
  <si>
    <t>014631</t>
  </si>
  <si>
    <t>[237]新北市三峽區有木里131號</t>
  </si>
  <si>
    <t>(02)26720067</t>
  </si>
  <si>
    <t>http://www.ymps.ntpc.edu.tw</t>
  </si>
  <si>
    <t>新北市-市立五寮國小</t>
  </si>
  <si>
    <t>014632</t>
  </si>
  <si>
    <t>[237]新北市三峽區五寮里69號</t>
  </si>
  <si>
    <t>(02)26720298</t>
  </si>
  <si>
    <t>http://www.wres.ntpc.edu.tw</t>
  </si>
  <si>
    <t>新北市-市立中和國小</t>
  </si>
  <si>
    <t>014633</t>
  </si>
  <si>
    <t>[235]新北市中和區中和路100號</t>
  </si>
  <si>
    <t>(02)22492550</t>
  </si>
  <si>
    <t>http://www.jhes.ntpc.edu.tw</t>
  </si>
  <si>
    <t>新北市-市立復興國小</t>
  </si>
  <si>
    <t>014634</t>
  </si>
  <si>
    <t>[235]新北市中和區復興路301巷6號</t>
  </si>
  <si>
    <t>(02)22472993</t>
  </si>
  <si>
    <t>http://www.fsps.ntpc.edu.tw</t>
  </si>
  <si>
    <t>新北市-市立興南國小</t>
  </si>
  <si>
    <t>014635</t>
  </si>
  <si>
    <t>[235]新北市中和區興南路一段135巷24號</t>
  </si>
  <si>
    <t>(02)29422349</t>
  </si>
  <si>
    <t>http://www.hnps.ntpc.edu.tw</t>
  </si>
  <si>
    <t>新北市-市立秀山國小</t>
  </si>
  <si>
    <t>014636</t>
  </si>
  <si>
    <t>[235]新北市中和區立人街2號</t>
  </si>
  <si>
    <t>(02)29434353</t>
  </si>
  <si>
    <t>http://www.ssps.ntpc.edu.tw</t>
  </si>
  <si>
    <t>新北市-市立積穗國小</t>
  </si>
  <si>
    <t>014637</t>
  </si>
  <si>
    <t>[235]新北市中和區員山路154號</t>
  </si>
  <si>
    <t>(02)22225533</t>
  </si>
  <si>
    <t>http://www.tjsps.ntpc.edu.tw</t>
  </si>
  <si>
    <t>新北市-市立自強國小</t>
  </si>
  <si>
    <t>014638</t>
  </si>
  <si>
    <t>[235]新北市中和區莒光路200號</t>
  </si>
  <si>
    <t>(02)29557936</t>
  </si>
  <si>
    <t>http://www.jcps.ntpc.edu.tw</t>
  </si>
  <si>
    <t>新北市-市立錦和國小</t>
  </si>
  <si>
    <t>014639</t>
  </si>
  <si>
    <t>[235]新北市中和區圓通路292號</t>
  </si>
  <si>
    <t>(02)22479495</t>
  </si>
  <si>
    <t>http://www.chps.ntpc.edu.tw</t>
  </si>
  <si>
    <t>新北市-市立景新國小</t>
  </si>
  <si>
    <t>014640</t>
  </si>
  <si>
    <t>[235]新北市中和區景新街467巷37號</t>
  </si>
  <si>
    <t>(02)29448021</t>
  </si>
  <si>
    <t>http://www.jsps.ntpc.edu.tw</t>
  </si>
  <si>
    <t>新北市-市立永和國小</t>
  </si>
  <si>
    <t>014641</t>
  </si>
  <si>
    <t>[234]新北市永和區秀朗路一段120號</t>
  </si>
  <si>
    <t>(02)29214615</t>
  </si>
  <si>
    <t>http://www.yhes.ntpc.edu.tw</t>
  </si>
  <si>
    <t>新北市-市立秀朗國小</t>
  </si>
  <si>
    <t>014642</t>
  </si>
  <si>
    <t>[234]新北市永和區得和路202號</t>
  </si>
  <si>
    <t>(02)29420451</t>
  </si>
  <si>
    <t>http://www.hles.ntpc.edu.tw</t>
  </si>
  <si>
    <t>新北市-市立頂溪國小</t>
  </si>
  <si>
    <t>014643</t>
  </si>
  <si>
    <t>[234]新北市永和區文化路133號</t>
  </si>
  <si>
    <t>(02)29212058</t>
  </si>
  <si>
    <t>http://web2.thps.ntpc.edu.tw/</t>
  </si>
  <si>
    <t>新北市-市立網溪國小</t>
  </si>
  <si>
    <t>014644</t>
  </si>
  <si>
    <t>[234]新北市永和區竹林路79號</t>
  </si>
  <si>
    <t>(02)89264470</t>
  </si>
  <si>
    <t>http://www.whps.ntpc.edu.tw</t>
  </si>
  <si>
    <t>新北市-市立永平國小</t>
  </si>
  <si>
    <t>014645</t>
  </si>
  <si>
    <t>[234]新北市永和區保生路25號</t>
  </si>
  <si>
    <t>(02)29259879</t>
  </si>
  <si>
    <t>http://www.ypes.ntpc.edu.tw</t>
  </si>
  <si>
    <t>新北市-市立土城國小</t>
  </si>
  <si>
    <t>014646</t>
  </si>
  <si>
    <t>[236]新北市土城區興城路17號</t>
  </si>
  <si>
    <t>(02)22700177</t>
  </si>
  <si>
    <t>http://www.ttcps.ntpc.edu.tw</t>
  </si>
  <si>
    <t>新北市-市立清水國小</t>
  </si>
  <si>
    <t>014647</t>
  </si>
  <si>
    <t>[236]新北市土城區金城路二段356號</t>
  </si>
  <si>
    <t>(02)22618316</t>
  </si>
  <si>
    <t>http://www.cses.ntpc.edu.tw</t>
  </si>
  <si>
    <t>新北市-市立頂埔國小</t>
  </si>
  <si>
    <t>014648</t>
  </si>
  <si>
    <t>[236]新北市土城區頂福里中央路四段205號</t>
  </si>
  <si>
    <t>(02)22686800</t>
  </si>
  <si>
    <t>http://www.dpes.ntpc.edu.tw</t>
  </si>
  <si>
    <t>新北市-市立廣福國小</t>
  </si>
  <si>
    <t>014649</t>
  </si>
  <si>
    <t>[236]新北市土城區學府路一段127號</t>
  </si>
  <si>
    <t>(02)22626782</t>
  </si>
  <si>
    <t>http://www.gfes.ntpc.edu.tw</t>
  </si>
  <si>
    <t>新北市-市立汐止國小</t>
  </si>
  <si>
    <t>014650</t>
  </si>
  <si>
    <t>[221]新北市汐止區大同路二段313號</t>
  </si>
  <si>
    <t>(02)26477271</t>
  </si>
  <si>
    <t>http://www.hjes.ntpc.edu.tw</t>
  </si>
  <si>
    <t>新北市-市立長安國小</t>
  </si>
  <si>
    <t>014651</t>
  </si>
  <si>
    <t>[221]新北市汐止區長興街一段80號</t>
  </si>
  <si>
    <t>(02)86480944</t>
  </si>
  <si>
    <t>http://www.chanes.ntpc.edu.tw</t>
  </si>
  <si>
    <t>新北市-市立保長國小</t>
  </si>
  <si>
    <t>014652</t>
  </si>
  <si>
    <t>[221]新北市汐止區大同路三段553號</t>
  </si>
  <si>
    <t>(02)86482502</t>
  </si>
  <si>
    <t>http://www.bjes.ntpc.edu.tw</t>
  </si>
  <si>
    <t>新北市-市立崇德國小</t>
  </si>
  <si>
    <t>014653</t>
  </si>
  <si>
    <t>[221]新北市汐止區茄苳里茄苳路158號</t>
  </si>
  <si>
    <t>(02)86482052</t>
  </si>
  <si>
    <t>http://www.cdps.ntpc.edu.tw</t>
  </si>
  <si>
    <t>新北市-市立北港國小</t>
  </si>
  <si>
    <t>014654</t>
  </si>
  <si>
    <t>[221]新北市汐止區汐萬路二段279號</t>
  </si>
  <si>
    <t>(02)26462832</t>
  </si>
  <si>
    <t>http://www.bkes.ntpc.edu.tw</t>
  </si>
  <si>
    <t>新北市-市立北峰國小</t>
  </si>
  <si>
    <t>014655</t>
  </si>
  <si>
    <t>[221]新北市汐止區中興里環河街1號</t>
  </si>
  <si>
    <t>(02)26941817</t>
  </si>
  <si>
    <t>http://www.pfes.ntpc.edu.tw</t>
  </si>
  <si>
    <t>新北市-市立東山國小</t>
  </si>
  <si>
    <t>014656</t>
  </si>
  <si>
    <t>[221]新北市汐止區東山里汐平路二段76號</t>
  </si>
  <si>
    <t>(02)26416170</t>
  </si>
  <si>
    <t>http://www.dsps.ntpc.edu.tw</t>
  </si>
  <si>
    <t>新北市-市立白雲國小</t>
  </si>
  <si>
    <t>014657</t>
  </si>
  <si>
    <t>[221]新北市汐止區福山里民權街二段90號</t>
  </si>
  <si>
    <t>(02)26403909</t>
  </si>
  <si>
    <t>http://www.pyps.ntpc.edu.tw</t>
  </si>
  <si>
    <t>新北市-市立萬里國小</t>
  </si>
  <si>
    <t>014658</t>
  </si>
  <si>
    <t>[207]新北市萬里區瑪鋉路18號</t>
  </si>
  <si>
    <t>(02)24922034</t>
  </si>
  <si>
    <t>http://www.wlps.ntpc.edu.tw</t>
  </si>
  <si>
    <t>新北市-市立野柳國小</t>
  </si>
  <si>
    <t>014659</t>
  </si>
  <si>
    <t>[207]新北市萬里區野柳里港東路167號</t>
  </si>
  <si>
    <t>(02)24922512</t>
  </si>
  <si>
    <t>http://www.ylps.ntpc.edu.tw</t>
  </si>
  <si>
    <t>新北市-市立大鵬國小</t>
  </si>
  <si>
    <t>014660</t>
  </si>
  <si>
    <t>[207]新北市萬里區大鵬里加投路14號</t>
  </si>
  <si>
    <t>(02)24988131</t>
  </si>
  <si>
    <t>http://www.tpes.ntpc.edu.tw</t>
  </si>
  <si>
    <t>新北市-市立大坪國小</t>
  </si>
  <si>
    <t>014661</t>
  </si>
  <si>
    <t>[207]新北市萬里區雙興里大坪路1號</t>
  </si>
  <si>
    <t>(02)24929461</t>
  </si>
  <si>
    <t>http://www.dpps.ntpc.edu.tw</t>
  </si>
  <si>
    <t>新北市-市立崁腳國小</t>
  </si>
  <si>
    <t>014662</t>
  </si>
  <si>
    <t>[207]新北市萬里區崁脚里崁脚路59號</t>
  </si>
  <si>
    <t>(02)24922037</t>
  </si>
  <si>
    <t>http://www.kjps.ntpc.edu.tw</t>
  </si>
  <si>
    <t>新北市-市立金山國小</t>
  </si>
  <si>
    <t>014663</t>
  </si>
  <si>
    <t>[208]新北市金山區中山路234號</t>
  </si>
  <si>
    <t>(02)24981125</t>
  </si>
  <si>
    <t>http://www.tpcses.ntpc.edu.tw</t>
  </si>
  <si>
    <t>新北市-市立中角國小</t>
  </si>
  <si>
    <t>014664</t>
  </si>
  <si>
    <t>[208]新北市金山區萬壽里海興路49號</t>
  </si>
  <si>
    <t>(02)24982413</t>
  </si>
  <si>
    <t>http://www.jjps.ntpc.edu.tw</t>
  </si>
  <si>
    <t>新北市-市立三和國小</t>
  </si>
  <si>
    <t>014665</t>
  </si>
  <si>
    <t>[208]新北市金山區重和里十一鄰六股林口38號</t>
  </si>
  <si>
    <t>(02)24080417</t>
  </si>
  <si>
    <t>http://www.sanho.ntpc.edu.tw</t>
  </si>
  <si>
    <t>新北市-市立新店國小</t>
  </si>
  <si>
    <t>014666</t>
  </si>
  <si>
    <t>[231]新北市新店區新店路2號</t>
  </si>
  <si>
    <t>(02)29103483</t>
  </si>
  <si>
    <t>http://www.shdes.ntpc.edu.tw</t>
  </si>
  <si>
    <t>新北市-市立直潭國小</t>
  </si>
  <si>
    <t>014667</t>
  </si>
  <si>
    <t>[231]新北市新店區直潭路92號</t>
  </si>
  <si>
    <t>(02)26667278</t>
  </si>
  <si>
    <t>http://www.jtes.ntpc.edu.tw</t>
  </si>
  <si>
    <t>新北市-市立青潭國小</t>
  </si>
  <si>
    <t>014668</t>
  </si>
  <si>
    <t>[231]新北市新店區北宜路二段80號</t>
  </si>
  <si>
    <t>(02)22173146</t>
  </si>
  <si>
    <t>http://www.chtes.ntpc.edu.tw</t>
  </si>
  <si>
    <t>新北市-市立雙峰國小</t>
  </si>
  <si>
    <t>014669</t>
  </si>
  <si>
    <t>[231]新北市新店區北宜路三段66號</t>
  </si>
  <si>
    <t>(02)22174543</t>
  </si>
  <si>
    <t>http://www.sfes.ntpc.edu.tw</t>
  </si>
  <si>
    <t>新北市-市立大豐國小</t>
  </si>
  <si>
    <t>014670</t>
  </si>
  <si>
    <t>[231]新北市新店區民族路108號</t>
  </si>
  <si>
    <t>(02)22192619</t>
  </si>
  <si>
    <t>http://www.dfes.ntpc.edu.tw</t>
  </si>
  <si>
    <t>新北市-市立中正國小</t>
  </si>
  <si>
    <t>014671</t>
  </si>
  <si>
    <t>[231]新北市新店區三民路36號</t>
  </si>
  <si>
    <t>(02)29125432</t>
  </si>
  <si>
    <t>http://www.ccps.ntpc.edu.tw</t>
  </si>
  <si>
    <t>新北市-市立安坑國小</t>
  </si>
  <si>
    <t>014672</t>
  </si>
  <si>
    <t>[231]新北市新店區安忠路36號</t>
  </si>
  <si>
    <t>(02)22110560</t>
  </si>
  <si>
    <t>http://www.takes.ntpc.edu.tw</t>
  </si>
  <si>
    <t>新北市-市立雙城國小</t>
  </si>
  <si>
    <t>014673</t>
  </si>
  <si>
    <t>[231]新北市新店區安康路三段322號</t>
  </si>
  <si>
    <t>(02)22156511</t>
  </si>
  <si>
    <t>http://www.tcsps.ntpc.edu.tw</t>
  </si>
  <si>
    <t>新北市-市立屈尺國小</t>
  </si>
  <si>
    <t>014674</t>
  </si>
  <si>
    <t>[231]新北市新店區屈尺路55號</t>
  </si>
  <si>
    <t>(02)26667490</t>
  </si>
  <si>
    <t>http://www.ccyes.ntpc.edu.tw</t>
  </si>
  <si>
    <t>新北市-市立龜山國小</t>
  </si>
  <si>
    <t>014675</t>
  </si>
  <si>
    <t>[231]新北市新店區新烏路三段99巷10號</t>
  </si>
  <si>
    <t>(02)26667317</t>
  </si>
  <si>
    <t>http://www.gses.ntpc.edu.tw</t>
  </si>
  <si>
    <t>新北市-市立深坑國小</t>
  </si>
  <si>
    <t>014676</t>
  </si>
  <si>
    <t>[222]新北市深坑區深坑里文化街45號</t>
  </si>
  <si>
    <t>(02)26624675</t>
  </si>
  <si>
    <t>http://www.tskes.ntpc.edu.tw</t>
  </si>
  <si>
    <t>新北市-市立石碇國小</t>
  </si>
  <si>
    <t>014677</t>
  </si>
  <si>
    <t>[223]新北市石碇區石碇里石碇西街15號</t>
  </si>
  <si>
    <t>(02)26631244</t>
  </si>
  <si>
    <t>http://www.stes.ntpc.edu.tw</t>
  </si>
  <si>
    <t>新北市-市立和平國小</t>
  </si>
  <si>
    <t>014678</t>
  </si>
  <si>
    <t>[223]新北市石碇區隆盛里八分寮5號</t>
  </si>
  <si>
    <t>(02)26631405</t>
  </si>
  <si>
    <t>http://www.hpps.ntpc.edu.tw</t>
  </si>
  <si>
    <t>新北市-市立永定國小</t>
  </si>
  <si>
    <t>014679</t>
  </si>
  <si>
    <t>[223]新北市石碇區永定里靜安路一段245號</t>
  </si>
  <si>
    <t>(02)26631288</t>
  </si>
  <si>
    <t>http://www.tydes.ntpc.edu.tw</t>
  </si>
  <si>
    <t>新北市-市立雲海國小</t>
  </si>
  <si>
    <t>014680</t>
  </si>
  <si>
    <t>[223]新北市石碇區北宜路五段坑內巷1號</t>
  </si>
  <si>
    <t>(02)26651715</t>
  </si>
  <si>
    <t>http://www.whies.ntpc.edu.tw</t>
  </si>
  <si>
    <t>新北市-市立坪林國小</t>
  </si>
  <si>
    <t>014682</t>
  </si>
  <si>
    <t>[232]新北市坪林區坪林里坪林街114號</t>
  </si>
  <si>
    <t>(02)26656213</t>
  </si>
  <si>
    <t>http://www.plnes.ntpc.edu.tw</t>
  </si>
  <si>
    <t>新北市-市立烏來國(中)小</t>
  </si>
  <si>
    <t>014684</t>
  </si>
  <si>
    <t>[233]新北市烏來區啦卡路5號</t>
  </si>
  <si>
    <t>(02)26616482</t>
  </si>
  <si>
    <t>http://www.wups.ntpc.edu.tw</t>
  </si>
  <si>
    <t>新北市-市立福山國小</t>
  </si>
  <si>
    <t>014685</t>
  </si>
  <si>
    <t>[233]新北市烏來區福山里李茂岸56號</t>
  </si>
  <si>
    <t>(02)26616124</t>
  </si>
  <si>
    <t>http://www.fses.ntpc.edu.tw</t>
  </si>
  <si>
    <t>新北市-市立瑞芳國小</t>
  </si>
  <si>
    <t>014686</t>
  </si>
  <si>
    <t>[224]新北市瑞芳區龍川里中山路2號</t>
  </si>
  <si>
    <t>(02)24972058</t>
  </si>
  <si>
    <t>http://www.rfes.ntpc.edu.tw</t>
  </si>
  <si>
    <t>新北市-市立義方國小</t>
  </si>
  <si>
    <t>014687</t>
  </si>
  <si>
    <t>[224]新北市瑞芳區龍山里逢甲路360號</t>
  </si>
  <si>
    <t>(02)24970961</t>
  </si>
  <si>
    <t>http://www.jfps.ntpc.edu.tw</t>
  </si>
  <si>
    <t>新北市-市立瑞柑國小</t>
  </si>
  <si>
    <t>014688</t>
  </si>
  <si>
    <t>[224]新北市瑞芳區明燈路一段18巷13號</t>
  </si>
  <si>
    <t>(02)24971009</t>
  </si>
  <si>
    <t>http://www.rges.ntpc.edu.tw</t>
  </si>
  <si>
    <t>新北市-市立瑞濱國小</t>
  </si>
  <si>
    <t>014689</t>
  </si>
  <si>
    <t>[224]新北市瑞芳區瑞濱路34號</t>
  </si>
  <si>
    <t>(02)24978184</t>
  </si>
  <si>
    <t>http://www.jpes.ntpc.edu.tw</t>
  </si>
  <si>
    <t>新北市-市立九份國小</t>
  </si>
  <si>
    <t>014690</t>
  </si>
  <si>
    <t>[224]新北市瑞芳區永慶里崙頂路145號</t>
  </si>
  <si>
    <t>(02)24972263</t>
  </si>
  <si>
    <t>http://www.jfes.ntpc.edu.tw</t>
  </si>
  <si>
    <t>新北市-市立瓜山國小</t>
  </si>
  <si>
    <t>014691</t>
  </si>
  <si>
    <t>[224]新北市瑞芳區石山里五號路306號</t>
  </si>
  <si>
    <t>(02)24962036</t>
  </si>
  <si>
    <t>http://www.gsps.ntpc.edu.tw</t>
  </si>
  <si>
    <t>新北市-市立濂洞國小</t>
  </si>
  <si>
    <t>014692</t>
  </si>
  <si>
    <t>[224]新北市瑞芳區濓洞里洞頂路101巷80號</t>
  </si>
  <si>
    <t>(02)24961330</t>
  </si>
  <si>
    <t>http://163.20.89.1</t>
  </si>
  <si>
    <t>新北市-市立猴硐國小</t>
  </si>
  <si>
    <t>014693</t>
  </si>
  <si>
    <t>[224]新北市瑞芳區弓橋里九芎橋路69-1號</t>
  </si>
  <si>
    <t>(02)24960450</t>
  </si>
  <si>
    <t>http://www.htes.ntpc.edu.tw</t>
  </si>
  <si>
    <t>新北市-市立瑞亭國小</t>
  </si>
  <si>
    <t>014694</t>
  </si>
  <si>
    <t>[224]新北市瑞芳區四腳亭埔路23號</t>
  </si>
  <si>
    <t>(02)24971726</t>
  </si>
  <si>
    <t>http://www.rtes.ntpc.edu.tw</t>
  </si>
  <si>
    <t>新北市-市立吉慶國小</t>
  </si>
  <si>
    <t>014695</t>
  </si>
  <si>
    <t>[224]新北市瑞芳區吉安里大埔路95號</t>
  </si>
  <si>
    <t>(02)24576405</t>
  </si>
  <si>
    <t>http://cces.ntpc.edu.tw</t>
  </si>
  <si>
    <t>新北市-市立鼻頭國小</t>
  </si>
  <si>
    <t>014696</t>
  </si>
  <si>
    <t>[224]新北市瑞芳區鼻頭里鼻頭路99號</t>
  </si>
  <si>
    <t>(02)24911571</t>
  </si>
  <si>
    <t>http://www.pitoues.ntpc.edu.tw</t>
  </si>
  <si>
    <t>新北市-市立雙溪國小</t>
  </si>
  <si>
    <t>014697</t>
  </si>
  <si>
    <t>[227]新北市雙溪區共和里東榮街54號</t>
  </si>
  <si>
    <t>(02)24931005</t>
  </si>
  <si>
    <t>http://www.sses.ntpc.edu.tw</t>
  </si>
  <si>
    <t>新北市-市立柑林國小</t>
  </si>
  <si>
    <t>014698</t>
  </si>
  <si>
    <t>[227]新北市雙溪區長源里柑腳3號</t>
  </si>
  <si>
    <t>(02)24931624</t>
  </si>
  <si>
    <t>http://www.gles.ntpc.edu.tw</t>
  </si>
  <si>
    <t>新北市-市立上林國小</t>
  </si>
  <si>
    <t>014699</t>
  </si>
  <si>
    <t>[227]新北市雙溪區上林里內平林60號</t>
  </si>
  <si>
    <t>(02)24931671</t>
  </si>
  <si>
    <t>http://www.ulps.ntpc.edu.tw</t>
  </si>
  <si>
    <t>新北市-市立牡丹國小</t>
  </si>
  <si>
    <t>014700</t>
  </si>
  <si>
    <t>[227]新北市雙溪區三貂里政光路3號</t>
  </si>
  <si>
    <t>(02)24931240</t>
  </si>
  <si>
    <t>http://www.mdps.ntpc.edu.tw</t>
  </si>
  <si>
    <t>新北市-市立貢寮國小</t>
  </si>
  <si>
    <t>014702</t>
  </si>
  <si>
    <t>[228]新北市貢寮區雙玉里學苑街7號</t>
  </si>
  <si>
    <t>(02)24941274</t>
  </si>
  <si>
    <t>http://www.kles.ntpc.edu.tw</t>
  </si>
  <si>
    <t>新北市-市立福隆國小</t>
  </si>
  <si>
    <t>014703</t>
  </si>
  <si>
    <t>[228]新北市貢寮區福隆里東興街35號</t>
  </si>
  <si>
    <t>(02)24991449</t>
  </si>
  <si>
    <t>http://www.flps.ntpc.edu.tw</t>
  </si>
  <si>
    <t>新北市-市立澳底國小</t>
  </si>
  <si>
    <t>014704</t>
  </si>
  <si>
    <t>[228]新北市貢寮區真理里延平街10號</t>
  </si>
  <si>
    <t>(02)24901432</t>
  </si>
  <si>
    <t>http://www.auti.ntpc.edu.tw</t>
  </si>
  <si>
    <t>新北市-市立和美國小</t>
  </si>
  <si>
    <t>014706</t>
  </si>
  <si>
    <t>[228]新北市貢寮區和美里龍洞街1之9號</t>
  </si>
  <si>
    <t>(02)24909431</t>
  </si>
  <si>
    <t>http://www.hmps.ntpc.edu.tw</t>
  </si>
  <si>
    <t>新北市-市立福連國小</t>
  </si>
  <si>
    <t>014708</t>
  </si>
  <si>
    <t>[228]新北市貢寮區福連里福連街1號</t>
  </si>
  <si>
    <t>(02)24991194</t>
  </si>
  <si>
    <t>http://www.fulps.ntpc.edu.tw</t>
  </si>
  <si>
    <t>新北市-市立平溪國小</t>
  </si>
  <si>
    <t>014709</t>
  </si>
  <si>
    <t>[226]新北市平溪區平溪街56號</t>
  </si>
  <si>
    <t>(02)24951038</t>
  </si>
  <si>
    <t>http://www.pses.ntpc.edu.tw</t>
  </si>
  <si>
    <t>新北市-市立菁桐國小</t>
  </si>
  <si>
    <t>014710</t>
  </si>
  <si>
    <t>[226]新北市平溪區菁桐街45號</t>
  </si>
  <si>
    <t>(02)24951009</t>
  </si>
  <si>
    <t>http://www.tgtes.ntpc.edu.tw/</t>
  </si>
  <si>
    <t>新北市-市立十分國小</t>
  </si>
  <si>
    <t>014711</t>
  </si>
  <si>
    <t>[226]新北市平溪區十分里十分街157號</t>
  </si>
  <si>
    <t>(02)24958305</t>
  </si>
  <si>
    <t>http://www.tsfes.ntpc.edu.tw</t>
  </si>
  <si>
    <t>新北市-市立淡水國小</t>
  </si>
  <si>
    <t>014712</t>
  </si>
  <si>
    <t>[251]新北市淡水區協元里中山路160號</t>
  </si>
  <si>
    <t>(02)26212755</t>
  </si>
  <si>
    <t>http://www.tsps.ntpc.edu.tw</t>
  </si>
  <si>
    <t>新北市-市立育英國小</t>
  </si>
  <si>
    <t>014713</t>
  </si>
  <si>
    <t>[251]新北市淡水區埤島里14號</t>
  </si>
  <si>
    <t>(02)26214390</t>
  </si>
  <si>
    <t>http://www.yies.ntpc.edu.tw</t>
  </si>
  <si>
    <t>新北市-市立文化國小</t>
  </si>
  <si>
    <t>014714</t>
  </si>
  <si>
    <t>[251]新北市淡水區文化里真理街6號</t>
  </si>
  <si>
    <t>(02)26212031</t>
  </si>
  <si>
    <t>http://www.twhps.ntpc.edu.tw</t>
  </si>
  <si>
    <t>新北市-市立天生國小</t>
  </si>
  <si>
    <t>014715</t>
  </si>
  <si>
    <t>[251]新北市淡水區淡海路72巷26號</t>
  </si>
  <si>
    <t>(02)28052695</t>
  </si>
  <si>
    <t>http://www.tisnes.ntpc.edu.tw</t>
  </si>
  <si>
    <t>新北市-市立水源國小</t>
  </si>
  <si>
    <t>014716</t>
  </si>
  <si>
    <t>[251]新北市淡水區水源里北新路二段15號</t>
  </si>
  <si>
    <t>(02)26211347</t>
  </si>
  <si>
    <t>http://www.hyes.ntpc.edu.tw</t>
  </si>
  <si>
    <t>新北市-市立興仁國小</t>
  </si>
  <si>
    <t>014717</t>
  </si>
  <si>
    <t>[251]新北市淡水區興仁路101巷10號</t>
  </si>
  <si>
    <t>(02)26213783</t>
  </si>
  <si>
    <t>http://www.shrens.ntpc.edu.tw</t>
  </si>
  <si>
    <t>新北市-市立忠山國小</t>
  </si>
  <si>
    <t>014718</t>
  </si>
  <si>
    <t>[251]新北市淡水區忠山里行忠路899號</t>
  </si>
  <si>
    <t>(02)26216139</t>
  </si>
  <si>
    <t>http://www.tcses.ntpc.edu.tw</t>
  </si>
  <si>
    <t>新北市-市立屯山國小</t>
  </si>
  <si>
    <t>014719</t>
  </si>
  <si>
    <t>[251]新北市淡水區淡金路五段111號</t>
  </si>
  <si>
    <t>(02)28012591</t>
  </si>
  <si>
    <t>http://www.ttses.ntpc.edu.tw</t>
  </si>
  <si>
    <t>新北市-市立中泰國小</t>
  </si>
  <si>
    <t>014720</t>
  </si>
  <si>
    <t>[251]新北市淡水區中和里北勢子5號</t>
  </si>
  <si>
    <t>(02)28012033</t>
  </si>
  <si>
    <t>http://www.ctps.ntpc.edu.tw</t>
  </si>
  <si>
    <t>新北市-市立坪頂國小</t>
  </si>
  <si>
    <t>014721</t>
  </si>
  <si>
    <t>[251]新北市淡水區坪頂路757號</t>
  </si>
  <si>
    <t>(02)86263105</t>
  </si>
  <si>
    <t>http://www.pdes.ntpc.edu.tw</t>
  </si>
  <si>
    <t>新北市-市立竹圍國小</t>
  </si>
  <si>
    <t>014722</t>
  </si>
  <si>
    <t>[251]新北市淡水區中正東路二段145號</t>
  </si>
  <si>
    <t>(02)28091475</t>
  </si>
  <si>
    <t>http://www.cwps.ntpc.edu.tw</t>
  </si>
  <si>
    <t>新北市-市立石門國小</t>
  </si>
  <si>
    <t>014723</t>
  </si>
  <si>
    <t>[253]新北市石門區尖鹿里中央路9號</t>
  </si>
  <si>
    <t>(02)26381263</t>
  </si>
  <si>
    <t>http://www.smes.ntpc.edu.tw</t>
  </si>
  <si>
    <t>新北市-市立乾華國小</t>
  </si>
  <si>
    <t>014724</t>
  </si>
  <si>
    <t>[253]新北市石門區茂林里茂林社區74號</t>
  </si>
  <si>
    <t>(02)26381269</t>
  </si>
  <si>
    <t>http://www.cwes.ntpc.edu.tw/</t>
  </si>
  <si>
    <t>新北市-市立老梅國小</t>
  </si>
  <si>
    <t>014725</t>
  </si>
  <si>
    <t>[253]新北市石門區老梅里老梅路10號</t>
  </si>
  <si>
    <t>(02)26381258</t>
  </si>
  <si>
    <t>http://www.lmes.ntpc.edu.tw</t>
  </si>
  <si>
    <t>新北市-市立三芝國小</t>
  </si>
  <si>
    <t>014726</t>
  </si>
  <si>
    <t>[252]新北市三芝區埔頭里育英街22號</t>
  </si>
  <si>
    <t>(02)26362005</t>
  </si>
  <si>
    <t>http://www.sces.ntpc.edu.tw</t>
  </si>
  <si>
    <t>新北市-市立橫山國小</t>
  </si>
  <si>
    <t>014727</t>
  </si>
  <si>
    <t>[252]新北市三芝區橫山里86號</t>
  </si>
  <si>
    <t>(02)26362473</t>
  </si>
  <si>
    <t>http://www.hses.ntpc.edu.tw</t>
  </si>
  <si>
    <t>新北市-市立興華國小</t>
  </si>
  <si>
    <t>014728</t>
  </si>
  <si>
    <t>[252]新北市三芝區興華里5號</t>
  </si>
  <si>
    <t>(02)26371366</t>
  </si>
  <si>
    <t>http://www.hhes.ntpc.edu.tw</t>
  </si>
  <si>
    <t>新北市-市立新莊國小</t>
  </si>
  <si>
    <t>014729</t>
  </si>
  <si>
    <t>[242]新北市新莊區立人里中正路86號</t>
  </si>
  <si>
    <t>(02)29931201</t>
  </si>
  <si>
    <t>http://www.scps.ntpc.edu.tw</t>
  </si>
  <si>
    <t>新北市-市立中港國小</t>
  </si>
  <si>
    <t>014730</t>
  </si>
  <si>
    <t>[242]新北市新莊區立志里中港一街142號</t>
  </si>
  <si>
    <t>(02)29925550</t>
  </si>
  <si>
    <t>http://www.jgps.ntpc.edu.tw</t>
  </si>
  <si>
    <t>新北市-市立思賢國小</t>
  </si>
  <si>
    <t>014731</t>
  </si>
  <si>
    <t>[242]新北市新莊區自立街229號</t>
  </si>
  <si>
    <t>(02)29980443</t>
  </si>
  <si>
    <t>http://www.sies.ntpc.edu.tw</t>
  </si>
  <si>
    <t>新北市-市立頭前國小</t>
  </si>
  <si>
    <t>014732</t>
  </si>
  <si>
    <t>[242]新北市新莊區頭前里化成路231號</t>
  </si>
  <si>
    <t>(02)29920238</t>
  </si>
  <si>
    <t>http://www.tcps.ntpc.edu.tw</t>
  </si>
  <si>
    <t>新北市-市立國泰國小</t>
  </si>
  <si>
    <t>014733</t>
  </si>
  <si>
    <t>[242]新北市新莊區中正路386號</t>
  </si>
  <si>
    <t>(02)29043693</t>
  </si>
  <si>
    <t>http://www.gtps.ntpc.edu.tw</t>
  </si>
  <si>
    <t>新北市-市立豐年國小</t>
  </si>
  <si>
    <t>014734</t>
  </si>
  <si>
    <t>[242]新北市新莊區國泰里瓊泰路116號</t>
  </si>
  <si>
    <t>(02)22017102</t>
  </si>
  <si>
    <t>http://www.fnes.ntpc.edu.tw</t>
  </si>
  <si>
    <t>新北市-市立丹鳳國小</t>
  </si>
  <si>
    <t>014735</t>
  </si>
  <si>
    <t>[242]新北市新莊區新北大道七段437號</t>
  </si>
  <si>
    <t>(02)29035355</t>
  </si>
  <si>
    <t>http://163.20.170.180/</t>
  </si>
  <si>
    <t>新北市-市立光華國小</t>
  </si>
  <si>
    <t>014736</t>
  </si>
  <si>
    <t>[242]新北市新莊區龍安路452號</t>
  </si>
  <si>
    <t>(02)22058866</t>
  </si>
  <si>
    <t>http://www.ghes.ntpc.edu.tw</t>
  </si>
  <si>
    <t>新北市-市立民安國小</t>
  </si>
  <si>
    <t>014737</t>
  </si>
  <si>
    <t>[242]新北市新莊區民全里民安路二六一號</t>
  </si>
  <si>
    <t>(02)22056777</t>
  </si>
  <si>
    <t>http://www.maes.ntpc.edu.tw</t>
  </si>
  <si>
    <t>新北市-市立昌隆國小</t>
  </si>
  <si>
    <t>014738</t>
  </si>
  <si>
    <t>[242]新北市新莊區昌隆街63號</t>
  </si>
  <si>
    <t>(02)29962351</t>
  </si>
  <si>
    <t>http://www.clps.ntpc.edu.tw</t>
  </si>
  <si>
    <t>新北市-市立泰山國小</t>
  </si>
  <si>
    <t>014739</t>
  </si>
  <si>
    <t>[243]新北市泰山區泰林路二段255號</t>
  </si>
  <si>
    <t>(02)29098842</t>
  </si>
  <si>
    <t>http://www.tses.ntpc.edu.tw</t>
  </si>
  <si>
    <t>新北市-市立明志國小</t>
  </si>
  <si>
    <t>014740</t>
  </si>
  <si>
    <t>[243]新北市泰山區新生路2號</t>
  </si>
  <si>
    <t>(02)29061133</t>
  </si>
  <si>
    <t>http://www.mjes.ntpc.edu.tw</t>
  </si>
  <si>
    <t>新北市-市立成州國小</t>
  </si>
  <si>
    <t>014741</t>
  </si>
  <si>
    <t>[248]新北市五股區成泰路三段493號</t>
  </si>
  <si>
    <t>(02)22933613</t>
  </si>
  <si>
    <t>http://www.cjoes.ntpc.edu.tw</t>
  </si>
  <si>
    <t>新北市-市立更寮國小</t>
  </si>
  <si>
    <t>014742</t>
  </si>
  <si>
    <t>[248]新北市五股區四維路2號</t>
  </si>
  <si>
    <t>(02)29824591</t>
  </si>
  <si>
    <t>http://www.glps.ntpc.edu.tw</t>
  </si>
  <si>
    <t>新北市-市立五股國小</t>
  </si>
  <si>
    <t>014743</t>
  </si>
  <si>
    <t>[248]新北市五股區五股里成泰路二段49號</t>
  </si>
  <si>
    <t>(02)22917191</t>
  </si>
  <si>
    <t>http://www.wkes.ntpc.edu.tw</t>
  </si>
  <si>
    <t>新北市-市立蘆洲國小</t>
  </si>
  <si>
    <t>014744</t>
  </si>
  <si>
    <t>[247]新北市蘆洲區中正路100號</t>
  </si>
  <si>
    <t>(02)22816202</t>
  </si>
  <si>
    <t>http://www.lces.ntpc.edu.tw</t>
  </si>
  <si>
    <t>新北市-市立鷺江國小</t>
  </si>
  <si>
    <t>014745</t>
  </si>
  <si>
    <t>[247]新北市蘆洲區民族路7號</t>
  </si>
  <si>
    <t>(02)22819980</t>
  </si>
  <si>
    <t>http://www.lcps.ntpc.edu.tw</t>
  </si>
  <si>
    <t>新北市-市立八里國小</t>
  </si>
  <si>
    <t>014746</t>
  </si>
  <si>
    <t>[249]新北市八里區舊城里中山路二段338號</t>
  </si>
  <si>
    <t>(02)26102217</t>
  </si>
  <si>
    <t>http://www.ples.ntpc.edu.tw</t>
  </si>
  <si>
    <t>新北市-市立長坑國小</t>
  </si>
  <si>
    <t>014747</t>
  </si>
  <si>
    <t>[249]新北市八里區中華路三段236號</t>
  </si>
  <si>
    <t>(02)26102037</t>
  </si>
  <si>
    <t>http://www.ckes.ntpc.edu.tw</t>
  </si>
  <si>
    <t>新北市-市立米倉國小</t>
  </si>
  <si>
    <t>014748</t>
  </si>
  <si>
    <t>[249]新北市八里區米倉里龍米路2段129巷1號</t>
  </si>
  <si>
    <t>(02)26182202</t>
  </si>
  <si>
    <t>http://www.mtes.ntpc.edu.tw</t>
  </si>
  <si>
    <t>新北市-市立林口國小</t>
  </si>
  <si>
    <t>014749</t>
  </si>
  <si>
    <t>[244]新北市林口區菁湖里林口路76號</t>
  </si>
  <si>
    <t>(02)26011010</t>
  </si>
  <si>
    <t>http://www.lkes.ntpc.edu.tw</t>
  </si>
  <si>
    <t>新北市-市立南勢國小</t>
  </si>
  <si>
    <t>014750</t>
  </si>
  <si>
    <t>[244]新北市林口區南勢五街2號</t>
  </si>
  <si>
    <t>(02)26091020</t>
  </si>
  <si>
    <t>http://www.nses.ntpc.edu.tw</t>
  </si>
  <si>
    <t>新北市-市立嘉寶國小</t>
  </si>
  <si>
    <t>014751</t>
  </si>
  <si>
    <t>[244]新北市林口區嘉寶里22號</t>
  </si>
  <si>
    <t>(02)26052716</t>
  </si>
  <si>
    <t>http://www.jbes.ntpc.edu.tw</t>
  </si>
  <si>
    <t>新北市-市立瑞平國小</t>
  </si>
  <si>
    <t>014752</t>
  </si>
  <si>
    <t>[244]新北市林口區太平里後坑路34之1號</t>
  </si>
  <si>
    <t>(02)26052779</t>
  </si>
  <si>
    <t>http://www.rpes.ntpc.edu.tw</t>
  </si>
  <si>
    <t>新北市-市立興福國小</t>
  </si>
  <si>
    <t>014753</t>
  </si>
  <si>
    <t>[244]新北市林口區下福里20鄰一○之一號</t>
  </si>
  <si>
    <t>(02)26062895</t>
  </si>
  <si>
    <t>http://www.hfps.ntpc.edu.tw</t>
  </si>
  <si>
    <t>新北市-市立三重國小</t>
  </si>
  <si>
    <t>014754</t>
  </si>
  <si>
    <t>[241]新北市三重區三和路三段1號</t>
  </si>
  <si>
    <t>(02)29722095</t>
  </si>
  <si>
    <t>http://www.tsces.ntpc.edu.tw</t>
  </si>
  <si>
    <t>新北市-市立永福國小</t>
  </si>
  <si>
    <t>014755</t>
  </si>
  <si>
    <t>[241]新北市三重區永福里永福街66號</t>
  </si>
  <si>
    <t>(02)22876716</t>
  </si>
  <si>
    <t>http://www.yfps.ntpc.edu.tw</t>
  </si>
  <si>
    <t>新北市-市立光榮國小</t>
  </si>
  <si>
    <t>014756</t>
  </si>
  <si>
    <t>[241]新北市三重區介壽路32號</t>
  </si>
  <si>
    <t>(02)29730392</t>
  </si>
  <si>
    <t>http://www.kjpps.ntpc.edu.tw</t>
  </si>
  <si>
    <t>新北市-市立厚德國小</t>
  </si>
  <si>
    <t>014757</t>
  </si>
  <si>
    <t>[241]新北市三重區忠孝路一段70號</t>
  </si>
  <si>
    <t>(02)29868825</t>
  </si>
  <si>
    <t>http://www.hdes.ntpc.edu.tw</t>
  </si>
  <si>
    <t>新北市-市立碧華國小</t>
  </si>
  <si>
    <t>014758</t>
  </si>
  <si>
    <t>[241]新北市三重區五華街160號</t>
  </si>
  <si>
    <t>(02)28577792</t>
  </si>
  <si>
    <t>http://www.bhes.ntpc.edu.tw</t>
  </si>
  <si>
    <t>新北市-市立三光國小</t>
  </si>
  <si>
    <t>014759</t>
  </si>
  <si>
    <t>[241]新北市三重區同安里大同南路157號</t>
  </si>
  <si>
    <t>(02)29753308</t>
  </si>
  <si>
    <t>http://www.skes.ntpc.edu.tw</t>
  </si>
  <si>
    <t>新北市-市立光興國小</t>
  </si>
  <si>
    <t>014760</t>
  </si>
  <si>
    <t>[241]新北市三重區正義南路62號</t>
  </si>
  <si>
    <t>(02)29755352</t>
  </si>
  <si>
    <t>http://www.kses.ntpc.edu.tw</t>
  </si>
  <si>
    <t>新北市-市立正義國小</t>
  </si>
  <si>
    <t>014761</t>
  </si>
  <si>
    <t>[241]新北市三重區信義西街31號</t>
  </si>
  <si>
    <t>(02)29853138</t>
  </si>
  <si>
    <t>http://www.jyes.ntpc.edu.tw</t>
  </si>
  <si>
    <t>新北市-市立修德國小</t>
  </si>
  <si>
    <t>014762</t>
  </si>
  <si>
    <t>[241]新北市三重區重陽路三段3號</t>
  </si>
  <si>
    <t>(02)29800495</t>
  </si>
  <si>
    <t>http://www.sude.ntpc.edu.tw</t>
  </si>
  <si>
    <t>新北市-市立二重國小</t>
  </si>
  <si>
    <t>014763</t>
  </si>
  <si>
    <t>[241]新北市三重區二重里大有街10號</t>
  </si>
  <si>
    <t>(02)29846446</t>
  </si>
  <si>
    <t>http://www.eces.ntpc.edu.tw</t>
  </si>
  <si>
    <t>新北市-市立興穀國小</t>
  </si>
  <si>
    <t>014764</t>
  </si>
  <si>
    <t>[241]新北市三重區五谷王北街46號</t>
  </si>
  <si>
    <t>(02)29990725</t>
  </si>
  <si>
    <t>http://www.skps.ntpc.edu.tw</t>
  </si>
  <si>
    <t>新北市-市立興化國小</t>
  </si>
  <si>
    <t>014765</t>
  </si>
  <si>
    <t>[248]新北市新莊區福興里五工二路50巷2號</t>
  </si>
  <si>
    <t>(02)22991001</t>
  </si>
  <si>
    <t>http://www.tshes.ntpc.edu.tw</t>
  </si>
  <si>
    <t>新北市-市立中山國小</t>
  </si>
  <si>
    <t>014766</t>
  </si>
  <si>
    <t>[220]新北市板橋區大觀路二段59巷31號</t>
  </si>
  <si>
    <t>(02)22755313</t>
  </si>
  <si>
    <t>http://www.jshps.ntpc.edu.tw</t>
  </si>
  <si>
    <t>新北市-市立三多國小</t>
  </si>
  <si>
    <t>014767</t>
  </si>
  <si>
    <t>[238]新北市樹林區三福街52號</t>
  </si>
  <si>
    <t>(02)26880698</t>
  </si>
  <si>
    <t>http://www.sdes.ntpc.edu.tw</t>
  </si>
  <si>
    <t>新北市-市立實踐國小</t>
  </si>
  <si>
    <t>014768</t>
  </si>
  <si>
    <t>[220]新北市板橋區實踐路93巷51號</t>
  </si>
  <si>
    <t>(02)29531233</t>
  </si>
  <si>
    <t>http://www.sjps.ntpc.edu.tw</t>
  </si>
  <si>
    <t>新北市-市立大觀國小</t>
  </si>
  <si>
    <t>014769</t>
  </si>
  <si>
    <t>[220]新北市板橋區大觀路一段30號</t>
  </si>
  <si>
    <t>(02)29603373</t>
  </si>
  <si>
    <t>http://www.tgps.ntpc.edu.tw</t>
  </si>
  <si>
    <t>新北市-市立溪洲國小</t>
  </si>
  <si>
    <t>014770</t>
  </si>
  <si>
    <t>[220]新北市板橋區金門街289號</t>
  </si>
  <si>
    <t>(02)26867705</t>
  </si>
  <si>
    <t>http://www.sips.ntpc.edu.tw</t>
  </si>
  <si>
    <t>新北市-市立信義國小</t>
  </si>
  <si>
    <t>014771</t>
  </si>
  <si>
    <t>[220]新北市板橋區四川路二段245巷60號</t>
  </si>
  <si>
    <t>(02)89667817</t>
  </si>
  <si>
    <t>http://www.thyes.ntpc.edu.tw</t>
  </si>
  <si>
    <t>新北市-市立重慶國小</t>
  </si>
  <si>
    <t>014772</t>
  </si>
  <si>
    <t>[220]新北市板橋區廣和街31號</t>
  </si>
  <si>
    <t>(02)29565592</t>
  </si>
  <si>
    <t>http://www.cges.ntpc.edu.tw</t>
  </si>
  <si>
    <t>新北市-市立樂利國小</t>
  </si>
  <si>
    <t>014773</t>
  </si>
  <si>
    <t>[236]新北市土城區裕生路65號</t>
  </si>
  <si>
    <t>(02)22662568</t>
  </si>
  <si>
    <t>http://www.llps.ntpc.edu.tw</t>
  </si>
  <si>
    <t>新北市-市立安和國小</t>
  </si>
  <si>
    <t>014774</t>
  </si>
  <si>
    <t>[236]新北市土城區延和路23號</t>
  </si>
  <si>
    <t>(02)22603451</t>
  </si>
  <si>
    <t>http://www.anhoes.ntpc.edu.tw</t>
  </si>
  <si>
    <t>新北市-市立彭福國小</t>
  </si>
  <si>
    <t>014775</t>
  </si>
  <si>
    <t>[238]新北市樹林區忠孝街30號</t>
  </si>
  <si>
    <t>(02)86866589</t>
  </si>
  <si>
    <t>http://www.pfps.ntpc.edu.tw</t>
  </si>
  <si>
    <t>新北市-市立育林國小</t>
  </si>
  <si>
    <t>014776</t>
  </si>
  <si>
    <t>[238]新北市樹林區復興路395號</t>
  </si>
  <si>
    <t>(02)26832112</t>
  </si>
  <si>
    <t>http://www.yles.ntpc.edu.tw</t>
  </si>
  <si>
    <t>新北市-市立建國國小</t>
  </si>
  <si>
    <t>014777</t>
  </si>
  <si>
    <t>[239]新北市鶯歌區育英街2號</t>
  </si>
  <si>
    <t>(02)26709228</t>
  </si>
  <si>
    <t>http://www.ckps.ntpc.edu.tw</t>
  </si>
  <si>
    <t>新北市-市立安溪國小</t>
  </si>
  <si>
    <t>014778</t>
  </si>
  <si>
    <t>[237]新北市三峽區中華路42號</t>
  </si>
  <si>
    <t>(02)26731488</t>
  </si>
  <si>
    <t>http://www.ases.ntpc.edu.tw</t>
  </si>
  <si>
    <t>新北市-市立樟樹國小</t>
  </si>
  <si>
    <t>014779</t>
  </si>
  <si>
    <t>[221]新北市汐止區樟樹一路141巷2號</t>
  </si>
  <si>
    <t>(02)26421407</t>
  </si>
  <si>
    <t>http://www.tctes.ntpc.edu.tw</t>
  </si>
  <si>
    <t>新北市-市立金美國小</t>
  </si>
  <si>
    <t>014780</t>
  </si>
  <si>
    <t>[208]新北市金山區忠孝一路111號</t>
  </si>
  <si>
    <t>(02)24986503</t>
  </si>
  <si>
    <t>http://www.gmes.ntpc.edu.tw</t>
  </si>
  <si>
    <t>新北市-市立新和國小</t>
  </si>
  <si>
    <t>014781</t>
  </si>
  <si>
    <t>[231]新北市新店區安和路三段100號</t>
  </si>
  <si>
    <t>(02)29400170</t>
  </si>
  <si>
    <t>http://www.hhps.ntpc.edu.tw</t>
  </si>
  <si>
    <t>新北市-市立鄧公國小</t>
  </si>
  <si>
    <t>014782</t>
  </si>
  <si>
    <t>[251]新北市淡水區學府里學府路99號</t>
  </si>
  <si>
    <t>(02)26297121</t>
  </si>
  <si>
    <t>http://www.dkes.ntpc.edu.tw</t>
  </si>
  <si>
    <t>新北市-市立新興國小</t>
  </si>
  <si>
    <t>014783</t>
  </si>
  <si>
    <t>[251]新北市淡水區新興街123號</t>
  </si>
  <si>
    <t>(02)26203645</t>
  </si>
  <si>
    <t>http://www.shes.ntpc.edu.tw</t>
  </si>
  <si>
    <t>新北市-市立重陽國小</t>
  </si>
  <si>
    <t>014784</t>
  </si>
  <si>
    <t>[241]新北市三重區中正北路113號</t>
  </si>
  <si>
    <t>(02)29826272</t>
  </si>
  <si>
    <t>http://www.cyps.ntpc.edu.tw</t>
  </si>
  <si>
    <t>新北市-市立五華國小</t>
  </si>
  <si>
    <t>014785</t>
  </si>
  <si>
    <t>[241]新北市三重區集賢路89號</t>
  </si>
  <si>
    <t>(02)28578087</t>
  </si>
  <si>
    <t>http://www.whes.ntpc.edu.tw</t>
  </si>
  <si>
    <t>新北市-市立成功國小</t>
  </si>
  <si>
    <t>014786</t>
  </si>
  <si>
    <t>[247]新北市蘆洲區長安街311號</t>
  </si>
  <si>
    <t>(02)22858998</t>
  </si>
  <si>
    <t>http://www.tces.ntpc.edu.tw</t>
  </si>
  <si>
    <t>新北市-市立仁愛國小</t>
  </si>
  <si>
    <t>014787</t>
  </si>
  <si>
    <t>[247]新北市蘆洲區民族路488號</t>
  </si>
  <si>
    <t>(02)22838815</t>
  </si>
  <si>
    <t>http://www.jaes.ntpc.edu.tw</t>
  </si>
  <si>
    <t>新北市-市立榮富國小</t>
  </si>
  <si>
    <t>014788</t>
  </si>
  <si>
    <t>[242]新北市新莊區中和街193號</t>
  </si>
  <si>
    <t>(02)22769020</t>
  </si>
  <si>
    <t>http://www.lfes.ntpc.edu.tw</t>
  </si>
  <si>
    <t>新北市-市立裕民國小</t>
  </si>
  <si>
    <t>014789</t>
  </si>
  <si>
    <t>[242]新北市新莊區裕民街123號</t>
  </si>
  <si>
    <t>(02)29062407</t>
  </si>
  <si>
    <t>http://www.ymes.ntpc.edu.tw</t>
  </si>
  <si>
    <t>新北市-市立新泰國小</t>
  </si>
  <si>
    <t>014790</t>
  </si>
  <si>
    <t>[242]新北市新莊區公園一路91號</t>
  </si>
  <si>
    <t>(02)29971005</t>
  </si>
  <si>
    <t>http://www.stps.ntpc.edu.tw</t>
  </si>
  <si>
    <t>新北市-市立中信國小</t>
  </si>
  <si>
    <t>014791</t>
  </si>
  <si>
    <t>[242]新北市新莊區中信街168號</t>
  </si>
  <si>
    <t>(02)85211131</t>
  </si>
  <si>
    <t>http://www.ches.ntpc.edu.tw</t>
  </si>
  <si>
    <t>新北市-市立德音國小</t>
  </si>
  <si>
    <t>014792</t>
  </si>
  <si>
    <t>[248]新北市五股區明德路2號</t>
  </si>
  <si>
    <t>(02)22924152</t>
  </si>
  <si>
    <t>http://www.tyes.ntpc.edu.tw</t>
  </si>
  <si>
    <t>新北市-市立麗園國小</t>
  </si>
  <si>
    <t>014793</t>
  </si>
  <si>
    <t>[244]新北市林口區忠孝路591號</t>
  </si>
  <si>
    <t>(02)26091061</t>
  </si>
  <si>
    <t>http://www.lyaes.ntpc.edu.tw</t>
  </si>
  <si>
    <t>新北市-市立北新國小</t>
  </si>
  <si>
    <t>014794</t>
  </si>
  <si>
    <t>[231]新北市新店區寶橋路8號</t>
  </si>
  <si>
    <t>(02)29189300</t>
  </si>
  <si>
    <t>http://www.tspes.ntpc.edu.tw</t>
  </si>
  <si>
    <t>新北市-市立同榮國小</t>
  </si>
  <si>
    <t>014795</t>
  </si>
  <si>
    <t>[243]新北市泰山區公園路33號</t>
  </si>
  <si>
    <t>(02)22968551</t>
  </si>
  <si>
    <t>http://www.tres.ntpc.edu.tw</t>
  </si>
  <si>
    <t>新北市-市立光復國小</t>
  </si>
  <si>
    <t>014796</t>
  </si>
  <si>
    <t>[235]新北市中和區光環路二段1號</t>
  </si>
  <si>
    <t>(02)32348654</t>
  </si>
  <si>
    <t>http://www.kfes.ntpc.edu.tw</t>
  </si>
  <si>
    <t>新北市-市立秀峰國小</t>
  </si>
  <si>
    <t>014797</t>
  </si>
  <si>
    <t>[221]新北市汐止區仁愛路90號</t>
  </si>
  <si>
    <t>(02)26480611</t>
  </si>
  <si>
    <t>http://www.sfps.ntpc.edu.tw</t>
  </si>
  <si>
    <t>新北市-市立金龍國小</t>
  </si>
  <si>
    <t>014798</t>
  </si>
  <si>
    <t>[221]新北市汐止區明峰街201號</t>
  </si>
  <si>
    <t>(02)26959941</t>
  </si>
  <si>
    <t>http://www.gdps.ntpc.edu.tw</t>
  </si>
  <si>
    <t>新北市-市立介壽國小</t>
  </si>
  <si>
    <t>014799</t>
  </si>
  <si>
    <t>[237]新北市三峽區大同路1號</t>
  </si>
  <si>
    <t>(02)26712392</t>
  </si>
  <si>
    <t>http://www.jses.ntpc.edu.tw</t>
  </si>
  <si>
    <t>新北市-市立昌平國小</t>
  </si>
  <si>
    <t>014801</t>
  </si>
  <si>
    <t>[242]新北市新莊區昌平街200號</t>
  </si>
  <si>
    <t>(02)85215492</t>
  </si>
  <si>
    <t>http://www.cpps.ntpc.edu.tw</t>
  </si>
  <si>
    <t>新北市-市立麗林國小</t>
  </si>
  <si>
    <t>014802</t>
  </si>
  <si>
    <t>[244]新北市林口區公園路46號</t>
  </si>
  <si>
    <t>(02)26008457</t>
  </si>
  <si>
    <t>http://www.lles.ntpc.edu.tw</t>
  </si>
  <si>
    <t>新北市-市立集美國小</t>
  </si>
  <si>
    <t>014803</t>
  </si>
  <si>
    <t>[241]新北市三重區集美街10號</t>
  </si>
  <si>
    <t>(02)89725390</t>
  </si>
  <si>
    <t>http://www.jmes.ntpc.edu.tw</t>
  </si>
  <si>
    <t>新北市-市立永吉國小</t>
  </si>
  <si>
    <t>014804</t>
  </si>
  <si>
    <t>[239]新北市鶯歌區德昌二街2號</t>
  </si>
  <si>
    <t>(02)26704177</t>
  </si>
  <si>
    <t>http://www.yces.ntpc.edu.tw</t>
  </si>
  <si>
    <t>新北市-市立大崁國小</t>
  </si>
  <si>
    <t>014805</t>
  </si>
  <si>
    <t>[249]新北市八里區忠八街2號</t>
  </si>
  <si>
    <t>(02)86305678</t>
  </si>
  <si>
    <t>http://www.tkes.ntpc.edu.tw</t>
  </si>
  <si>
    <t>新北市-市立中園國小</t>
  </si>
  <si>
    <t>014806</t>
  </si>
  <si>
    <t>[237]新北市三峽區大同路222巷22弄2號</t>
  </si>
  <si>
    <t>(02)86712590</t>
  </si>
  <si>
    <t>http://www.jyps.ntpc.edu.tw</t>
  </si>
  <si>
    <t>新北市-市立昌福國小</t>
  </si>
  <si>
    <t>014807</t>
  </si>
  <si>
    <t>[239]新北市鶯歌區永明街22號</t>
  </si>
  <si>
    <t>(02)86773322</t>
  </si>
  <si>
    <t>http://www.cfps.ntpc.edu.tw</t>
  </si>
  <si>
    <t>新北市-市立忠義國小</t>
  </si>
  <si>
    <t>014808</t>
  </si>
  <si>
    <t>[247]新北市蘆洲區光榮路99號</t>
  </si>
  <si>
    <t>(02)22899591</t>
  </si>
  <si>
    <t>http://www.cyes.ntpc.edu.tw</t>
  </si>
  <si>
    <t>新北市-市立豐珠國(中)小</t>
  </si>
  <si>
    <t>014809</t>
  </si>
  <si>
    <t>[228]新北市貢寮區美豐里雞母嶺街6-6號</t>
  </si>
  <si>
    <t>(02)24903727</t>
  </si>
  <si>
    <t>http://www.fjjh.ntpc.edu.tw</t>
  </si>
  <si>
    <t>新北市-市立青山國(中)小</t>
  </si>
  <si>
    <t>014811</t>
  </si>
  <si>
    <t>[221]新北市汐止區莊敬街33號</t>
  </si>
  <si>
    <t>(02)26917875</t>
  </si>
  <si>
    <t>http://www.csjhs.ntpc.edu.tw</t>
  </si>
  <si>
    <t>新北市-市立義學國小</t>
  </si>
  <si>
    <t>014812</t>
  </si>
  <si>
    <t>[243]新北市泰山區民生路30號</t>
  </si>
  <si>
    <t>(02)22972048</t>
  </si>
  <si>
    <t>http://www.yses.ntpc.edu.tw</t>
  </si>
  <si>
    <t>新北市-市立達觀國(中)小</t>
  </si>
  <si>
    <t>014813</t>
  </si>
  <si>
    <t>[231]新北市新店區僑信路1號</t>
  </si>
  <si>
    <t>(02)22159013</t>
  </si>
  <si>
    <t>http://www.dgejh.ntpc.edu.tw/default.asp</t>
  </si>
  <si>
    <t>新北市-市立桃子腳國(中)小</t>
  </si>
  <si>
    <t>014814</t>
  </si>
  <si>
    <t>[238]新北市樹林區學勤路555號</t>
  </si>
  <si>
    <t>(02)89703225</t>
  </si>
  <si>
    <t>http://www.tykjh.ntpc.edu.tw</t>
  </si>
  <si>
    <t>新北市-市立龍埔國小</t>
  </si>
  <si>
    <t>014815</t>
  </si>
  <si>
    <t>[237]新北市三峽區大學路6號</t>
  </si>
  <si>
    <t>(02)26745666</t>
  </si>
  <si>
    <t>http://www.lpes.ntpc.edu.tw/default.asp</t>
  </si>
  <si>
    <t>新北市-市立頭湖國小</t>
  </si>
  <si>
    <t>014816</t>
  </si>
  <si>
    <t>[244]新北市林口區民權路101號</t>
  </si>
  <si>
    <t>(02)26080766</t>
  </si>
  <si>
    <t>http://www.jles.ntpc.edu.tw/</t>
  </si>
  <si>
    <t>新北市-市立新市國小</t>
  </si>
  <si>
    <t>014817</t>
  </si>
  <si>
    <t>[251]新北市淡水區中山北路二段200號</t>
  </si>
  <si>
    <t>(02)26262141</t>
  </si>
  <si>
    <t>http://www.xses.ntpc.edu.tw/default.asp</t>
  </si>
  <si>
    <t>臺北市-市立松山國小</t>
  </si>
  <si>
    <t>313601</t>
  </si>
  <si>
    <t>[105]臺北市松山區八德路四段746號</t>
  </si>
  <si>
    <t>(02)27672907</t>
  </si>
  <si>
    <t>http://web.ssps.tp.edu.tw</t>
  </si>
  <si>
    <t>臺北市-市立西松國小</t>
  </si>
  <si>
    <t>313602</t>
  </si>
  <si>
    <t>[105]臺北市松山區東光里三民路5號</t>
  </si>
  <si>
    <t>(02)27609221</t>
  </si>
  <si>
    <t>http://www.sups.tp.edu.tw</t>
  </si>
  <si>
    <t>臺北市-市立敦化國小</t>
  </si>
  <si>
    <t>313604</t>
  </si>
  <si>
    <t>[105]臺北市松山區中正里敦化北路2號</t>
  </si>
  <si>
    <t>(02)27414065</t>
  </si>
  <si>
    <t>http://www.thps.tp.edu.tw</t>
  </si>
  <si>
    <t>臺北市-市立民生國小</t>
  </si>
  <si>
    <t>313605</t>
  </si>
  <si>
    <t>[105]臺北市松山區敦化北路199巷18號</t>
  </si>
  <si>
    <t>(02)27122452</t>
  </si>
  <si>
    <t>http://www.msps.tp.edu.tw</t>
  </si>
  <si>
    <t>臺北市-市立民權國小</t>
  </si>
  <si>
    <t>313606</t>
  </si>
  <si>
    <t>[105]臺北市松山區民權東路四段200號</t>
  </si>
  <si>
    <t>(02)27652327</t>
  </si>
  <si>
    <t>http://www.mcps.tp.edu.tw</t>
  </si>
  <si>
    <t>臺北市-市立民族國小</t>
  </si>
  <si>
    <t>313607</t>
  </si>
  <si>
    <t>[105]臺北市松山區民生東路4段97巷7號</t>
  </si>
  <si>
    <t>(02)27124872</t>
  </si>
  <si>
    <t>http://epage.mces.tp.edu.tw/bin/home.php</t>
  </si>
  <si>
    <t>臺北市-市立三民國小</t>
  </si>
  <si>
    <t>313608</t>
  </si>
  <si>
    <t>[105]臺北市松山區莊敬里民權東路五段1號</t>
  </si>
  <si>
    <t>(02)27646080</t>
  </si>
  <si>
    <t>http://www.smps.tp.edu.tw</t>
  </si>
  <si>
    <t>臺北市-市立健康國小</t>
  </si>
  <si>
    <t>313609</t>
  </si>
  <si>
    <t>[105]臺北市松山區延壽街168號</t>
  </si>
  <si>
    <t>(02)25282814</t>
  </si>
  <si>
    <t>http://www.jkes.tp.edu.tw</t>
  </si>
  <si>
    <t>臺北市-市立興雅國小</t>
  </si>
  <si>
    <t>323601</t>
  </si>
  <si>
    <t>[110]臺北市信義區雅祥里基隆路1段83巷9號</t>
  </si>
  <si>
    <t>(02)27618156</t>
  </si>
  <si>
    <t>http://www.hyps.tp.edu.tw</t>
  </si>
  <si>
    <t>臺北市-市立永春國小</t>
  </si>
  <si>
    <t>323602</t>
  </si>
  <si>
    <t>[110]臺北市信義區永春里松山路225巷48號</t>
  </si>
  <si>
    <t>(02)27641314</t>
  </si>
  <si>
    <t>http://www.ycps.tp.edu.tw</t>
  </si>
  <si>
    <t>臺北市-市立光復國小</t>
  </si>
  <si>
    <t>323603</t>
  </si>
  <si>
    <t>[110]臺北市信義區光復南路271號</t>
  </si>
  <si>
    <t>(02)27585076</t>
  </si>
  <si>
    <t>http://www.kfps.tp.edu.tw</t>
  </si>
  <si>
    <t>臺北市-市立三興國小</t>
  </si>
  <si>
    <t>323604</t>
  </si>
  <si>
    <t>[110]臺北市信義區景聯里基隆路2段99號</t>
  </si>
  <si>
    <t>(02)27385488</t>
  </si>
  <si>
    <t>http://www.shps.tp.edu.tw</t>
  </si>
  <si>
    <t>臺北市-市立信義國小</t>
  </si>
  <si>
    <t>323605</t>
  </si>
  <si>
    <t>[110]臺北市信義區松勤街60號</t>
  </si>
  <si>
    <t>(02)27204005</t>
  </si>
  <si>
    <t>http://www.syes.tp.edu.tw</t>
  </si>
  <si>
    <t>臺北市-市立吳興國小</t>
  </si>
  <si>
    <t>323606</t>
  </si>
  <si>
    <t>[110]臺北市信義區松仁路226號</t>
  </si>
  <si>
    <t>(02)27200226</t>
  </si>
  <si>
    <t>http://www.wsps.tp.edu.tw/</t>
  </si>
  <si>
    <t>臺北市-市立福德國小</t>
  </si>
  <si>
    <t>323607</t>
  </si>
  <si>
    <t>[110]臺北市信義區中行里褔德街253號</t>
  </si>
  <si>
    <t>(02)27277992</t>
  </si>
  <si>
    <t>http://www.fdps.tp.edu.tw</t>
  </si>
  <si>
    <t>臺北市-市立永吉國小</t>
  </si>
  <si>
    <t>323608</t>
  </si>
  <si>
    <t>[110]臺北市信義區永春里松山路287巷5號</t>
  </si>
  <si>
    <t>(02)87858111</t>
  </si>
  <si>
    <t>http://www.yhps.tp.edu.tw</t>
  </si>
  <si>
    <t>臺北市-市立博愛國小</t>
  </si>
  <si>
    <t>323609</t>
  </si>
  <si>
    <t>[110]臺北市信義區松仁路22鄰95巷20號</t>
  </si>
  <si>
    <t>(02)23450616</t>
  </si>
  <si>
    <t>http://www.baps.tp.edu.tw</t>
  </si>
  <si>
    <t>臺北市-國立臺北教大實小</t>
  </si>
  <si>
    <t>330601</t>
  </si>
  <si>
    <t>[106]臺北市大安區龍淵里和平東路2段94號</t>
  </si>
  <si>
    <t>(02)27356186</t>
  </si>
  <si>
    <t>http://www.ntueees.tp.edu.tw/</t>
  </si>
  <si>
    <t>臺北市-私立復興國小</t>
  </si>
  <si>
    <t>331601</t>
  </si>
  <si>
    <t>[106]臺北市大安區仁愛里敦化南路1段262號</t>
  </si>
  <si>
    <t>(02)27715859</t>
  </si>
  <si>
    <t>http://www.fhjh.tp.edu.tw</t>
  </si>
  <si>
    <t>臺北市-私立立人國(中)小</t>
  </si>
  <si>
    <t>331602</t>
  </si>
  <si>
    <t>[106]臺北市大安區義榮里安和路二段99號</t>
  </si>
  <si>
    <t>(02)27361388</t>
  </si>
  <si>
    <t>http://www.ljjhps.tp.edu.tw</t>
  </si>
  <si>
    <t>臺北市-私立新民小學</t>
  </si>
  <si>
    <t>331603</t>
  </si>
  <si>
    <t>[106]臺北市大安區龍坡里辛亥路1段113號</t>
  </si>
  <si>
    <t>(02)23630450</t>
  </si>
  <si>
    <t>http://www.hmps.tp.edu.tw</t>
  </si>
  <si>
    <t>臺北市-市立龍安國小</t>
  </si>
  <si>
    <t>333601</t>
  </si>
  <si>
    <t>[106]臺北市大安區龍門里新生南路3段33號</t>
  </si>
  <si>
    <t>(02)23632077</t>
  </si>
  <si>
    <t>http://www.laes.tp.edu.tw</t>
  </si>
  <si>
    <t>臺北市-市立大安國小</t>
  </si>
  <si>
    <t>333602</t>
  </si>
  <si>
    <t>[106]臺北市大安區芳和里臥龍街129號</t>
  </si>
  <si>
    <t>(02)27322332</t>
  </si>
  <si>
    <t>http://www.taes.tp.edu.tw</t>
  </si>
  <si>
    <t>臺北市-市立幸安國小</t>
  </si>
  <si>
    <t>333603</t>
  </si>
  <si>
    <t>[106]臺北市大安區民炤里仁愛路3段22號</t>
  </si>
  <si>
    <t>(02)27074191</t>
  </si>
  <si>
    <t>http://www.haps.tp.edu.tw</t>
  </si>
  <si>
    <t>臺北市-市立建安國小</t>
  </si>
  <si>
    <t>333604</t>
  </si>
  <si>
    <t>[106]臺北市大安區龍雲里大安路2段99號</t>
  </si>
  <si>
    <t>(02)27077119</t>
  </si>
  <si>
    <t>http://www.jnps.tp.edu.tw</t>
  </si>
  <si>
    <t>臺北市-市立仁愛國小</t>
  </si>
  <si>
    <t>333605</t>
  </si>
  <si>
    <t>[106]臺北市大安區敦安里安和路1段60號</t>
  </si>
  <si>
    <t>(02)27095010</t>
  </si>
  <si>
    <t>http://www.japs.tp.edu.tw</t>
  </si>
  <si>
    <t>臺北市-市立金華國小</t>
  </si>
  <si>
    <t>333606</t>
  </si>
  <si>
    <t>[106]臺北市大安區永康里愛國東路79巷11號</t>
  </si>
  <si>
    <t>(02)23917402</t>
  </si>
  <si>
    <t>http://www.cups.tp.edu.tw/./</t>
  </si>
  <si>
    <t>臺北市-市立古亭國小</t>
  </si>
  <si>
    <t>333607</t>
  </si>
  <si>
    <t>[106]臺北市大安區古風里羅斯福路3段201號</t>
  </si>
  <si>
    <t>(02)23639795</t>
  </si>
  <si>
    <t>http://www.gtes.tp.edu.tw</t>
  </si>
  <si>
    <t>臺北市-市立銘傳國小</t>
  </si>
  <si>
    <t>333608</t>
  </si>
  <si>
    <t>[106]臺北市大安區農場里羅斯褔路四段21號</t>
  </si>
  <si>
    <t>(02)23639815</t>
  </si>
  <si>
    <t>http://www.mhps.tp.edu.tw</t>
  </si>
  <si>
    <t>臺北市-市立公館國小</t>
  </si>
  <si>
    <t>333609</t>
  </si>
  <si>
    <t>[106]臺北市大安區基隆路4段41巷68弄2號</t>
  </si>
  <si>
    <t>(02)27351734</t>
  </si>
  <si>
    <t>http://www.gges.tp.edu.tw</t>
  </si>
  <si>
    <t>臺北市-市立新生國小</t>
  </si>
  <si>
    <t>333610</t>
  </si>
  <si>
    <t>[106]臺北市大安區新生南路二段36號</t>
  </si>
  <si>
    <t>(02)23913122</t>
  </si>
  <si>
    <t>http://www.snes.tp.edu.tw</t>
  </si>
  <si>
    <t>臺北市-市立和平實驗國小</t>
  </si>
  <si>
    <t>333611</t>
  </si>
  <si>
    <t>[106]臺北市大安區敦南街76巷28號</t>
  </si>
  <si>
    <t>(02)27335900</t>
  </si>
  <si>
    <t>http://sites.google.com/site/hopingelschool/</t>
  </si>
  <si>
    <t>臺北市-市立中山國小</t>
  </si>
  <si>
    <t>343601</t>
  </si>
  <si>
    <t>[104]臺北市中山區恆安里民權東路1段69號</t>
  </si>
  <si>
    <t>(02)25914085</t>
  </si>
  <si>
    <t>http://www.csps.tp.edu.tw</t>
  </si>
  <si>
    <t>臺北市-市立中正國小</t>
  </si>
  <si>
    <t>343602</t>
  </si>
  <si>
    <t>[104]臺北市中山區力行里龍江路62號</t>
  </si>
  <si>
    <t>(02)25070932</t>
  </si>
  <si>
    <t>http://web.jjes.tp.edu.tw</t>
  </si>
  <si>
    <t>臺北市-市立長安國小</t>
  </si>
  <si>
    <t>343603</t>
  </si>
  <si>
    <t>[104]臺北市中山區興亞里吉林路15號</t>
  </si>
  <si>
    <t>(02)25617600</t>
  </si>
  <si>
    <t>http://www.caps.tp.edu.tw</t>
  </si>
  <si>
    <t>臺北市-市立長春國小</t>
  </si>
  <si>
    <t>343604</t>
  </si>
  <si>
    <t>[104]臺北市中山區中央里長春路165號</t>
  </si>
  <si>
    <t>(02)25024366</t>
  </si>
  <si>
    <t>http://www.ccps.tp.edu.tw</t>
  </si>
  <si>
    <t>臺北市-市立大直國小</t>
  </si>
  <si>
    <t>343605</t>
  </si>
  <si>
    <t>[104]臺北市中山區大直里大直街2號</t>
  </si>
  <si>
    <t>(02)25333953</t>
  </si>
  <si>
    <t>http://www.tzes.tp.edu.tw</t>
  </si>
  <si>
    <t>臺北市-市立大佳國小</t>
  </si>
  <si>
    <t>343606</t>
  </si>
  <si>
    <t>[104]臺北市中山區大佳里6鄰濱江街107號</t>
  </si>
  <si>
    <t>(02)25035816</t>
  </si>
  <si>
    <t>http://www.djes.tp.edu.tw</t>
  </si>
  <si>
    <t>臺北市-市立五常國小</t>
  </si>
  <si>
    <t>343607</t>
  </si>
  <si>
    <t>[104]臺北市中山區下埤里五常街16號</t>
  </si>
  <si>
    <t>(02)25023416</t>
  </si>
  <si>
    <t>http://www.wcps.tp.edu.tw/enable01/index.php</t>
  </si>
  <si>
    <t>臺北市-市立吉林國小</t>
  </si>
  <si>
    <t>343608</t>
  </si>
  <si>
    <t>[104]臺北市中山區中原里長春路116號</t>
  </si>
  <si>
    <t>(02)25219196</t>
  </si>
  <si>
    <t>http://www.clps.tp.edu.tw</t>
  </si>
  <si>
    <t>臺北市-市立懷生國小</t>
  </si>
  <si>
    <t>343609</t>
  </si>
  <si>
    <t>[104]臺北市中山區埤頭里安東街16巷2號</t>
  </si>
  <si>
    <t>(02)27710846</t>
  </si>
  <si>
    <t>http://www.wses.tp.edu.tw</t>
  </si>
  <si>
    <t>臺北市-市立永安國小</t>
  </si>
  <si>
    <t>343610</t>
  </si>
  <si>
    <t>[104]臺北市中山區明水路397巷19弄1號</t>
  </si>
  <si>
    <t>(02)25335672</t>
  </si>
  <si>
    <t>http://www.yaes.tp.edu.tw</t>
  </si>
  <si>
    <t>臺北市-市立濱江國小</t>
  </si>
  <si>
    <t>343611</t>
  </si>
  <si>
    <t>[104]臺北市中山區樂群二路266巷99號</t>
  </si>
  <si>
    <t>(02)85021571</t>
  </si>
  <si>
    <t>http://www.bjes.tp.edu.tw</t>
  </si>
  <si>
    <t>臺北市-市立螢橋國小</t>
  </si>
  <si>
    <t>353601</t>
  </si>
  <si>
    <t>[100]臺北市中正區螢雪里詔安街29號</t>
  </si>
  <si>
    <t>(02)23054620</t>
  </si>
  <si>
    <t>http://www.yces.tp.edu.tw</t>
  </si>
  <si>
    <t>臺北市-市立河堤國小</t>
  </si>
  <si>
    <t>353602</t>
  </si>
  <si>
    <t>[100]臺北市中正區汀州路二段180號</t>
  </si>
  <si>
    <t>(02)23677144</t>
  </si>
  <si>
    <t>http://www.htps.tp.edu.tw</t>
  </si>
  <si>
    <t>臺北市-市立忠義國小</t>
  </si>
  <si>
    <t>353603</t>
  </si>
  <si>
    <t>[100]臺北市中正區中華路二段307巷17號</t>
  </si>
  <si>
    <t>(02)23038752</t>
  </si>
  <si>
    <t>http://www.cips.tp.edu.tw</t>
  </si>
  <si>
    <t>臺北市-市立國語實小</t>
  </si>
  <si>
    <t>353604</t>
  </si>
  <si>
    <t>[100]臺北市中正區龍光里南海路58號</t>
  </si>
  <si>
    <t>(02)23033555</t>
  </si>
  <si>
    <t>http://www.meps.tp.edu.tw</t>
  </si>
  <si>
    <t>臺北市-市立南門國小</t>
  </si>
  <si>
    <t>353605</t>
  </si>
  <si>
    <t>[100]臺北市中正區南門里廣州街6號</t>
  </si>
  <si>
    <t>(02)23715052</t>
  </si>
  <si>
    <t>http://www.nmes.tp.edu.tw</t>
  </si>
  <si>
    <t>臺北市-市立東門國小</t>
  </si>
  <si>
    <t>353606</t>
  </si>
  <si>
    <t>[100]臺北市中正區東門里仁愛路一段2-4號</t>
  </si>
  <si>
    <t>(02)23412822</t>
  </si>
  <si>
    <t>http://www.tmps.tp.edu.tw</t>
  </si>
  <si>
    <t>臺北市-市立忠孝國小</t>
  </si>
  <si>
    <t>353607</t>
  </si>
  <si>
    <t>[100]臺北市中正區梅花里忠孝東路2段101號</t>
  </si>
  <si>
    <t>(02)23918170</t>
  </si>
  <si>
    <t>http://www.ches.tp.edu.tw</t>
  </si>
  <si>
    <t>臺北市-臺北市立大學附小</t>
  </si>
  <si>
    <t>353608</t>
  </si>
  <si>
    <t>[100]臺北市中正區黎明里公園路29號</t>
  </si>
  <si>
    <t>(02)23110395</t>
  </si>
  <si>
    <t>http://new.estmue.tp.edu.tw/index.php</t>
  </si>
  <si>
    <t>臺北市-市立蓬萊國小</t>
  </si>
  <si>
    <t>363601</t>
  </si>
  <si>
    <t>[103]臺北市大同區星明里寧夏路35號</t>
  </si>
  <si>
    <t>(02)25569835</t>
  </si>
  <si>
    <t>http://www.plps.tp.edu.tw</t>
  </si>
  <si>
    <t>臺北市-市立日新國小</t>
  </si>
  <si>
    <t>363602</t>
  </si>
  <si>
    <t>[103]臺北市大同區星明里太原路151號</t>
  </si>
  <si>
    <t>(02)25584819</t>
  </si>
  <si>
    <t>http://www.zhps.tp.edu.tw</t>
  </si>
  <si>
    <t>臺北市-市立太平國小</t>
  </si>
  <si>
    <t>363603</t>
  </si>
  <si>
    <t>[103]臺北市大同區南芳里延平北路2段239號</t>
  </si>
  <si>
    <t>(02)25532229</t>
  </si>
  <si>
    <t>http://www.tpes.tp.edu.tw</t>
  </si>
  <si>
    <t>臺北市-市立永樂國小</t>
  </si>
  <si>
    <t>363604</t>
  </si>
  <si>
    <t>[103]臺北市大同區南芳里延平北路2段266號</t>
  </si>
  <si>
    <t>(02)25534882</t>
  </si>
  <si>
    <t>http://www.ylps.tp.edu.tw</t>
  </si>
  <si>
    <t>臺北市-市立雙蓮國小</t>
  </si>
  <si>
    <t>363605</t>
  </si>
  <si>
    <t>[103]臺北市大同區民權里錦西街51號</t>
  </si>
  <si>
    <t>(02)25570309</t>
  </si>
  <si>
    <t>http://www.sles.tp.edu.tw</t>
  </si>
  <si>
    <t>臺北市-市立大同國小</t>
  </si>
  <si>
    <t>363606</t>
  </si>
  <si>
    <t>[103]臺北市大同區蓬萊里大龍街51號</t>
  </si>
  <si>
    <t>(02)25965407</t>
  </si>
  <si>
    <t>http://www.ttps.tp.edu.tw</t>
  </si>
  <si>
    <t>臺北市-市立大龍國小</t>
  </si>
  <si>
    <t>363607</t>
  </si>
  <si>
    <t>[103]臺北市大同區保安里哈密街47號</t>
  </si>
  <si>
    <t>(02)25942635</t>
  </si>
  <si>
    <t>http://www.dlps.tp.edu.tw</t>
  </si>
  <si>
    <t>臺北市-市立延平國小</t>
  </si>
  <si>
    <t>363608</t>
  </si>
  <si>
    <t>[103]臺北市大同區國慶里昌吉街97號</t>
  </si>
  <si>
    <t>(02)25942439</t>
  </si>
  <si>
    <t>http://www.ypps.tp.edu.tw</t>
  </si>
  <si>
    <t>臺北市-市立大橋國小</t>
  </si>
  <si>
    <t>363609</t>
  </si>
  <si>
    <t>[103]臺北市大同區隆和里重慶北路3段2號</t>
  </si>
  <si>
    <t>(02)25944413</t>
  </si>
  <si>
    <t>http://www.tjps.tp.edu.tw</t>
  </si>
  <si>
    <t>臺北市-私立光仁小學</t>
  </si>
  <si>
    <t>371601</t>
  </si>
  <si>
    <t>[108]臺北市萬華區壽德里萬大路423巷15號</t>
  </si>
  <si>
    <t>(02)23032874</t>
  </si>
  <si>
    <t>http://www.kjes.tp.edu.tw</t>
  </si>
  <si>
    <t>臺北市-市立新和國小</t>
  </si>
  <si>
    <t>373601</t>
  </si>
  <si>
    <t>[108]臺北市萬華區西藏路125巷31號</t>
  </si>
  <si>
    <t>(02)23038298</t>
  </si>
  <si>
    <t>http://www.soes.tp.edu.tw</t>
  </si>
  <si>
    <t>臺北市-市立雙園國小</t>
  </si>
  <si>
    <t>373602</t>
  </si>
  <si>
    <t>[108]臺北市萬華區雙園里莒光路315號</t>
  </si>
  <si>
    <t>(02)23061893</t>
  </si>
  <si>
    <t>http://www.syps.tp.edu.tw</t>
  </si>
  <si>
    <t>臺北市-市立東園國小</t>
  </si>
  <si>
    <t>373603</t>
  </si>
  <si>
    <t>[108]臺北市萬華區全德里東園街195號</t>
  </si>
  <si>
    <t>(02)23034803</t>
  </si>
  <si>
    <t>http://www.tyes.tp.edu.tw</t>
  </si>
  <si>
    <t>臺北市-市立大理國小</t>
  </si>
  <si>
    <t>373604</t>
  </si>
  <si>
    <t>[108]臺北市萬華區綠堤里艋舺大道389號</t>
  </si>
  <si>
    <t>(02)23064311</t>
  </si>
  <si>
    <t>http://www.tlps.tp.edu.tw</t>
  </si>
  <si>
    <t>臺北市-市立西園國小</t>
  </si>
  <si>
    <t>373605</t>
  </si>
  <si>
    <t>[108]臺北市萬華區日善里東園街73巷65號</t>
  </si>
  <si>
    <t>(02)23030257</t>
  </si>
  <si>
    <t>http://www.hups.tp.edu.tw</t>
  </si>
  <si>
    <t>臺北市-市立萬大國小</t>
  </si>
  <si>
    <t>373606</t>
  </si>
  <si>
    <t>[108]臺北市萬華區全德里萬大路346號</t>
  </si>
  <si>
    <t>(02)23037654</t>
  </si>
  <si>
    <t>http://www.wtps.tp.edu.tw</t>
  </si>
  <si>
    <t>臺北市-市立華江國小</t>
  </si>
  <si>
    <t>373607</t>
  </si>
  <si>
    <t>[108]臺北市萬華區環河南路2段250巷42弄2號</t>
  </si>
  <si>
    <t>(02)23064352</t>
  </si>
  <si>
    <t>http://web.hces.tp.edu.tw/front/bin/home.phtml</t>
  </si>
  <si>
    <t>臺北市-市立西門國小</t>
  </si>
  <si>
    <t>373608</t>
  </si>
  <si>
    <t>[108]臺北市萬華區西門里成都路98號</t>
  </si>
  <si>
    <t>(02)23113519</t>
  </si>
  <si>
    <t>http://www.hmes.tp.edu.tw</t>
  </si>
  <si>
    <t>臺北市-市立老松國小</t>
  </si>
  <si>
    <t>373609</t>
  </si>
  <si>
    <t>[108]臺北市萬華區福音里桂林路64號</t>
  </si>
  <si>
    <t>(02)23361266</t>
  </si>
  <si>
    <t>http://www.tlsps.tp.edu.tw</t>
  </si>
  <si>
    <t>臺北市-市立龍山國小</t>
  </si>
  <si>
    <t>373610</t>
  </si>
  <si>
    <t>[108]臺北市萬華區青山里和平西路三段235號</t>
  </si>
  <si>
    <t>(02)23082977</t>
  </si>
  <si>
    <t>http://www.lses.tp.edu.tw</t>
  </si>
  <si>
    <t>臺北市-市立福星國小</t>
  </si>
  <si>
    <t>373611</t>
  </si>
  <si>
    <t>[108]臺北市萬華區福星里中華路一段66號</t>
  </si>
  <si>
    <t>(02)23144668</t>
  </si>
  <si>
    <t>http://www.fhps.tp.edu.tw</t>
  </si>
  <si>
    <t>臺北市-國立政大實小</t>
  </si>
  <si>
    <t>380601</t>
  </si>
  <si>
    <t>[116]臺北市文山區指南路三段12號</t>
  </si>
  <si>
    <t>(02)29393610</t>
  </si>
  <si>
    <t>http://www.es.nccu.edu.tw</t>
  </si>
  <si>
    <t>臺北市-私立靜心小學</t>
  </si>
  <si>
    <t>381601</t>
  </si>
  <si>
    <t>[116]臺北市文山區興福里興隆路2段46號</t>
  </si>
  <si>
    <t>(02)29323118</t>
  </si>
  <si>
    <t>http://www.chjhs.tp.edu.tw</t>
  </si>
  <si>
    <t>臺北市-私立中山小學</t>
  </si>
  <si>
    <t>381602</t>
  </si>
  <si>
    <t>[116]臺北市文山區木柵路1段292號</t>
  </si>
  <si>
    <t>(02)29360935</t>
  </si>
  <si>
    <t>http://www.mjcskg.tp.edu.tw</t>
  </si>
  <si>
    <t>臺北市-私立再興小學</t>
  </si>
  <si>
    <t>381603</t>
  </si>
  <si>
    <t>[116]臺北市文山區明義里興隆路4段2號</t>
  </si>
  <si>
    <t>(02)29371118</t>
  </si>
  <si>
    <t>http://www.thsh.tp.edu.tw/web/TSPS</t>
  </si>
  <si>
    <t>臺北市-市立景美國小</t>
  </si>
  <si>
    <t>383601</t>
  </si>
  <si>
    <t>[116]臺北市文山區景行里景文街108號</t>
  </si>
  <si>
    <t>(02)29322151</t>
  </si>
  <si>
    <t>http://www.cmes.tp.edu.tw</t>
  </si>
  <si>
    <t>臺北市-市立武功國小</t>
  </si>
  <si>
    <t>383602</t>
  </si>
  <si>
    <t>[116]臺北市文山區萬祥里興隆路1段68號</t>
  </si>
  <si>
    <t>(02)29314360</t>
  </si>
  <si>
    <t>http://www.wkps.tp.edu.tw</t>
  </si>
  <si>
    <t>臺北市-市立興德國小</t>
  </si>
  <si>
    <t>383603</t>
  </si>
  <si>
    <t>[116]臺北市文山區興邦里興隆路2段235號</t>
  </si>
  <si>
    <t>(02)29329431</t>
  </si>
  <si>
    <t>http://www.hdps.tp.edu.tw</t>
  </si>
  <si>
    <t>臺北市-市立溪口國小</t>
  </si>
  <si>
    <t>383604</t>
  </si>
  <si>
    <t>[116]臺北市文山區景慶里景福街225號</t>
  </si>
  <si>
    <t>(02)29350955</t>
  </si>
  <si>
    <t>http://web.skps.tp.edu.tw/enableweb/</t>
  </si>
  <si>
    <t>臺北市-市立興隆國小</t>
  </si>
  <si>
    <t>383605</t>
  </si>
  <si>
    <t>[116]臺北市文山區興望里福興路2號</t>
  </si>
  <si>
    <t>(02)29323131</t>
  </si>
  <si>
    <t>http://www.hlps.tp.edu.tw</t>
  </si>
  <si>
    <t>臺北市-市立志清國小</t>
  </si>
  <si>
    <t>383606</t>
  </si>
  <si>
    <t>[116]臺北市文山區景仁里景福街21巷5號</t>
  </si>
  <si>
    <t>(02)29323875</t>
  </si>
  <si>
    <t>http://www.jcps.tp.edu.tw</t>
  </si>
  <si>
    <t>臺北市-市立景興國小</t>
  </si>
  <si>
    <t>383607</t>
  </si>
  <si>
    <t>[116]臺北市文山區興安里景華街150巷21號</t>
  </si>
  <si>
    <t>(02)29329439</t>
  </si>
  <si>
    <t>http://www.chps.tp.edu.tw</t>
  </si>
  <si>
    <t>臺北市-市立木柵國小</t>
  </si>
  <si>
    <t>383608</t>
  </si>
  <si>
    <t>[116]臺北市文山區木柵里木柵路3段191號</t>
  </si>
  <si>
    <t>(02)29391234</t>
  </si>
  <si>
    <t>http://www.mjes.tp.edu.tw</t>
  </si>
  <si>
    <t>臺北市-市立永建國小</t>
  </si>
  <si>
    <t>383609</t>
  </si>
  <si>
    <t>[116]臺北市文山區華興里試院路2號</t>
  </si>
  <si>
    <t>(02)22363855</t>
  </si>
  <si>
    <t>http://www.yjps.tp.edu.tw</t>
  </si>
  <si>
    <t>臺北市-市立實踐國小</t>
  </si>
  <si>
    <t>383610</t>
  </si>
  <si>
    <t>[116]臺北市文山區樟文里忠順街1段4號</t>
  </si>
  <si>
    <t>(02)29360725</t>
  </si>
  <si>
    <t>http://www.zjps.tp.edu.tw</t>
  </si>
  <si>
    <t>市立博嘉實驗國小</t>
    <phoneticPr fontId="0" type="noConversion"/>
  </si>
  <si>
    <t>臺北市-市立博嘉實驗國小</t>
    <phoneticPr fontId="0" type="noConversion"/>
  </si>
  <si>
    <t>383611</t>
  </si>
  <si>
    <t>[116]臺北市文山區木柵路4段159巷14-1號</t>
  </si>
  <si>
    <t>(02)22302585</t>
  </si>
  <si>
    <t>http://www.bjps.tp.edu.tw</t>
  </si>
  <si>
    <t>臺北市-市立指南國小</t>
  </si>
  <si>
    <t>383612</t>
  </si>
  <si>
    <t>[116]臺北市文山區指南路三段38巷5-2號</t>
  </si>
  <si>
    <t>(02)29393546</t>
  </si>
  <si>
    <t>http://www.cnps.tp.edu.tw</t>
  </si>
  <si>
    <t>臺北市-市立明道國小</t>
  </si>
  <si>
    <t>383613</t>
  </si>
  <si>
    <t>[116]臺北市文山區明興里木柵路2段138巷61號</t>
  </si>
  <si>
    <t>(02)29392821</t>
  </si>
  <si>
    <t>http://www.mdps.tp.edu.tw</t>
  </si>
  <si>
    <t>臺北市-市立萬芳國小</t>
  </si>
  <si>
    <t>383614</t>
  </si>
  <si>
    <t>[116]臺北市文山區萬芳里萬和街1號</t>
  </si>
  <si>
    <t>(02)22301232</t>
  </si>
  <si>
    <t>http://www.wfes.tp.edu.tw</t>
  </si>
  <si>
    <t>臺北市-市立力行國小</t>
  </si>
  <si>
    <t>383615</t>
  </si>
  <si>
    <t>[116]臺北市文山區樟腳里木新路3段155巷7號</t>
  </si>
  <si>
    <t>(02)29363995</t>
  </si>
  <si>
    <t>http://www.lsps.tp.edu.tw</t>
  </si>
  <si>
    <t>臺北市-市立萬興國小</t>
  </si>
  <si>
    <t>383616</t>
  </si>
  <si>
    <t>[116]臺北市文山區萬興里秀明路2段114號</t>
  </si>
  <si>
    <t>(02)29381721</t>
  </si>
  <si>
    <t>http://www.wnses.tp.edu.tw</t>
  </si>
  <si>
    <t>臺北市-市立萬福國小</t>
  </si>
  <si>
    <t>383617</t>
  </si>
  <si>
    <t>[116]臺北市文山區羅斯福路5段170巷32號</t>
  </si>
  <si>
    <t>(02)29353123</t>
  </si>
  <si>
    <t>http://www.wfps.tp.edu.tw</t>
  </si>
  <si>
    <t>臺北市-市立興華國小</t>
  </si>
  <si>
    <t>383618</t>
  </si>
  <si>
    <t>[116]臺北市文山區興光里興隆路3段125巷6號</t>
  </si>
  <si>
    <t>(02)22393070</t>
  </si>
  <si>
    <t>http://www.hhps.tp.edu.tw</t>
  </si>
  <si>
    <t>臺北市-市立辛亥國小</t>
  </si>
  <si>
    <t>383619</t>
  </si>
  <si>
    <t>[116]臺北市文山區興昌里辛亥路4段103號</t>
  </si>
  <si>
    <t>(02)29357282</t>
  </si>
  <si>
    <t>http://www.saes.tp.edu.tw</t>
  </si>
  <si>
    <t>臺北市-市立南港國小</t>
  </si>
  <si>
    <t>393601</t>
  </si>
  <si>
    <t>[115]臺北市南港區三重里惠民街67號</t>
  </si>
  <si>
    <t>(02)27834678</t>
  </si>
  <si>
    <t>http://www.nkps.tp.edu.tw</t>
  </si>
  <si>
    <t>臺北市-市立舊莊國小</t>
  </si>
  <si>
    <t>393602</t>
  </si>
  <si>
    <t>[115]臺北市南港區舊莊里舊莊街1段100號</t>
  </si>
  <si>
    <t>(02)27821418</t>
  </si>
  <si>
    <t>http://www.zzes.tp.edu.tw</t>
  </si>
  <si>
    <t>臺北市-市立玉成國小</t>
  </si>
  <si>
    <t>393603</t>
  </si>
  <si>
    <t>[115]臺北市南港區西新里向陽路31號</t>
  </si>
  <si>
    <t>(02)27836049</t>
  </si>
  <si>
    <t>http://www.yhes.tp.edu.tw</t>
  </si>
  <si>
    <t>臺北市-市立成德國小</t>
  </si>
  <si>
    <t>393604</t>
  </si>
  <si>
    <t>[115]臺北市南港區聯成里東新街65號</t>
  </si>
  <si>
    <t>(02)27851376</t>
  </si>
  <si>
    <t>http://www.ctps.tp.edu.tw</t>
  </si>
  <si>
    <t>臺北市-市立胡適國小</t>
  </si>
  <si>
    <t>393605</t>
  </si>
  <si>
    <t>[115]臺北市南港區中研里舊莊街1段1號</t>
  </si>
  <si>
    <t>(02)27824949</t>
  </si>
  <si>
    <t>http://www.hsps.tp.edu.tw</t>
  </si>
  <si>
    <t>臺北市-市立東新國小</t>
  </si>
  <si>
    <t>393606</t>
  </si>
  <si>
    <t>[115]臺北市南港區東新里興南街62號</t>
  </si>
  <si>
    <t>(02)27837577</t>
  </si>
  <si>
    <t>http://www.thes.tp.edu.tw</t>
  </si>
  <si>
    <t>臺北市-市立修德國小</t>
  </si>
  <si>
    <t>393607</t>
  </si>
  <si>
    <t>[115]臺北市南港區東新街118巷86號</t>
  </si>
  <si>
    <t>(02)27880500</t>
  </si>
  <si>
    <t>http://www.sdps.tp.edu.tw</t>
  </si>
  <si>
    <t>臺北市-市立內湖國小</t>
  </si>
  <si>
    <t>403601</t>
  </si>
  <si>
    <t>[114]臺北市內湖區港富里內湖路二段41號</t>
  </si>
  <si>
    <t>(02)27998085</t>
  </si>
  <si>
    <t>http://www.nhes.tp.edu.tw</t>
  </si>
  <si>
    <t>臺北市-市立碧湖國小</t>
  </si>
  <si>
    <t>403602</t>
  </si>
  <si>
    <t>[114]臺北市內湖區內湖里金龍路100號</t>
  </si>
  <si>
    <t>(02)27907161</t>
  </si>
  <si>
    <t>http://www.bhps.tp.edu.tw</t>
  </si>
  <si>
    <t>臺北市-市立潭美國小</t>
  </si>
  <si>
    <t>403603</t>
  </si>
  <si>
    <t>[114]臺北市內湖區石潭里新明路22號</t>
  </si>
  <si>
    <t>(02)27917334</t>
  </si>
  <si>
    <t>http://www.tmes.tp.edu.tw</t>
  </si>
  <si>
    <t>臺北市-市立東湖國小</t>
  </si>
  <si>
    <t>403604</t>
  </si>
  <si>
    <t>[114]臺北市內湖區東湖里東湖路115號</t>
  </si>
  <si>
    <t>(02)26339984</t>
  </si>
  <si>
    <t>http://w3.dfps.tp.edu.tw</t>
  </si>
  <si>
    <t>臺北市-市立西湖國小</t>
  </si>
  <si>
    <t>403605</t>
  </si>
  <si>
    <t>[114]臺北市內湖區西湖里環山路1段25號</t>
  </si>
  <si>
    <t>(02)27971267</t>
  </si>
  <si>
    <t>http://www.hhups.tp.edu.tw</t>
  </si>
  <si>
    <t>臺北市-市立康寧國小</t>
  </si>
  <si>
    <t>403606</t>
  </si>
  <si>
    <t>[114]臺北市內湖區清白里星雲街121號</t>
  </si>
  <si>
    <t>(02)27901237</t>
  </si>
  <si>
    <t>http://www.klps.tp.edu.tw</t>
  </si>
  <si>
    <t>臺北市-市立明湖國小</t>
  </si>
  <si>
    <t>403607</t>
  </si>
  <si>
    <t>[114]臺北市內湖區東湖里康寧路3段105號</t>
  </si>
  <si>
    <t>(02)26323477</t>
  </si>
  <si>
    <t>http://www.mhups.tp.edu.tw</t>
  </si>
  <si>
    <t>臺北市-市立麗山國小</t>
  </si>
  <si>
    <t>403608</t>
  </si>
  <si>
    <t>[114]臺北市內湖區港都里港華街100號</t>
  </si>
  <si>
    <t>(02)26574158</t>
  </si>
  <si>
    <t>http://www.lnps.tp.edu.tw</t>
  </si>
  <si>
    <t>臺北市-市立新湖國小</t>
  </si>
  <si>
    <t>403609</t>
  </si>
  <si>
    <t>[114]臺北市內湖區湖興里民權東路6段138號</t>
  </si>
  <si>
    <t>(02)27963721</t>
  </si>
  <si>
    <t>http://www.shes.tp.edu.tw</t>
  </si>
  <si>
    <t>臺北市-市立文湖國小</t>
  </si>
  <si>
    <t>403610</t>
  </si>
  <si>
    <t>[114]臺北市內湖區西康里文湖街15號</t>
  </si>
  <si>
    <t>(02)26583515</t>
  </si>
  <si>
    <t>http://www.whups.tp.edu.tw</t>
  </si>
  <si>
    <t>臺北市-市立大湖國小</t>
  </si>
  <si>
    <t>403611</t>
  </si>
  <si>
    <t>[114]臺北市內湖區大湖里大湖山莊街170號</t>
  </si>
  <si>
    <t>(02)27915870</t>
  </si>
  <si>
    <t>http://www.dhps.tp.edu.tw</t>
  </si>
  <si>
    <t>臺北市-市立南湖國小</t>
  </si>
  <si>
    <t>403612</t>
  </si>
  <si>
    <t>[114]臺北市內湖區葫洲里康寧路3段200號</t>
  </si>
  <si>
    <t>(02)26321296</t>
  </si>
  <si>
    <t>http://www.nhps.tp.edu.tw</t>
  </si>
  <si>
    <t>臺北市-市立麗湖國小</t>
  </si>
  <si>
    <t>403613</t>
  </si>
  <si>
    <t>[114]臺北市內湖區金湖路363巷8號</t>
  </si>
  <si>
    <t>(02)26343888</t>
  </si>
  <si>
    <t>http://www.lhes.tp.edu.tw/</t>
  </si>
  <si>
    <t>臺北市-私立華興小學</t>
  </si>
  <si>
    <t>411601</t>
  </si>
  <si>
    <t>[111]臺北市士林區芝山里仰德大道1段101號</t>
  </si>
  <si>
    <t>(02)28316834</t>
  </si>
  <si>
    <t>http://www.hhhs.tp.edu.tw</t>
  </si>
  <si>
    <t>臺北市-市立士林國小</t>
  </si>
  <si>
    <t>413601</t>
  </si>
  <si>
    <t>[111]臺北市士林區福德里大東路165號</t>
  </si>
  <si>
    <t>(02)28812231</t>
  </si>
  <si>
    <t>http://www.slps.tp.edu.tw</t>
  </si>
  <si>
    <t>臺北市-市立士東國小</t>
  </si>
  <si>
    <t>413602</t>
  </si>
  <si>
    <t>[111]臺北市士林區蘭雅里中山北路6段392號</t>
  </si>
  <si>
    <t>(02)28710064</t>
  </si>
  <si>
    <t>http://www.stes.tp.edu.tw</t>
  </si>
  <si>
    <t>臺北市-市立福林國小</t>
  </si>
  <si>
    <t>413603</t>
  </si>
  <si>
    <t>[111]臺北市士林區福志里福志路75號</t>
  </si>
  <si>
    <t>(02)28316293</t>
  </si>
  <si>
    <t>http://www.flps.tp.edu.tw</t>
  </si>
  <si>
    <t>臺北市-市立陽明山國小</t>
  </si>
  <si>
    <t>413604</t>
  </si>
  <si>
    <t>[111]臺北市士林區新安里仰德大道3段61號</t>
  </si>
  <si>
    <t>(02)28616366</t>
  </si>
  <si>
    <t>http://www.ymps.tp.edu.tw</t>
  </si>
  <si>
    <t>臺北市-市立社子國小</t>
  </si>
  <si>
    <t>413605</t>
  </si>
  <si>
    <t>[111]臺北市士林區永倫里延平北路六段308號</t>
  </si>
  <si>
    <t>(02)28126195</t>
  </si>
  <si>
    <t>http://www.stps.tp.edu.tw</t>
  </si>
  <si>
    <t>臺北市-市立雨聲國小</t>
  </si>
  <si>
    <t>413606</t>
  </si>
  <si>
    <t>[111]臺北市士林區岩山里至誠路1段62巷70號</t>
  </si>
  <si>
    <t>(02)28311004</t>
  </si>
  <si>
    <t>http://www.yses.tp.edu.tw</t>
  </si>
  <si>
    <t>臺北市-市立富安國小</t>
  </si>
  <si>
    <t>413607</t>
  </si>
  <si>
    <t>[111]臺北市士林區富洲里延平北路8段135號</t>
  </si>
  <si>
    <t>(02)28103192</t>
  </si>
  <si>
    <t>http://www.fuanps.tp.edu.tw</t>
  </si>
  <si>
    <t>市立劍潭國小</t>
    <phoneticPr fontId="0" type="noConversion"/>
  </si>
  <si>
    <t>臺北市-市立劍潭國小</t>
    <phoneticPr fontId="0" type="noConversion"/>
  </si>
  <si>
    <t>413608</t>
  </si>
  <si>
    <t>[111]臺北市士林區明勝里通河街16號</t>
  </si>
  <si>
    <t>(02)28855491</t>
  </si>
  <si>
    <t>http://www.jtes.tp.edu.tw</t>
  </si>
  <si>
    <t>臺北市-市立溪山國小</t>
  </si>
  <si>
    <t>413609</t>
  </si>
  <si>
    <t>[111]臺北市士林區溪山里至善路3段199號</t>
  </si>
  <si>
    <t>(02)28411010</t>
  </si>
  <si>
    <t>http://www.hops.tp.edu.tw</t>
  </si>
  <si>
    <t>臺北市-市立平等國小</t>
  </si>
  <si>
    <t>413610</t>
  </si>
  <si>
    <t>[111]臺北市士林區平等里平菁街101號</t>
  </si>
  <si>
    <t>(02)28610503</t>
  </si>
  <si>
    <t>http://www.pdps.tp.edu.tw</t>
  </si>
  <si>
    <t>臺北市-市立百齡國小</t>
  </si>
  <si>
    <t>413611</t>
  </si>
  <si>
    <t>[111]臺北市士林區福中里福港街205號</t>
  </si>
  <si>
    <t>(02)28817683</t>
  </si>
  <si>
    <t>http://www.bles.tp.edu.tw</t>
  </si>
  <si>
    <t>臺北市-市立雙溪國小</t>
  </si>
  <si>
    <t>413612</t>
  </si>
  <si>
    <t>[111]臺北市士林區翠山里中社路2段66號</t>
  </si>
  <si>
    <t>(02)28411038</t>
  </si>
  <si>
    <t>http://www.sses.tp.edu.tw</t>
  </si>
  <si>
    <t>臺北市-市立葫蘆國小</t>
  </si>
  <si>
    <t>413613</t>
  </si>
  <si>
    <t>[111]臺北市士林區環河北路3段95號</t>
  </si>
  <si>
    <t>(02)28129586</t>
  </si>
  <si>
    <t>http://www.hrps.tp.edu.tw</t>
  </si>
  <si>
    <t>臺北市-市立雨農國小</t>
  </si>
  <si>
    <t>413614</t>
  </si>
  <si>
    <t>[111]臺北市士林區名山里忠義街1號</t>
  </si>
  <si>
    <t>(02)28329700</t>
  </si>
  <si>
    <t>http://www.ynes.tp.edu.tw/enable2007/</t>
  </si>
  <si>
    <t>臺北市-市立天母國小</t>
  </si>
  <si>
    <t>413615</t>
  </si>
  <si>
    <t>[111]臺北市士林區天玉里天玉街12號</t>
  </si>
  <si>
    <t>(02)28723336</t>
  </si>
  <si>
    <t>http://www.tmups.tp.edu.tw</t>
  </si>
  <si>
    <t>臺北市-市立文昌國小</t>
  </si>
  <si>
    <t>413616</t>
  </si>
  <si>
    <t>[111]臺北市士林區文林路615巷20號</t>
  </si>
  <si>
    <t>(02)28365411</t>
  </si>
  <si>
    <t>http://www.wces.tp.edu.tw</t>
  </si>
  <si>
    <t>臺北市-市立芝山國小</t>
  </si>
  <si>
    <t>413617</t>
  </si>
  <si>
    <t>[111]臺北市士林區芝山里德行東路285號</t>
  </si>
  <si>
    <t>(02)28316115</t>
  </si>
  <si>
    <t>http://www.zsps.tp.edu.tw</t>
  </si>
  <si>
    <t>臺北市-市立蘭雅國小</t>
  </si>
  <si>
    <t>413618</t>
  </si>
  <si>
    <t>[111]臺北市士林區蘭興里磺溪街57號</t>
  </si>
  <si>
    <t>(02)28366052</t>
  </si>
  <si>
    <t>http://www.lyps.tp.edu.tw</t>
  </si>
  <si>
    <t>臺北市-市立三玉國小</t>
  </si>
  <si>
    <t>413619</t>
  </si>
  <si>
    <t>[111]臺北市士林區三玉里天母東路116號</t>
  </si>
  <si>
    <t>(02)28751369</t>
  </si>
  <si>
    <t>http://www.syups.tp.edu.tw</t>
  </si>
  <si>
    <t>臺北市-私立薇閣小學</t>
  </si>
  <si>
    <t>421601</t>
  </si>
  <si>
    <t>[112]臺北市北投區長安里育仁路106號</t>
  </si>
  <si>
    <t>(02)28912668</t>
  </si>
  <si>
    <t>http://www.wgps.tp.edu.tw</t>
  </si>
  <si>
    <t>臺北市-市立北投國小</t>
  </si>
  <si>
    <t>423601</t>
  </si>
  <si>
    <t>[112]臺北市北投區長安里中央北路1段73號</t>
  </si>
  <si>
    <t>(02)28912052</t>
  </si>
  <si>
    <t>http://www.ptes.tp.edu.tw</t>
  </si>
  <si>
    <t>臺北市-市立逸仙國小</t>
  </si>
  <si>
    <t>423602</t>
  </si>
  <si>
    <t>[112]臺北市北投區中心里新民路2號</t>
  </si>
  <si>
    <t>(02)28914537</t>
  </si>
  <si>
    <t>http://www.ysps.tp.edu.tw</t>
  </si>
  <si>
    <t>臺北市-市立石牌國小</t>
  </si>
  <si>
    <t>423603</t>
  </si>
  <si>
    <t>[112]臺北市北投區吉利里致遠二路80號</t>
  </si>
  <si>
    <t>(02)28227484</t>
  </si>
  <si>
    <t>http://web.spps.tp.edu.tw</t>
  </si>
  <si>
    <t>臺北市-市立關渡國小</t>
  </si>
  <si>
    <t>423604</t>
  </si>
  <si>
    <t>[112]臺北市北投區一德里中央北路4段581號</t>
  </si>
  <si>
    <t>(02)28912847</t>
  </si>
  <si>
    <t>http://www.kdps.tp.edu.tw</t>
  </si>
  <si>
    <t>臺北市-市立湖田國小</t>
  </si>
  <si>
    <t>423605</t>
  </si>
  <si>
    <t>[112]臺北市北投區湖田里竹子湖路17之2號</t>
  </si>
  <si>
    <t>(02)28616963</t>
  </si>
  <si>
    <t>http://www.htes.tp.edu.tw</t>
  </si>
  <si>
    <t>臺北市-市立清江國小</t>
  </si>
  <si>
    <t>423606</t>
  </si>
  <si>
    <t>[112]臺北市北投區奇岩里公館路220號</t>
  </si>
  <si>
    <t>(02)28912764</t>
  </si>
  <si>
    <t>http://www.cjps.tp.edu.tw</t>
  </si>
  <si>
    <t>市立泉源實驗國小</t>
    <phoneticPr fontId="0" type="noConversion"/>
  </si>
  <si>
    <t>臺北市-市立泉源實驗國小</t>
    <phoneticPr fontId="0" type="noConversion"/>
  </si>
  <si>
    <t>423607</t>
  </si>
  <si>
    <t>[112]臺北市北投區泉源里東昇路34號</t>
  </si>
  <si>
    <t>(02)28951258</t>
  </si>
  <si>
    <t>http://www.cyps.tp.edu.tw</t>
  </si>
  <si>
    <t>臺北市-市立大屯國小</t>
  </si>
  <si>
    <t>423608</t>
  </si>
  <si>
    <t>[112]臺北市北投區大屯里復興三路312號</t>
  </si>
  <si>
    <t>(02)28914353</t>
  </si>
  <si>
    <t>http://www.dtps.tp.edu.tw</t>
  </si>
  <si>
    <t>臺北市-市立湖山國小</t>
  </si>
  <si>
    <t>423609</t>
  </si>
  <si>
    <t>[112]臺北市北投區湖山里湖底路11號</t>
  </si>
  <si>
    <t>(02)28610148</t>
  </si>
  <si>
    <t>http://www.hses.tp.edu.tw</t>
  </si>
  <si>
    <t>臺北市-市立桃源國小</t>
  </si>
  <si>
    <t>423610</t>
  </si>
  <si>
    <t>[112]臺北市北投區中央北路3段40巷45號</t>
  </si>
  <si>
    <t>(02)28941208</t>
  </si>
  <si>
    <t>http://www.tyues.tp.edu.tw</t>
  </si>
  <si>
    <t>臺北市-市立文林國小</t>
  </si>
  <si>
    <t>423611</t>
  </si>
  <si>
    <t>[112]臺北市北投區建民里文林北路155號</t>
  </si>
  <si>
    <t>(02)28234212</t>
  </si>
  <si>
    <t>http://www.wles.tp.edu.tw</t>
  </si>
  <si>
    <t>臺北市-市立義方國小</t>
  </si>
  <si>
    <t>423612</t>
  </si>
  <si>
    <t>[112]臺北市北投區珠海路155號</t>
  </si>
  <si>
    <t>(02)28917433</t>
  </si>
  <si>
    <t>http://www.yfes.tp.edu.tw</t>
  </si>
  <si>
    <t>臺北市-市立立農國小</t>
  </si>
  <si>
    <t>423613</t>
  </si>
  <si>
    <t>[112]臺北市北投區立農里立農街1段250號</t>
  </si>
  <si>
    <t>(02)28210702</t>
  </si>
  <si>
    <t>http://www.lnes.tp.edu.tw</t>
  </si>
  <si>
    <t>臺北市-市立明德國小</t>
  </si>
  <si>
    <t>423614</t>
  </si>
  <si>
    <t>[112]臺北市北投區榮華里明德路190號</t>
  </si>
  <si>
    <t>(02)28229651</t>
  </si>
  <si>
    <t>http://www.mdes.tp.edu.tw</t>
  </si>
  <si>
    <t>臺北市-市立文化國小</t>
  </si>
  <si>
    <t>423616</t>
  </si>
  <si>
    <t>[112]臺北市北投區文化里文化三路1號</t>
  </si>
  <si>
    <t>(02)28933828</t>
  </si>
  <si>
    <t>http://www.whps.tp.edu.tw</t>
  </si>
  <si>
    <t>桃園市-私立福祿貝爾國小</t>
  </si>
  <si>
    <t>031601</t>
  </si>
  <si>
    <t>[325]桃園市龍潭區金龍路223號</t>
  </si>
  <si>
    <t>(03)4899899</t>
  </si>
  <si>
    <t>http://www.fies.tyc.edu.tw</t>
  </si>
  <si>
    <t>桃園市-私立諾瓦國小</t>
  </si>
  <si>
    <t>031602</t>
  </si>
  <si>
    <t>[325]桃園市龍潭區渴望園區渴望路660巷50弄1號</t>
  </si>
  <si>
    <t>(03)4072882</t>
  </si>
  <si>
    <t>http://www.renoir.com.tw</t>
  </si>
  <si>
    <t>桃園市-私立有得國(中)小</t>
  </si>
  <si>
    <t>031603</t>
  </si>
  <si>
    <t>[320]桃園市中壢區內壢長春一路288號</t>
  </si>
  <si>
    <t>(03)4522789</t>
  </si>
  <si>
    <t>http://www.yoderedu.org/</t>
  </si>
  <si>
    <t>桃園市-私立康萊爾國(中)小</t>
  </si>
  <si>
    <t>031604</t>
  </si>
  <si>
    <t>[330]桃園市桃園區力行路288巷8號</t>
  </si>
  <si>
    <t>(03)3026889</t>
  </si>
  <si>
    <t>http://www.cornell.tyc.edu.tw/</t>
  </si>
  <si>
    <t>桃園市-市立桃園國小</t>
  </si>
  <si>
    <t>034601</t>
  </si>
  <si>
    <t>[330]桃園市桃園區民權路67號</t>
  </si>
  <si>
    <t>(03)3322268</t>
  </si>
  <si>
    <t>http://163.30.44.1/</t>
  </si>
  <si>
    <t>桃園市-市立東門國小</t>
  </si>
  <si>
    <t>034602</t>
  </si>
  <si>
    <t>[330]桃園市桃園區東門里東國街14號</t>
  </si>
  <si>
    <t>(03)3322057</t>
  </si>
  <si>
    <t>http://www.tmps.tyc.edu.tw</t>
  </si>
  <si>
    <t>桃園市-市立中埔國小</t>
  </si>
  <si>
    <t>034603</t>
  </si>
  <si>
    <t>[330]桃園市桃園區永安路1054號</t>
  </si>
  <si>
    <t>(03)3013028</t>
  </si>
  <si>
    <t>http://www.jbes.tyc.edu.tw</t>
  </si>
  <si>
    <t>桃園市-市立成功國小</t>
  </si>
  <si>
    <t>034604</t>
  </si>
  <si>
    <t>[330]桃園市桃園區三民路三段22號</t>
  </si>
  <si>
    <t>(03)3322772#11</t>
  </si>
  <si>
    <t>http://www.cges.tyc.edu.tw</t>
  </si>
  <si>
    <t>桃園市-市立會稽國小</t>
  </si>
  <si>
    <t>034605</t>
  </si>
  <si>
    <t>[330]桃園市桃園區春日路1080號</t>
  </si>
  <si>
    <t>(03)3252982</t>
  </si>
  <si>
    <t>http://www.gjes.tyc.edu.tw</t>
  </si>
  <si>
    <t>桃園市-市立建國國小</t>
  </si>
  <si>
    <t>034606</t>
  </si>
  <si>
    <t>[330]桃園市桃園區昆明路95號</t>
  </si>
  <si>
    <t>(03)3636660</t>
  </si>
  <si>
    <t>http://www.jkes.tyc.edu.tw</t>
  </si>
  <si>
    <t>桃園市-市立中山國小</t>
  </si>
  <si>
    <t>034607</t>
  </si>
  <si>
    <t>[330]桃園市桃園區國際路一段1070號</t>
  </si>
  <si>
    <t>(03)3603012</t>
  </si>
  <si>
    <t>http://www.chses.tyc.edu.tw</t>
  </si>
  <si>
    <t>桃園市-市立文山國小</t>
  </si>
  <si>
    <t>034608</t>
  </si>
  <si>
    <t>[330]桃園市桃園區文中路120號</t>
  </si>
  <si>
    <t>(03)3602013</t>
  </si>
  <si>
    <t>http://www.wsps.tyc.edu.tw</t>
  </si>
  <si>
    <t>桃園市-市立南門國小</t>
  </si>
  <si>
    <t>034609</t>
  </si>
  <si>
    <t>[330]桃園市桃園區復興路303號</t>
  </si>
  <si>
    <t>(03)3370576</t>
  </si>
  <si>
    <t>http://www.nmes.tyc.edu.tw</t>
  </si>
  <si>
    <t>桃園市-市立西門國小</t>
  </si>
  <si>
    <t>034610</t>
  </si>
  <si>
    <t>[330]桃園市桃園區莒光街15號</t>
  </si>
  <si>
    <t>(03)3342351</t>
  </si>
  <si>
    <t>http://www.simes.tyc.edu.tw</t>
  </si>
  <si>
    <t>桃園市-市立龍山國小</t>
  </si>
  <si>
    <t>034611</t>
  </si>
  <si>
    <t>[330]桃園市桃園區龍泉二街36號</t>
  </si>
  <si>
    <t>(03)3691253</t>
  </si>
  <si>
    <t>http://www.loses.tyc.edu.tw</t>
  </si>
  <si>
    <t>桃園市-市立北門國小</t>
  </si>
  <si>
    <t>034612</t>
  </si>
  <si>
    <t>[330]桃園市桃園區正康三街139號</t>
  </si>
  <si>
    <t>(03)3250959</t>
  </si>
  <si>
    <t>http://www.pmes.tyc.edu.tw</t>
  </si>
  <si>
    <t>桃園市-市立南崁國小</t>
  </si>
  <si>
    <t>034613</t>
  </si>
  <si>
    <t>[338]桃園市蘆竹區羊稠里吉林路160號</t>
  </si>
  <si>
    <t>(03)3115578</t>
  </si>
  <si>
    <t>http://www.nkes.tyc.edu.tw</t>
  </si>
  <si>
    <t>桃園市-市立公埔國小</t>
  </si>
  <si>
    <t>034614</t>
  </si>
  <si>
    <t>[338]桃園市蘆竹區南山路二段448號</t>
  </si>
  <si>
    <t>(03)3243852</t>
  </si>
  <si>
    <t>http://www.gpes.tyc.edu.tw</t>
  </si>
  <si>
    <t>桃園市-市立蘆竹國小</t>
  </si>
  <si>
    <t>034615</t>
  </si>
  <si>
    <t>[338]桃園市蘆竹區富國路二段850號</t>
  </si>
  <si>
    <t>(03)3221731</t>
  </si>
  <si>
    <t>http://www.lces.tyc.edu.tw</t>
  </si>
  <si>
    <t>桃園市-市立大竹國小</t>
  </si>
  <si>
    <t>034616</t>
  </si>
  <si>
    <t>[338]桃園市蘆竹區大竹路556號</t>
  </si>
  <si>
    <t>(03)3232917</t>
  </si>
  <si>
    <t>http://www.dces.tyc.edu.tw</t>
  </si>
  <si>
    <t>桃園市-市立新興國小</t>
  </si>
  <si>
    <t>034617</t>
  </si>
  <si>
    <t>[338]桃園市蘆竹區新興里新興街355號</t>
  </si>
  <si>
    <t>(03)3602448</t>
  </si>
  <si>
    <t>http://www.ssps.tyc.edu.tw</t>
  </si>
  <si>
    <t>桃園市-市立外社國小</t>
  </si>
  <si>
    <t>034618</t>
  </si>
  <si>
    <t>[338]桃園市蘆竹區山林路二段525號</t>
  </si>
  <si>
    <t>(03)3241874</t>
  </si>
  <si>
    <t>http://www.wses.tyc.edu.tw</t>
  </si>
  <si>
    <t>桃園市-市立頂社國小</t>
  </si>
  <si>
    <t>034619</t>
  </si>
  <si>
    <t>[338]桃園市蘆竹區山林路三段232號</t>
  </si>
  <si>
    <t>(03)3241182</t>
  </si>
  <si>
    <t>http://www.dises.tyc.edu.tw</t>
  </si>
  <si>
    <t>桃園市-市立海湖國小</t>
  </si>
  <si>
    <t>034620</t>
  </si>
  <si>
    <t>[338]桃園市蘆竹區海湖東路191巷15號</t>
  </si>
  <si>
    <t>(03)3542181</t>
  </si>
  <si>
    <t>http://www.hwes.tyc.edu.tw</t>
  </si>
  <si>
    <t>桃園市-市立山腳國小</t>
  </si>
  <si>
    <t>034621</t>
  </si>
  <si>
    <t>[338]桃園市蘆竹區南山路三段440號</t>
  </si>
  <si>
    <t>(03)3241884</t>
  </si>
  <si>
    <t>http://www.sajes.tyc.edu.tw</t>
  </si>
  <si>
    <t>桃園市-市立大華國小</t>
  </si>
  <si>
    <t>034622</t>
  </si>
  <si>
    <t>[338]桃園市蘆竹區宏竹里大華街98號</t>
  </si>
  <si>
    <t>(03)3232664</t>
  </si>
  <si>
    <t>http://www.thps.tyc.edu.tw</t>
  </si>
  <si>
    <t>桃園市-市立新莊國小</t>
  </si>
  <si>
    <t>034623</t>
  </si>
  <si>
    <t>[338]桃園市蘆竹區大新路380巷121號</t>
  </si>
  <si>
    <t>(03)3231264</t>
  </si>
  <si>
    <t>http://www.sjps.tyc.edu.tw</t>
  </si>
  <si>
    <t>桃園市-市立大園國小</t>
  </si>
  <si>
    <t>034624</t>
  </si>
  <si>
    <t>[337]桃園市大園區橫峰里中正東路160號</t>
  </si>
  <si>
    <t>(03)3862030</t>
  </si>
  <si>
    <t>http://www.dyps.tyc.edu.tw</t>
  </si>
  <si>
    <t>桃園市-市立圳頭國小</t>
  </si>
  <si>
    <t>034625</t>
  </si>
  <si>
    <t>[337]桃園市大園區中華路261號</t>
  </si>
  <si>
    <t>(03)3862504</t>
  </si>
  <si>
    <t>http://www.jtes.tyc.edu.tw</t>
  </si>
  <si>
    <t>桃園市-市立內海國小</t>
  </si>
  <si>
    <t>034626</t>
  </si>
  <si>
    <t>[337]桃園市大園區內海里2鄰學府路76巷32號</t>
  </si>
  <si>
    <t>(03)3862844</t>
  </si>
  <si>
    <t>http://www.nhes.tyc.edu.tw</t>
  </si>
  <si>
    <t>桃園市-市立溪海國小</t>
  </si>
  <si>
    <t>034627</t>
  </si>
  <si>
    <t>[337]桃園市大園區溪海里十一鄰和平西路一段420號</t>
  </si>
  <si>
    <t>(03)3862174</t>
  </si>
  <si>
    <t>http://www.hhes.tyc.edu.tw</t>
  </si>
  <si>
    <t>桃園市-市立潮音國小</t>
  </si>
  <si>
    <t>034628</t>
  </si>
  <si>
    <t>[337]桃園市大園區潮音路一段188號</t>
  </si>
  <si>
    <t>(03)3862834</t>
  </si>
  <si>
    <t>http://www.cies.tyc.edu.tw</t>
  </si>
  <si>
    <t>桃園市-市立竹圍國小</t>
  </si>
  <si>
    <t>034629</t>
  </si>
  <si>
    <t>[337]桃園市大園區竹圍里二鄰竹圍街3號</t>
  </si>
  <si>
    <t>(03)3835079</t>
  </si>
  <si>
    <t>http://www.jwes.tyc.edu.tw</t>
  </si>
  <si>
    <t>桃園市-市立果林國小</t>
  </si>
  <si>
    <t>034630</t>
  </si>
  <si>
    <t>[337]桃園市大園區菓林里十二鄰崁下41號</t>
  </si>
  <si>
    <t>(03)3835096</t>
  </si>
  <si>
    <t>http://www.kles.tyc.edu.tw</t>
  </si>
  <si>
    <t>桃園市-市立后厝國小</t>
  </si>
  <si>
    <t>034631</t>
  </si>
  <si>
    <t>[337]桃園市大園區國際路二段147號</t>
  </si>
  <si>
    <t>(03)3869583</t>
  </si>
  <si>
    <t>http://www.htes.tyc.edu.tw</t>
  </si>
  <si>
    <t>桃園市-市立沙崙國小</t>
  </si>
  <si>
    <t>034632</t>
  </si>
  <si>
    <t>[337]桃園市大園區沙崙里九鄰75號之2</t>
  </si>
  <si>
    <t>(03)3835072</t>
  </si>
  <si>
    <t>http://www.sales.tyc.edu.tw</t>
  </si>
  <si>
    <t>桃園市-市立埔心國小</t>
  </si>
  <si>
    <t>034633</t>
  </si>
  <si>
    <t>[337]桃園市大園區中正東路一段189巷35號</t>
  </si>
  <si>
    <t>(03)3812304</t>
  </si>
  <si>
    <t>http://www.puses.tyc.edu.tw</t>
  </si>
  <si>
    <t>桃園市-市立五權國小</t>
  </si>
  <si>
    <t>034634</t>
  </si>
  <si>
    <t>[337]桃園市大園區中正東路二段539號</t>
  </si>
  <si>
    <t>(03)3812803</t>
  </si>
  <si>
    <t>http://www.wqes.tyc.edu.tw</t>
  </si>
  <si>
    <t>桃園市-市立陳康國小</t>
  </si>
  <si>
    <t>034635</t>
  </si>
  <si>
    <t>[337]桃園市大園區建國八村151號</t>
  </si>
  <si>
    <t>(03)3811092</t>
  </si>
  <si>
    <t>http://www.ckps.tyc.edu.tw</t>
  </si>
  <si>
    <t>桃園市-市立龜山國小</t>
  </si>
  <si>
    <t>034636</t>
  </si>
  <si>
    <t>[333]桃園市龜山區萬壽路二段933巷14號</t>
  </si>
  <si>
    <t>(03)3203571</t>
  </si>
  <si>
    <t>http://www.kses.tyc.edu.tw</t>
  </si>
  <si>
    <t>桃園市-市立壽山國小</t>
  </si>
  <si>
    <t>034637</t>
  </si>
  <si>
    <t>[333]桃園市龜山區萬壽路二段6巷61號</t>
  </si>
  <si>
    <t>(03)3291782</t>
  </si>
  <si>
    <t>http://www.sses.tyc.edu.tw</t>
  </si>
  <si>
    <t>桃園市-市立福源國小</t>
  </si>
  <si>
    <t>034638</t>
  </si>
  <si>
    <t>[333]桃園市龜山區兔坑里大同路916號</t>
  </si>
  <si>
    <t>(03)3297276</t>
  </si>
  <si>
    <t>http://www.fyes.tyc.edu.tw</t>
  </si>
  <si>
    <t>桃園市-市立大崗國小</t>
  </si>
  <si>
    <t>034639</t>
  </si>
  <si>
    <t>[333]桃園市龜山區大崗里20鄰大湖一路175號</t>
  </si>
  <si>
    <t>(03)3282457</t>
  </si>
  <si>
    <t>http://www.dges.tyc.edu.tw</t>
  </si>
  <si>
    <t>桃園市-市立大埔國小</t>
  </si>
  <si>
    <t>034640</t>
  </si>
  <si>
    <t>[333]桃園市龜山區振興路1169號</t>
  </si>
  <si>
    <t>(03)3298329</t>
  </si>
  <si>
    <t>http://www.dpps.tyc.edu.tw</t>
  </si>
  <si>
    <t>桃園市-市立大坑國小</t>
  </si>
  <si>
    <t>034641</t>
  </si>
  <si>
    <t>[333]桃園市龜山區大坑路一段850號</t>
  </si>
  <si>
    <t>(03)3252430</t>
  </si>
  <si>
    <t>http://www.dkes.tyc.edu.tw</t>
  </si>
  <si>
    <t>桃園市-市立山頂國小</t>
  </si>
  <si>
    <t>034642</t>
  </si>
  <si>
    <t>[333]桃園市龜山區山德里頂興路2號</t>
  </si>
  <si>
    <t>(03)3327244</t>
  </si>
  <si>
    <t>http://www.sdps.tyc.edu.tw</t>
  </si>
  <si>
    <t>桃園市-市立龍壽國小</t>
  </si>
  <si>
    <t>034643</t>
  </si>
  <si>
    <t>[333]桃園市龜山區龍壽里龍校街30號</t>
  </si>
  <si>
    <t>(03)3296554</t>
  </si>
  <si>
    <t>http://www.lnses.tyc.edu.tw</t>
  </si>
  <si>
    <t>桃園市-市立新路國小</t>
  </si>
  <si>
    <t>034644</t>
  </si>
  <si>
    <t>[333]桃園市龜山區新路里永和街12號</t>
  </si>
  <si>
    <t>(03)3203890</t>
  </si>
  <si>
    <t>http://www.slps.tyc.edu.tw</t>
  </si>
  <si>
    <t>桃園市-市立樂善國小</t>
  </si>
  <si>
    <t>034645</t>
  </si>
  <si>
    <t>[333]桃園市龜山區樂善里11鄰樂安街71號</t>
  </si>
  <si>
    <t>(03)3281002</t>
  </si>
  <si>
    <t>http://www.leses.tyc.edu.tw</t>
  </si>
  <si>
    <t>桃園市-市立大成國小</t>
  </si>
  <si>
    <t>034646</t>
  </si>
  <si>
    <t>[334]桃園市八德區廣福路31號</t>
  </si>
  <si>
    <t>(03)3661155</t>
  </si>
  <si>
    <t>http://www.dches.tyc.edu.tw</t>
  </si>
  <si>
    <t>桃園市-市立大勇國小</t>
  </si>
  <si>
    <t>034647</t>
  </si>
  <si>
    <t>[334]桃園市八德區大勇里自強街60號</t>
  </si>
  <si>
    <t>(03)3622017</t>
  </si>
  <si>
    <t>http://www.typs.tyc.edu.tw</t>
  </si>
  <si>
    <t>桃園市-市立八德國小</t>
  </si>
  <si>
    <t>034648</t>
  </si>
  <si>
    <t>[334]桃園市八德區興豐路222號</t>
  </si>
  <si>
    <t>(03)3682943</t>
  </si>
  <si>
    <t>http://www.bdes.tyc.edu.tw</t>
  </si>
  <si>
    <t>桃園市-市立瑞豐國小</t>
  </si>
  <si>
    <t>034649</t>
  </si>
  <si>
    <t>[334]桃園市八德區介壽路二段933巷40號</t>
  </si>
  <si>
    <t>(03)3682787</t>
  </si>
  <si>
    <t>http://www.rfes.tyc.edu.tw</t>
  </si>
  <si>
    <t>桃園市-市立霄裡國小</t>
  </si>
  <si>
    <t>034650</t>
  </si>
  <si>
    <t>[334]桃園市八德區山下街115號</t>
  </si>
  <si>
    <t>(03)3651101</t>
  </si>
  <si>
    <t>http://www.slies.tyc.edu.tw</t>
  </si>
  <si>
    <t>桃園市-市立大安國小</t>
  </si>
  <si>
    <t>034651</t>
  </si>
  <si>
    <t>[334]桃園市八德區大安里和平路638號</t>
  </si>
  <si>
    <t>(03)3661419</t>
  </si>
  <si>
    <t>http://www.daes.tyc.edu.tw</t>
  </si>
  <si>
    <t>桃園市-市立茄苳國小</t>
  </si>
  <si>
    <t>034652</t>
  </si>
  <si>
    <t>[334]桃園市八德區永豐路155號</t>
  </si>
  <si>
    <t>(03)3611425</t>
  </si>
  <si>
    <t>http://www.jdes.tyc.edu.tw</t>
  </si>
  <si>
    <t>桃園市-市立廣興國小</t>
  </si>
  <si>
    <t>034653</t>
  </si>
  <si>
    <t>[334]桃園市八德區廣興里十六鄰雙連坡1-1號</t>
  </si>
  <si>
    <t>(03)3666007</t>
  </si>
  <si>
    <t>http://163.30.90.129/tycx/</t>
  </si>
  <si>
    <t>桃園市-市立大溪國小</t>
  </si>
  <si>
    <t>034654</t>
  </si>
  <si>
    <t>[335]桃園市大溪區登龍路19號</t>
  </si>
  <si>
    <t>(03)3882040</t>
  </si>
  <si>
    <t>http://www.dsps.tyc.edu.tw</t>
  </si>
  <si>
    <t>桃園市-市立美華國小</t>
  </si>
  <si>
    <t>034655</t>
  </si>
  <si>
    <t>[335]桃園市大溪區金山路50號</t>
  </si>
  <si>
    <t>(03)3882403</t>
  </si>
  <si>
    <t>http://www.mhes.tyc.edu.tw</t>
  </si>
  <si>
    <t>桃園市-市立內柵國小</t>
  </si>
  <si>
    <t>034656</t>
  </si>
  <si>
    <t>[335]桃園市大溪區義和里三鄰安和路38號</t>
  </si>
  <si>
    <t>(03)3882461</t>
  </si>
  <si>
    <t>http://www.njes.tyc.edu.tw</t>
  </si>
  <si>
    <t>桃園市-市立福安國小</t>
  </si>
  <si>
    <t>034657</t>
  </si>
  <si>
    <t>[335]桃園市大溪區福安里十六鄰復興路一段755號</t>
  </si>
  <si>
    <t>(03)3871414</t>
  </si>
  <si>
    <t>http://www.faes.tyc.edu.tw/xoops/</t>
  </si>
  <si>
    <t>桃園市-市立百吉國小</t>
  </si>
  <si>
    <t>034658</t>
  </si>
  <si>
    <t>[335]桃園市大溪區環湖路二段845號</t>
  </si>
  <si>
    <t>(03)3883956</t>
  </si>
  <si>
    <t>http://www.pces.tyc.edu.tw</t>
  </si>
  <si>
    <t>桃園市-市立瑞祥國小</t>
  </si>
  <si>
    <t>034659</t>
  </si>
  <si>
    <t>[335]桃園市大溪區瑞源里石園路760巷120號</t>
  </si>
  <si>
    <t>(03)3801197</t>
  </si>
  <si>
    <t>http://www.rhes.tyc.edu.tw</t>
  </si>
  <si>
    <t>桃園市-市立中興國小</t>
  </si>
  <si>
    <t>034660</t>
  </si>
  <si>
    <t>[335]桃園市大溪區瑞興里一鄰大鶯路1125號</t>
  </si>
  <si>
    <t>(03)3801394</t>
  </si>
  <si>
    <t>http://www.ches.tyc.edu.tw</t>
  </si>
  <si>
    <t>桃園市-市立員樹林國小</t>
  </si>
  <si>
    <t>034661</t>
  </si>
  <si>
    <t>[335]桃園市大溪區員林路二段450號</t>
  </si>
  <si>
    <t>(03)3801502</t>
  </si>
  <si>
    <t>http://www.ysles.tyc.edu.tw</t>
  </si>
  <si>
    <t>桃園市-市立仁善國小</t>
  </si>
  <si>
    <t>034662</t>
  </si>
  <si>
    <t>[335]桃園市大溪區仁善里埔頂路二段109號</t>
  </si>
  <si>
    <t>(03)3801710</t>
  </si>
  <si>
    <t>http://www.rses.tyc.edu.tw</t>
  </si>
  <si>
    <t>桃園市-市立僑愛國小</t>
  </si>
  <si>
    <t>034663</t>
  </si>
  <si>
    <t>[335]桃園市大溪區仁義里介壽路214號</t>
  </si>
  <si>
    <t>(03)3801896</t>
  </si>
  <si>
    <t>http://www.caes.tyc.edu.tw</t>
  </si>
  <si>
    <t>桃園市-市立南興國小</t>
  </si>
  <si>
    <t>034664</t>
  </si>
  <si>
    <t>[335]桃園市大溪區仁和路二段135號</t>
  </si>
  <si>
    <t>(03)3801721</t>
  </si>
  <si>
    <t>http://www.nses.tyc.edu.tw</t>
  </si>
  <si>
    <t>桃園市-市立永福國小</t>
  </si>
  <si>
    <t>034665</t>
  </si>
  <si>
    <t>[335]桃園市大溪區永福里信義路十二鄰1165號</t>
  </si>
  <si>
    <t>(03)3883709</t>
  </si>
  <si>
    <t>http://www.yfes.tyc.edu.tw</t>
  </si>
  <si>
    <t>桃園市-市立中壢國小</t>
  </si>
  <si>
    <t>034666</t>
  </si>
  <si>
    <t>[320]桃園市中壢區中榮里延平路622號</t>
  </si>
  <si>
    <t>(03)4255216</t>
  </si>
  <si>
    <t>http://www.clps.tyc.edu.tw</t>
  </si>
  <si>
    <t>桃園市-市立中平國小</t>
  </si>
  <si>
    <t>034667</t>
  </si>
  <si>
    <t>[320]桃園市中壢區過嶺里雙福路12號</t>
  </si>
  <si>
    <t>(03)4902025</t>
  </si>
  <si>
    <t>http://www.cpes.tyc.edu.tw</t>
  </si>
  <si>
    <t>桃園市-市立新明國小</t>
  </si>
  <si>
    <t>034668</t>
  </si>
  <si>
    <t>[320]桃園市中壢區中央西路二段97號</t>
  </si>
  <si>
    <t>(03)4933262</t>
  </si>
  <si>
    <t>http://www.simps.tyc.edu.tw</t>
  </si>
  <si>
    <t>桃園市-市立芭里國小</t>
  </si>
  <si>
    <t>034669</t>
  </si>
  <si>
    <t>[320]桃園市中壢區啟文路233號</t>
  </si>
  <si>
    <t>(03)4228086</t>
  </si>
  <si>
    <t>http://www.blps.tyc.edu.tw</t>
  </si>
  <si>
    <t>桃園市-市立新街國小</t>
  </si>
  <si>
    <t>034670</t>
  </si>
  <si>
    <t>[320]桃園市中壢區新街里延平路176號</t>
  </si>
  <si>
    <t>(03)4523202</t>
  </si>
  <si>
    <t>http://www.sjes.tyc.edu.tw</t>
  </si>
  <si>
    <t>桃園市-市立信義國小</t>
  </si>
  <si>
    <t>034671</t>
  </si>
  <si>
    <t>[320]桃園市中壢區信義里成都路55號</t>
  </si>
  <si>
    <t>(03)4573780</t>
  </si>
  <si>
    <t>http://www.hyes.tyc.edu.tw</t>
  </si>
  <si>
    <t>桃園市-市立普仁國小</t>
  </si>
  <si>
    <t>034672</t>
  </si>
  <si>
    <t>[320]桃園市中壢區中山東路二段425號</t>
  </si>
  <si>
    <t>(03)4563830</t>
  </si>
  <si>
    <t>http://www.pzps.tyc.edu.tw</t>
  </si>
  <si>
    <t>桃園市-市立富台國小</t>
  </si>
  <si>
    <t>034673</t>
  </si>
  <si>
    <t>[320]桃園市中壢區中山東路三段369號</t>
  </si>
  <si>
    <t>(03)4563335</t>
  </si>
  <si>
    <t>http://www.ftes.tyc.edu.tw</t>
  </si>
  <si>
    <t>桃園市-市立青埔國小</t>
  </si>
  <si>
    <t>034674</t>
  </si>
  <si>
    <t>[320]桃園市中壢區新生路4段112號</t>
  </si>
  <si>
    <t>(03)4531626</t>
  </si>
  <si>
    <t>http://www.cpps.tyc.edu.tw</t>
  </si>
  <si>
    <t>桃園市-市立內壢國小</t>
  </si>
  <si>
    <t>034675</t>
  </si>
  <si>
    <t>[320]桃園市中壢區福德路20號</t>
  </si>
  <si>
    <t>(03)4635888</t>
  </si>
  <si>
    <t>http://www.nlps.tyc.edu.tw</t>
  </si>
  <si>
    <t>桃園市-市立大崙國小</t>
  </si>
  <si>
    <t>034676</t>
  </si>
  <si>
    <t>[320]桃園市中壢區崇德路139號</t>
  </si>
  <si>
    <t>(03)4983424</t>
  </si>
  <si>
    <t>http://www.dles.tyc.edu.tw</t>
  </si>
  <si>
    <t>桃園市-市立山東國小</t>
  </si>
  <si>
    <t>034677</t>
  </si>
  <si>
    <t>[320]桃園市中壢區山東里十三鄰山東一路39號</t>
  </si>
  <si>
    <t>(03)4981323</t>
  </si>
  <si>
    <t>http://www.sdes.tyc.edu.tw</t>
  </si>
  <si>
    <t>桃園市-市立中正國小</t>
  </si>
  <si>
    <t>034678</t>
  </si>
  <si>
    <t>[320]桃園市中壢區榮民路329號</t>
  </si>
  <si>
    <t>(03)4559313</t>
  </si>
  <si>
    <t>http://www.ccps.tyc.edu.tw</t>
  </si>
  <si>
    <t>桃園市-市立自立國小</t>
  </si>
  <si>
    <t>034679</t>
  </si>
  <si>
    <t>[320]桃園市中壢區永福路1200號</t>
  </si>
  <si>
    <t>(03)4559130</t>
  </si>
  <si>
    <t>http://www.zles.tyc.edu.tw</t>
  </si>
  <si>
    <t>桃園市-市立龍岡國小</t>
  </si>
  <si>
    <t>034680</t>
  </si>
  <si>
    <t>[320]桃園市中壢區龍岡路二段232號</t>
  </si>
  <si>
    <t>(03)4588582</t>
  </si>
  <si>
    <t>http://www.lges.tyc.edu.tw</t>
  </si>
  <si>
    <t>桃園市-市立內定國小</t>
  </si>
  <si>
    <t>034681</t>
  </si>
  <si>
    <t>[320]桃園市中壢區內定里定寧路31號</t>
  </si>
  <si>
    <t>(03)4524624</t>
  </si>
  <si>
    <t>http://www.ndes.tyc.edu.tw</t>
  </si>
  <si>
    <t>桃園市-市立南勢國小</t>
  </si>
  <si>
    <t>034682</t>
  </si>
  <si>
    <t>[324]桃園市平鎮區中豐路南勢二段223號</t>
  </si>
  <si>
    <t>(03)4393724</t>
  </si>
  <si>
    <t>http://www.nsps.tyc.edu.tw</t>
  </si>
  <si>
    <t>桃園市-市立宋屋國小</t>
  </si>
  <si>
    <t>034683</t>
  </si>
  <si>
    <t>[324]桃園市平鎮區延平路二段389號</t>
  </si>
  <si>
    <t>(03)4933654</t>
  </si>
  <si>
    <t>http://www.swes.tyc.edu.tw</t>
  </si>
  <si>
    <t>桃園市-市立新勢國小</t>
  </si>
  <si>
    <t>034684</t>
  </si>
  <si>
    <t>[324]桃園市平鎮區延平路一段181號</t>
  </si>
  <si>
    <t>(03)4937563</t>
  </si>
  <si>
    <t>http://163.30.133.1</t>
  </si>
  <si>
    <t>桃園市-市立忠貞國小</t>
  </si>
  <si>
    <t>034685</t>
  </si>
  <si>
    <t>[324]桃園市平鎮區龍興里龍南路315號</t>
  </si>
  <si>
    <t>(03)4501450</t>
  </si>
  <si>
    <t>http://www.jjes.tyc.edu.tw</t>
  </si>
  <si>
    <t>桃園市-市立東勢國小</t>
  </si>
  <si>
    <t>034686</t>
  </si>
  <si>
    <t>[324]桃園市平鎮區平東路一段185號</t>
  </si>
  <si>
    <t>(03)4504034</t>
  </si>
  <si>
    <t>http://www.dses.tyc.edu.tw</t>
  </si>
  <si>
    <t>桃園市-市立山豐國小</t>
  </si>
  <si>
    <t>034687</t>
  </si>
  <si>
    <t>[324]桃園市平鎮區中豐路山頂段375巷45號</t>
  </si>
  <si>
    <t>(03)4691784</t>
  </si>
  <si>
    <t>http://www.sfes.tyc.edu.tw</t>
  </si>
  <si>
    <t>桃園市-市立復旦國小</t>
  </si>
  <si>
    <t>034688</t>
  </si>
  <si>
    <t>[324]桃園市平鎮區廣平街1號</t>
  </si>
  <si>
    <t>(03)4917491</t>
  </si>
  <si>
    <t>http://www.fdes.tyc.edu.tw</t>
  </si>
  <si>
    <t>桃園市-市立北勢國小</t>
  </si>
  <si>
    <t>034689</t>
  </si>
  <si>
    <t>[324]桃園市平鎮區金陵路二段330號</t>
  </si>
  <si>
    <t>(03)4586472</t>
  </si>
  <si>
    <t>http://163.30.119.1/xoops/index.php</t>
  </si>
  <si>
    <t>桃園市-市立楊梅國小</t>
  </si>
  <si>
    <t>034690</t>
  </si>
  <si>
    <t>[326]桃園市楊梅區校前路1號</t>
  </si>
  <si>
    <t>(03)4782016</t>
  </si>
  <si>
    <t>http://www.ymes.tyc.edu.tw</t>
  </si>
  <si>
    <t>桃園市-市立上田國小</t>
  </si>
  <si>
    <t>034691</t>
  </si>
  <si>
    <t>[326]桃園市楊梅區上田里九鄰98號</t>
  </si>
  <si>
    <t>(03)4782544</t>
  </si>
  <si>
    <t>http://www.stps.tyc.edu.tw</t>
  </si>
  <si>
    <t>桃園市-市立大同國小</t>
  </si>
  <si>
    <t>034692</t>
  </si>
  <si>
    <t>[326]桃園市楊梅區新農街85號</t>
  </si>
  <si>
    <t>(03)4782249</t>
  </si>
  <si>
    <t>http://www.ttps.tyc.edu.tw</t>
  </si>
  <si>
    <t>桃園市-市立富岡國小</t>
  </si>
  <si>
    <t>034693</t>
  </si>
  <si>
    <t>[326]桃園市楊梅區豐野里中正路147號</t>
  </si>
  <si>
    <t>(03)4721193</t>
  </si>
  <si>
    <t>http://www.fges.tyc.edu.tw</t>
  </si>
  <si>
    <t>桃園市-市立瑞原國小</t>
  </si>
  <si>
    <t>034694</t>
  </si>
  <si>
    <t>[326]桃園市楊梅區民安路1號</t>
  </si>
  <si>
    <t>(03)4723280</t>
  </si>
  <si>
    <t>http://www.ryes.tyc.edu.tw</t>
  </si>
  <si>
    <t>桃園市-市立上湖國小</t>
  </si>
  <si>
    <t>034695</t>
  </si>
  <si>
    <t>[326]桃園市楊梅區上湖里上湖二路88號</t>
  </si>
  <si>
    <t>(03)4728925</t>
  </si>
  <si>
    <t>http://www.shps.tyc.edu.tw</t>
  </si>
  <si>
    <t>桃園市-市立水美國小</t>
  </si>
  <si>
    <t>034696</t>
  </si>
  <si>
    <t>[326]桃園市楊梅區水美里楊新路一段410號</t>
  </si>
  <si>
    <t>(03)4782770</t>
  </si>
  <si>
    <t>http://www.smps.tyc.edu.tw</t>
  </si>
  <si>
    <t>桃園市-市立瑞埔國小</t>
  </si>
  <si>
    <t>034697</t>
  </si>
  <si>
    <t>[326]桃園市楊梅區埔心里中興路133號</t>
  </si>
  <si>
    <t>(03)4822018</t>
  </si>
  <si>
    <t>http://www.rpes.tyc.edu.tw</t>
  </si>
  <si>
    <t>桃園市-市立高榮國小</t>
  </si>
  <si>
    <t>034698</t>
  </si>
  <si>
    <t>[326]桃園市楊梅區高山里高上路一段1號</t>
  </si>
  <si>
    <t>(03)4782314</t>
  </si>
  <si>
    <t>http://www.kjes.tyc.edu.tw</t>
  </si>
  <si>
    <t>桃園市-市立四維國小</t>
  </si>
  <si>
    <t>034699</t>
  </si>
  <si>
    <t>[326]桃園市楊梅區金龍三路95號</t>
  </si>
  <si>
    <t>(03)4822704</t>
  </si>
  <si>
    <t>http://www.swps.tyc.edu.tw</t>
  </si>
  <si>
    <t>桃園市-市立瑞梅國小</t>
  </si>
  <si>
    <t>034700</t>
  </si>
  <si>
    <t>[326]桃園市楊梅區梅溪里19鄰三民北路26巷41號</t>
  </si>
  <si>
    <t>(03)4825284</t>
  </si>
  <si>
    <t>http://www.rmes.tyc.edu.tw/xoops/</t>
  </si>
  <si>
    <t>桃園市-市立新屋國小</t>
  </si>
  <si>
    <t>034701</t>
  </si>
  <si>
    <t>[327]桃園市新屋區新生里中正路196號</t>
  </si>
  <si>
    <t>(03)4772016</t>
  </si>
  <si>
    <t>http://www.snwes.tyc.edu.tw</t>
  </si>
  <si>
    <t>桃園市-市立啟文國小</t>
  </si>
  <si>
    <t>034702</t>
  </si>
  <si>
    <t>[327]桃園市新屋區清華里新文路762號</t>
  </si>
  <si>
    <t>(03)4772077</t>
  </si>
  <si>
    <t>http://www.kves.tyc.edu.tw</t>
  </si>
  <si>
    <t>桃園市-市立東明國小</t>
  </si>
  <si>
    <t>034703</t>
  </si>
  <si>
    <t>[327]桃園市新屋區中山西路一段474號</t>
  </si>
  <si>
    <t>(03)4772500</t>
  </si>
  <si>
    <t>http://www.tmes.tyc.edu.tw</t>
  </si>
  <si>
    <t>桃園市-市立頭洲國小</t>
  </si>
  <si>
    <t>034704</t>
  </si>
  <si>
    <t>[327]桃園市新屋區中山東路二段668巷64號</t>
  </si>
  <si>
    <t>(03)4901204</t>
  </si>
  <si>
    <t>http://www.tjes.tyc.edu.tw</t>
  </si>
  <si>
    <t>桃園市-市立永安國小</t>
  </si>
  <si>
    <t>034705</t>
  </si>
  <si>
    <t>[327]桃園市新屋區中山西路二段1320號</t>
  </si>
  <si>
    <t>(03)4862224</t>
  </si>
  <si>
    <t>http://www.yaes.tyc.edu.tw</t>
  </si>
  <si>
    <t>桃園市-市立笨港國小</t>
  </si>
  <si>
    <t>034706</t>
  </si>
  <si>
    <t>[327]桃園市新屋區笨港里2鄰文學路22號</t>
  </si>
  <si>
    <t>(03)4769113</t>
  </si>
  <si>
    <t>http://www.bges.tyc.edu.tw</t>
  </si>
  <si>
    <t>桃園市-市立北湖國小</t>
  </si>
  <si>
    <t>034707</t>
  </si>
  <si>
    <t>[327]桃園市新屋區石牌里東興路780號</t>
  </si>
  <si>
    <t>(03)4862415</t>
  </si>
  <si>
    <t>http://www.phps.tyc.edu.tw</t>
  </si>
  <si>
    <t>桃園市-市立大坡國小</t>
  </si>
  <si>
    <t>034708</t>
  </si>
  <si>
    <t>[327]桃園市新屋區大坡里五鄰5號</t>
  </si>
  <si>
    <t>(03)4768311</t>
  </si>
  <si>
    <t>http://www.dpes.tyc.edu.tw</t>
  </si>
  <si>
    <t>桃園市-市立蚵間國小</t>
  </si>
  <si>
    <t>034709</t>
  </si>
  <si>
    <t>[327]桃園市新屋區後庄村三鄰文化路一段636號</t>
  </si>
  <si>
    <t>(03)4768413</t>
  </si>
  <si>
    <t>http://www.kces.tyc.edu.tw</t>
  </si>
  <si>
    <t>桃園市-市立社子國小</t>
  </si>
  <si>
    <t>034710</t>
  </si>
  <si>
    <t>[327]桃園市新屋區社子里社福路235號</t>
  </si>
  <si>
    <t>(03)4772444</t>
  </si>
  <si>
    <t>http://www.szes.tyc.edu.tw</t>
  </si>
  <si>
    <t>桃園市-市立埔頂國小</t>
  </si>
  <si>
    <t>034711</t>
  </si>
  <si>
    <t>[327]桃園市新屋區中華南路二段50號</t>
  </si>
  <si>
    <t>(03)4772240</t>
  </si>
  <si>
    <t>http://www.ptes.tyc.edu.tw</t>
  </si>
  <si>
    <t>桃園市-市立觀音國小</t>
  </si>
  <si>
    <t>034712</t>
  </si>
  <si>
    <t>[328]桃園市觀音區觀音里四鄰文化路2號</t>
  </si>
  <si>
    <t>(03)4732009</t>
  </si>
  <si>
    <t>http://www.gies.tyc.edu.tw</t>
  </si>
  <si>
    <t>桃園市-市立大潭國小</t>
  </si>
  <si>
    <t>034713</t>
  </si>
  <si>
    <t>[328]桃園市觀音區大潭里濱海路大潭段687號</t>
  </si>
  <si>
    <t>(03)4732087</t>
  </si>
  <si>
    <t>http://www.tates.tyc.edu.tw</t>
  </si>
  <si>
    <t>桃園市-市立保生國小</t>
  </si>
  <si>
    <t>034714</t>
  </si>
  <si>
    <t>[328]桃園市觀音區保生里十四鄰5號</t>
  </si>
  <si>
    <t>(03)4732054</t>
  </si>
  <si>
    <t>http://www.bses.tyc.edu.tw</t>
  </si>
  <si>
    <t>桃園市-市立新坡國小</t>
  </si>
  <si>
    <t>034715</t>
  </si>
  <si>
    <t>[328]桃園市觀音區新坡里中山路二段717號</t>
  </si>
  <si>
    <t>(03)4981534</t>
  </si>
  <si>
    <t>http://www.spes.tyc.edu.tw</t>
  </si>
  <si>
    <t>桃園市-市立崙坪國小</t>
  </si>
  <si>
    <t>034716</t>
  </si>
  <si>
    <t>[328]桃園市觀音區崙坪里297之1號</t>
  </si>
  <si>
    <t>(03)4981286</t>
  </si>
  <si>
    <t>http://www.lpes.tyc.edu.tw</t>
  </si>
  <si>
    <t>桃園市-市立上大國小</t>
  </si>
  <si>
    <t>034717</t>
  </si>
  <si>
    <t>[328]桃園市觀音區上大里大湖路一段540號</t>
  </si>
  <si>
    <t>(03)4901174</t>
  </si>
  <si>
    <t>http://www.stes.tyc.edu.tw</t>
  </si>
  <si>
    <t>桃園市-市立育仁國小</t>
  </si>
  <si>
    <t>034718</t>
  </si>
  <si>
    <t>[328]桃園市觀音區坑尾里四鄰23之1號</t>
  </si>
  <si>
    <t>(03)4732720</t>
  </si>
  <si>
    <t>http://www.yres.tyc.edu.tw</t>
  </si>
  <si>
    <t>桃園市-市立草漯國小</t>
  </si>
  <si>
    <t>034719</t>
  </si>
  <si>
    <t>[328]桃園市觀音區草漯里新生路1462號</t>
  </si>
  <si>
    <t>(03)4830160</t>
  </si>
  <si>
    <t>http://www.ttes.tyc.edu.tw</t>
  </si>
  <si>
    <t>桃園市-市立富林國小</t>
  </si>
  <si>
    <t>034720</t>
  </si>
  <si>
    <t>[328]桃園市觀音區富林里五鄰8號之2</t>
  </si>
  <si>
    <t>(03)4839049</t>
  </si>
  <si>
    <t>http://www.fles.tyc.edu.tw</t>
  </si>
  <si>
    <t>桃園市-市立樹林國小</t>
  </si>
  <si>
    <t>034721</t>
  </si>
  <si>
    <t>[328]桃園市觀音區樹林里新里路二段12號</t>
  </si>
  <si>
    <t>(03)4830414</t>
  </si>
  <si>
    <t>http://www.sles.tyc.edu.tw</t>
  </si>
  <si>
    <t>桃園市-市立龍潭國小</t>
  </si>
  <si>
    <t>034722</t>
  </si>
  <si>
    <t>[325]桃園市龍潭區龍潭里南龍路13號</t>
  </si>
  <si>
    <t>(03)4792014</t>
  </si>
  <si>
    <t>http://163.30.181.1</t>
  </si>
  <si>
    <t>桃園市-市立德龍國小</t>
  </si>
  <si>
    <t>034723</t>
  </si>
  <si>
    <t>[325]桃園市龍潭區聖亭路八德段451巷140號</t>
  </si>
  <si>
    <t>(03)4792524</t>
  </si>
  <si>
    <t>http://www.tles.tyc.edu.tw</t>
  </si>
  <si>
    <t>桃園市-市立潛龍國小</t>
  </si>
  <si>
    <t>034724</t>
  </si>
  <si>
    <t>[325]桃園市龍潭區烏林里中豐路401號</t>
  </si>
  <si>
    <t>(03)4792153</t>
  </si>
  <si>
    <t>http://www.cles.tyc.edu.tw</t>
  </si>
  <si>
    <t>桃園市-市立石門國小</t>
  </si>
  <si>
    <t>034725</t>
  </si>
  <si>
    <t>[325]桃園市龍潭區佳安里文化路188號</t>
  </si>
  <si>
    <t>(03)4711752</t>
  </si>
  <si>
    <t>http://www.smes.tyc.edu.tw</t>
  </si>
  <si>
    <t>桃園市-市立高原國小</t>
  </si>
  <si>
    <t>034726</t>
  </si>
  <si>
    <t>[325]桃園市龍潭區高原里高原路568號</t>
  </si>
  <si>
    <t>(03)4717009</t>
  </si>
  <si>
    <t>http://www.gyps.tyc.edu.tw</t>
  </si>
  <si>
    <t>桃園市-市立龍源國小</t>
  </si>
  <si>
    <t>034727</t>
  </si>
  <si>
    <t>[325]桃園市龍潭區高平里深窩子16之1號</t>
  </si>
  <si>
    <t>(03)4717149</t>
  </si>
  <si>
    <t>http://www.lyes.tyc.edu.tw</t>
  </si>
  <si>
    <t>桃園市-市立三和國小</t>
  </si>
  <si>
    <t>034728</t>
  </si>
  <si>
    <t>[325]桃園市龍潭區三和里直坑39號</t>
  </si>
  <si>
    <t>(03)4792154</t>
  </si>
  <si>
    <t>http://163.30.184.1</t>
  </si>
  <si>
    <t>桃園市-市立武漢國小</t>
  </si>
  <si>
    <t>034729</t>
  </si>
  <si>
    <t>[325]桃園市龍潭區武漢路100號</t>
  </si>
  <si>
    <t>(03)4792873</t>
  </si>
  <si>
    <t>http://www.whps.tyc.edu.tw</t>
  </si>
  <si>
    <t>桃園市-市立介壽國小</t>
  </si>
  <si>
    <t>034730</t>
  </si>
  <si>
    <t>[336]桃園市復興區澤仁里中正路33號</t>
  </si>
  <si>
    <t>(03)3822364</t>
  </si>
  <si>
    <t>http://www.jses.tyc.edu.tw</t>
  </si>
  <si>
    <t>桃園市-市立三民國小</t>
  </si>
  <si>
    <t>034731</t>
  </si>
  <si>
    <t>[336]桃園市復興區三民里十一鄰57號</t>
  </si>
  <si>
    <t>(03)3825294</t>
  </si>
  <si>
    <t>http://www.sames.tyc.edu.tw</t>
  </si>
  <si>
    <t>桃園市-市立義盛國小</t>
  </si>
  <si>
    <t>034732</t>
  </si>
  <si>
    <t>[336]桃園市復興區義盛里一鄰11號</t>
  </si>
  <si>
    <t>(03)3822787</t>
  </si>
  <si>
    <t>http://www.ysps.tyc.edu.tw</t>
  </si>
  <si>
    <t>桃園市-市立霞雲國小</t>
  </si>
  <si>
    <t>034733</t>
  </si>
  <si>
    <t>[336]桃園市復興區霞雲里六鄰14號</t>
  </si>
  <si>
    <t>(03)3822224</t>
  </si>
  <si>
    <t>http://www.hyps.tyc.edu.tw</t>
  </si>
  <si>
    <t>桃園市-市立奎輝國小</t>
  </si>
  <si>
    <t>034734</t>
  </si>
  <si>
    <t>[336]桃園市復興區奎輝里三鄰25號</t>
  </si>
  <si>
    <t>(03)3822177</t>
  </si>
  <si>
    <t>http://163.30.109.57</t>
  </si>
  <si>
    <t>桃園市-市立光華國小</t>
  </si>
  <si>
    <t>034735</t>
  </si>
  <si>
    <t>[336]桃園市復興區華陵里四鄰12號</t>
  </si>
  <si>
    <t>(03)3912325</t>
  </si>
  <si>
    <t>http://www.khes.tyc.edu.tw</t>
  </si>
  <si>
    <t>桃園市-市立高義國小</t>
  </si>
  <si>
    <t>034736</t>
  </si>
  <si>
    <t>[336]桃園市復興區高義里三鄰28號</t>
  </si>
  <si>
    <t>(03)2728430</t>
  </si>
  <si>
    <t>http://www.gyes.tyc.edu.tw</t>
  </si>
  <si>
    <t>桃園市-市立長興國小</t>
  </si>
  <si>
    <t>034737</t>
  </si>
  <si>
    <t>[336]桃園市復興區長興里十六鄰頭角43號</t>
  </si>
  <si>
    <t>(03)3822178</t>
  </si>
  <si>
    <t>http://www.cses.tyc.edu.tw/</t>
  </si>
  <si>
    <t>桃園市-市立三光國小</t>
  </si>
  <si>
    <t>034738</t>
  </si>
  <si>
    <t>[336]桃園市復興區三光里六鄰7號</t>
  </si>
  <si>
    <t>(03)3912230</t>
  </si>
  <si>
    <t>http://www.skes.tyc.edu.tw</t>
  </si>
  <si>
    <t>桃園市-市立羅浮國小</t>
  </si>
  <si>
    <t>034740</t>
  </si>
  <si>
    <t>[336]桃園市復興區羅浮里三鄰16號</t>
  </si>
  <si>
    <t>(03)3822269</t>
  </si>
  <si>
    <t>http://163.30.110.180</t>
  </si>
  <si>
    <t>桃園市-市立巴崚國小</t>
  </si>
  <si>
    <t>034741</t>
  </si>
  <si>
    <t>[336]桃園市復興區華陵里九鄰75號</t>
  </si>
  <si>
    <t>(03)3912131</t>
  </si>
  <si>
    <t>http://www.bles.tyc.edu.tw/</t>
  </si>
  <si>
    <t>桃園市-市立東安國小</t>
  </si>
  <si>
    <t>034742</t>
  </si>
  <si>
    <t>[324]桃園市平鎮區平東路136號</t>
  </si>
  <si>
    <t>(03)4509571</t>
  </si>
  <si>
    <t>http://www.taps.tyc.edu.tw</t>
  </si>
  <si>
    <t>桃園市-市立青溪國小</t>
  </si>
  <si>
    <t>034743</t>
  </si>
  <si>
    <t>[330]桃園市桃園區自強路80號</t>
  </si>
  <si>
    <t>(03)3347883</t>
  </si>
  <si>
    <t>http://www.csps.tyc.edu.tw</t>
  </si>
  <si>
    <t>桃園市-市立錦興國小</t>
  </si>
  <si>
    <t>034744</t>
  </si>
  <si>
    <t>[338]桃園市蘆竹區南竹路一段100號</t>
  </si>
  <si>
    <t>(03)3228487</t>
  </si>
  <si>
    <t>http://www.gses.tyc.edu.tw</t>
  </si>
  <si>
    <t>桃園市-市立興國國小</t>
  </si>
  <si>
    <t>034745</t>
  </si>
  <si>
    <t>[320]桃園市中壢區元化路二段62號</t>
  </si>
  <si>
    <t>(03)4258158</t>
  </si>
  <si>
    <t>http://www.sgps.tyc.edu.tw/xoop/xoops/html/</t>
  </si>
  <si>
    <t>桃園市-市立華勛國小</t>
  </si>
  <si>
    <t>034746</t>
  </si>
  <si>
    <t>[320]桃園市中壢區榮民南路205號</t>
  </si>
  <si>
    <t>(03)4661587</t>
  </si>
  <si>
    <t>http://www.hses.tyc.edu.tw</t>
  </si>
  <si>
    <t>桃園市-市立同安國小</t>
  </si>
  <si>
    <t>034747</t>
  </si>
  <si>
    <t>[330]桃園市桃園區同德十一街48號</t>
  </si>
  <si>
    <t>(03)3269251</t>
  </si>
  <si>
    <t>http://www.taes.tyc.edu.tw</t>
  </si>
  <si>
    <t>桃園市-市立大忠國小</t>
  </si>
  <si>
    <t>034748</t>
  </si>
  <si>
    <t>[334]桃園市八德區忠誠街18號</t>
  </si>
  <si>
    <t>(03)3635206</t>
  </si>
  <si>
    <t>http://www.djes.tyc.edu.tw</t>
  </si>
  <si>
    <t>桃園市-市立楊明國小</t>
  </si>
  <si>
    <t>034749</t>
  </si>
  <si>
    <t>[326]桃園市楊梅區中山北路一段390巷50號</t>
  </si>
  <si>
    <t>(03)4754929</t>
  </si>
  <si>
    <t>http://www.ymps.tyc.edu.tw</t>
  </si>
  <si>
    <t>桃園市-市立祥安國小</t>
  </si>
  <si>
    <t>034750</t>
  </si>
  <si>
    <t>[324]桃園市平鎮區湧安路45號</t>
  </si>
  <si>
    <t>(03)4192135</t>
  </si>
  <si>
    <t>http://www.saes.tyc.edu.tw</t>
  </si>
  <si>
    <t>桃園市-市立迴龍國(中)小</t>
  </si>
  <si>
    <t>034751</t>
  </si>
  <si>
    <t>[333]桃園市龜山區萬壽路一段168號</t>
  </si>
  <si>
    <t>(02)82096088</t>
  </si>
  <si>
    <t>http://www.hles.tyc.edu.tw</t>
  </si>
  <si>
    <t>桃園市-市立建德國小</t>
  </si>
  <si>
    <t>034752</t>
  </si>
  <si>
    <t>[330]桃園市桃園區延平路265號</t>
  </si>
  <si>
    <t>(03)3660688</t>
  </si>
  <si>
    <t>http://www.jdps.tyc.edu.tw</t>
  </si>
  <si>
    <t>桃園市-市立林森國小</t>
  </si>
  <si>
    <t>034753</t>
  </si>
  <si>
    <t>[320]桃園市中壢區林森路95號</t>
  </si>
  <si>
    <t>(03)4579213</t>
  </si>
  <si>
    <t>http://www.lses.tyc.edu.tw</t>
  </si>
  <si>
    <t>桃園市-市立文化國小</t>
  </si>
  <si>
    <t>034754</t>
  </si>
  <si>
    <t>[324]桃園市平鎮區文化街189號</t>
  </si>
  <si>
    <t>(03)4921750</t>
  </si>
  <si>
    <t>http://www.whes.tyc.edu.tw/2008/index.php</t>
  </si>
  <si>
    <t>桃園市-市立龍星國小</t>
  </si>
  <si>
    <t>034755</t>
  </si>
  <si>
    <t>[325]桃園市龍潭區中正路269號</t>
  </si>
  <si>
    <t>(03)4797299</t>
  </si>
  <si>
    <t>http://www.lsps.tyc.edu.tw</t>
  </si>
  <si>
    <t>桃園市-市立大有國小</t>
  </si>
  <si>
    <t>034756</t>
  </si>
  <si>
    <t>[330]桃園市桃園區大有路220號</t>
  </si>
  <si>
    <t>(03)3577715</t>
  </si>
  <si>
    <t>http://www.dyes.tyc.edu.tw</t>
  </si>
  <si>
    <t>桃園市-市立幸福國小</t>
  </si>
  <si>
    <t>034757</t>
  </si>
  <si>
    <t>[333]桃園市龜山區頂興路115巷20號</t>
  </si>
  <si>
    <t>(03)3194072</t>
  </si>
  <si>
    <t>http://www.hfps.tyc.edu.tw</t>
  </si>
  <si>
    <t>桃園市-市立慈文國小</t>
  </si>
  <si>
    <t>034758</t>
  </si>
  <si>
    <t>[330]桃園市桃園區新埔六街2號</t>
  </si>
  <si>
    <t>(03)3175755</t>
  </si>
  <si>
    <t>http://www.twes.tyc.edu.tw</t>
  </si>
  <si>
    <t>桃園市-市立大業國小</t>
  </si>
  <si>
    <t>034759</t>
  </si>
  <si>
    <t>[330]桃園市桃園區大業路一段135號</t>
  </si>
  <si>
    <t>(03)3337771</t>
  </si>
  <si>
    <t>http://www.dayes.tyc.edu.tw</t>
  </si>
  <si>
    <t>桃園市-市立同德國小</t>
  </si>
  <si>
    <t>034760</t>
  </si>
  <si>
    <t>[330]桃園市桃園區同德六街175號</t>
  </si>
  <si>
    <t>(03)3176403</t>
  </si>
  <si>
    <t>http://www.tdes.tyc.edu.tw</t>
  </si>
  <si>
    <t>桃園市-市立光明國小</t>
  </si>
  <si>
    <t>034761</t>
  </si>
  <si>
    <t>[338]桃園市蘆竹區南興里三鄰南昌路255號</t>
  </si>
  <si>
    <t>(03)3127066</t>
  </si>
  <si>
    <t>http://www.gmes.tyc.edu.tw</t>
  </si>
  <si>
    <t>桃園市-市立文華國小</t>
  </si>
  <si>
    <t>034762</t>
  </si>
  <si>
    <t>[333]桃園市龜山區大華里文化七路116號</t>
  </si>
  <si>
    <t>(03)3279015</t>
  </si>
  <si>
    <t>http://www.sshes.tyc.edu.tw</t>
  </si>
  <si>
    <t>桃園市-市立田心國小</t>
  </si>
  <si>
    <t>034763</t>
  </si>
  <si>
    <t>[335]桃園市大溪區文化路120號</t>
  </si>
  <si>
    <t>(03)3872008</t>
  </si>
  <si>
    <t>http://www.thes.tyc.edu.tw</t>
  </si>
  <si>
    <t>桃園市-市立忠福國小</t>
  </si>
  <si>
    <t>034764</t>
  </si>
  <si>
    <t>[320]桃園市中壢區西園路57號</t>
  </si>
  <si>
    <t>(03)4340196</t>
  </si>
  <si>
    <t>http://www.jfes.tyc.edu.tw</t>
  </si>
  <si>
    <t>桃園市-市立興仁國小</t>
  </si>
  <si>
    <t>034765</t>
  </si>
  <si>
    <t>[320]桃園市中壢區遠東路210號</t>
  </si>
  <si>
    <t>(03)4355753</t>
  </si>
  <si>
    <t>http://www.sres.tyc.edu.tw</t>
  </si>
  <si>
    <t>桃園市-市立平興國小</t>
  </si>
  <si>
    <t>034766</t>
  </si>
  <si>
    <t>[324]桃園市平鎮區廣泰路168號</t>
  </si>
  <si>
    <t>(03)4029323</t>
  </si>
  <si>
    <t>http://www.psees.tyc.edu.tw</t>
  </si>
  <si>
    <t>桃園市-市立義興國小</t>
  </si>
  <si>
    <t>034767</t>
  </si>
  <si>
    <t>[324]桃園市平鎮區義興街55號</t>
  </si>
  <si>
    <t>(03)4913700</t>
  </si>
  <si>
    <t>http://www.yhes.tyc.edu.tw</t>
  </si>
  <si>
    <t>桃園市-市立瑞塘國小</t>
  </si>
  <si>
    <t>034768</t>
  </si>
  <si>
    <t>[326]桃園市楊梅區瑞溪路二段100號</t>
  </si>
  <si>
    <t>(03)4316360</t>
  </si>
  <si>
    <t>http://www.jtps.tyc.edu.tw</t>
  </si>
  <si>
    <t>桃園市-市立三坑國小</t>
  </si>
  <si>
    <t>034769</t>
  </si>
  <si>
    <t>[325]桃園市龍潭區三坑里永昌路51巷85號</t>
  </si>
  <si>
    <t>(03)4713627</t>
  </si>
  <si>
    <t>http://www.skps.tyc.edu.tw</t>
  </si>
  <si>
    <t>桃園市-市立楓樹國小</t>
  </si>
  <si>
    <t>034770</t>
  </si>
  <si>
    <t>[333]桃園市龜山區楓樹里光峰路277號</t>
  </si>
  <si>
    <t>(03)3206166</t>
  </si>
  <si>
    <t>http://www.fsps.tyc.edu.tw</t>
  </si>
  <si>
    <t>桃園市-市立楊心國小</t>
  </si>
  <si>
    <t>034771</t>
  </si>
  <si>
    <t>[326]桃園市楊梅區金華街100號</t>
  </si>
  <si>
    <t>(03)4758680</t>
  </si>
  <si>
    <t>http://www.yses.tyc.edu.tw</t>
  </si>
  <si>
    <t>桃園市-市立南美國小</t>
  </si>
  <si>
    <t>034772</t>
  </si>
  <si>
    <t>[333]桃園市龜山區南美里南上路99號</t>
  </si>
  <si>
    <t>(03)3126250</t>
  </si>
  <si>
    <t>http://www.nmps.tyc.edu.tw</t>
  </si>
  <si>
    <t>桃園市-市立中原國小</t>
  </si>
  <si>
    <t>034773</t>
  </si>
  <si>
    <t>[320]桃園市中壢區中北路88號</t>
  </si>
  <si>
    <t>(03)4385257</t>
  </si>
  <si>
    <t>http://www.cyes.tyc.edu.tw</t>
  </si>
  <si>
    <t>桃園市-市立元生國小</t>
  </si>
  <si>
    <t>034774</t>
  </si>
  <si>
    <t>[320]桃園市中壢區文化二路161號</t>
  </si>
  <si>
    <t>(03)4625566#111</t>
  </si>
  <si>
    <t>http://www.yushes.tyc.edu.tw</t>
  </si>
  <si>
    <t>桃園市-市立莊敬國小</t>
  </si>
  <si>
    <t>034775</t>
  </si>
  <si>
    <t>[330]桃園市桃園區莊一街107號</t>
  </si>
  <si>
    <t>(03)3020784</t>
  </si>
  <si>
    <t>http://www.zjes.tyc.edu.tw</t>
  </si>
  <si>
    <t>桃園市-市立自強國小</t>
  </si>
  <si>
    <t>034776</t>
  </si>
  <si>
    <t>[333]桃園市龜山區自強東路269號</t>
  </si>
  <si>
    <t>(03)3590758</t>
  </si>
  <si>
    <t>http://www.zqes.tyc.edu.tw</t>
  </si>
  <si>
    <t>桃園市-市立新榮國小</t>
  </si>
  <si>
    <t>034778</t>
  </si>
  <si>
    <t>[324]桃園市平鎮區中原路88號</t>
  </si>
  <si>
    <t>(03)2806200</t>
  </si>
  <si>
    <t>http://www.szps.tyc.edu.tw</t>
  </si>
  <si>
    <t>桃園市-市立楊光國(中)小</t>
  </si>
  <si>
    <t>034779</t>
  </si>
  <si>
    <t>[326]桃園市楊梅區瑞溪路1 段88號</t>
  </si>
  <si>
    <t>(03)4827987</t>
  </si>
  <si>
    <t>http://www.ygjps.tyc.edu.tw</t>
  </si>
  <si>
    <t>桃園市-市立快樂國小</t>
  </si>
  <si>
    <t>034780</t>
  </si>
  <si>
    <t>[330]桃園市桃園區大有路789號</t>
  </si>
  <si>
    <t>(03)3580001</t>
  </si>
  <si>
    <t>http://www.happy.tyc.edu.tw</t>
  </si>
  <si>
    <t>桃園市-市立永順國小</t>
  </si>
  <si>
    <t>034781</t>
  </si>
  <si>
    <t>[330]桃園市桃園區永順街100號</t>
  </si>
  <si>
    <t>(03)3024221</t>
  </si>
  <si>
    <t>http://www.yes.tyc.edu.tw/</t>
  </si>
  <si>
    <t>桃園市-市立新埔國小</t>
  </si>
  <si>
    <t>034782</t>
  </si>
  <si>
    <t>[330]桃園市桃園區經國路208巷36號</t>
  </si>
  <si>
    <t>(03)3162972</t>
  </si>
  <si>
    <t>http://www.spps.tyc.edu.tw</t>
  </si>
  <si>
    <t>桃園市-市立文欣國小</t>
  </si>
  <si>
    <t>034784</t>
  </si>
  <si>
    <t>[333]桃園市龜山區文昌五街95號</t>
  </si>
  <si>
    <t>(03)3974893</t>
  </si>
  <si>
    <t>http://www.weses.tyc.edu.tw</t>
  </si>
  <si>
    <t>桃園市-市立雙龍國小</t>
  </si>
  <si>
    <t>034785</t>
  </si>
  <si>
    <t>[325]桃園市龍潭區神龍路346號</t>
  </si>
  <si>
    <t>(03)4991888</t>
  </si>
  <si>
    <t>http://www.shlps.tyc.edu.tw</t>
  </si>
  <si>
    <t>桃園市-市立龍安國小</t>
  </si>
  <si>
    <t>034786</t>
  </si>
  <si>
    <t>[338]桃園市蘆竹區文中路一段35號</t>
  </si>
  <si>
    <t>(03)3922797</t>
  </si>
  <si>
    <t>http://www.laps.tyc.edu.tw</t>
  </si>
  <si>
    <t>桃園市-市立長庚國小</t>
  </si>
  <si>
    <t>034787</t>
  </si>
  <si>
    <t>[333]桃園市龜山區長庚醫護新村425號</t>
  </si>
  <si>
    <t>(03)3182643</t>
  </si>
  <si>
    <t>http://www.cgps.tyc.edu.tw</t>
  </si>
  <si>
    <t>桃園市-市立仁和國小</t>
  </si>
  <si>
    <t>034788</t>
  </si>
  <si>
    <t>[335]桃園市大溪區仁和二街50號</t>
  </si>
  <si>
    <t>(03)3076626</t>
  </si>
  <si>
    <t>http://www.rhps.tyc.edu.tw</t>
  </si>
  <si>
    <t>桃園市-市立大湖國小</t>
  </si>
  <si>
    <t>034789</t>
  </si>
  <si>
    <t>[333]桃園市龜山區大湖里文三二街80號</t>
  </si>
  <si>
    <t>(03)3270501</t>
  </si>
  <si>
    <t>http://www.dhes.tyc.edu.tw</t>
  </si>
  <si>
    <t>臺中市-私立華盛頓國小</t>
  </si>
  <si>
    <t>061601</t>
  </si>
  <si>
    <t>[427]臺中市潭子區潭興路一段165巷300號</t>
  </si>
  <si>
    <t>(04)25393299</t>
  </si>
  <si>
    <t>http://www.wes.tc.edu.tw</t>
  </si>
  <si>
    <t>臺中市-市立善水國(中)小</t>
  </si>
  <si>
    <t>063601</t>
  </si>
  <si>
    <t>[435]臺中市梧棲區梧南路50號</t>
  </si>
  <si>
    <t>(04)26396160</t>
  </si>
  <si>
    <t>臺中市-市立豐原國小</t>
  </si>
  <si>
    <t>064601</t>
  </si>
  <si>
    <t>[420]臺中市豐原區新生北路155號</t>
  </si>
  <si>
    <t>(04)25222066</t>
  </si>
  <si>
    <t>http://www.fyes.tc.edu.tw</t>
  </si>
  <si>
    <t>臺中市-市立瑞穗國小</t>
  </si>
  <si>
    <t>064602</t>
  </si>
  <si>
    <t>[420]臺中市豐原區西安街72號</t>
  </si>
  <si>
    <t>(04)25262064</t>
  </si>
  <si>
    <t>http://www.rses.tc.edu.tw</t>
  </si>
  <si>
    <t>臺中市-市立南陽國小</t>
  </si>
  <si>
    <t>064603</t>
  </si>
  <si>
    <t>[420]臺中市豐原區中陽里南陽路440號</t>
  </si>
  <si>
    <t>(04)25222521</t>
  </si>
  <si>
    <t>http://www.nyes.tc.edu.tw</t>
  </si>
  <si>
    <t>臺中市-市立富春國小</t>
  </si>
  <si>
    <t>064604</t>
  </si>
  <si>
    <t>[420]臺中市豐原區豐西里中山路455號</t>
  </si>
  <si>
    <t>(04)25222542</t>
  </si>
  <si>
    <t>http://www.fcps.tc.edu.tw</t>
  </si>
  <si>
    <t>臺中市-市立豐村國小</t>
  </si>
  <si>
    <t>064605</t>
  </si>
  <si>
    <t>[420]臺中市豐原區水源路341號</t>
  </si>
  <si>
    <t>(04)25222468</t>
  </si>
  <si>
    <t>http://www.fces.tc.edu.tw</t>
  </si>
  <si>
    <t>臺中市-市立翁子國小</t>
  </si>
  <si>
    <t>064606</t>
  </si>
  <si>
    <t>[420]臺中市豐原區翁子里豐勢路2段290巷3號</t>
  </si>
  <si>
    <t>(04)25223369</t>
  </si>
  <si>
    <t>http://www.wtps.tc.edu.tw</t>
  </si>
  <si>
    <t>臺中市-市立豐田國小</t>
  </si>
  <si>
    <t>064607</t>
  </si>
  <si>
    <t>[420]臺中市豐原區田心路二段290號</t>
  </si>
  <si>
    <t>(04)25262891</t>
  </si>
  <si>
    <t>http://www.ftes.tc.edu.tw</t>
  </si>
  <si>
    <t>臺中市-市立合作國小</t>
  </si>
  <si>
    <t>064608</t>
  </si>
  <si>
    <t>[420]臺中市豐原區三村里西勢路410號</t>
  </si>
  <si>
    <t>(04)25323241</t>
  </si>
  <si>
    <t>http://www.htes.tc.edu.tw/</t>
  </si>
  <si>
    <t>臺中市-市立內埔國小</t>
  </si>
  <si>
    <t>064609</t>
  </si>
  <si>
    <t>[421]臺中市后里區文化路30號</t>
  </si>
  <si>
    <t>(04)25562003</t>
  </si>
  <si>
    <t>http://www.npps.tc.edu.tw</t>
  </si>
  <si>
    <t>臺中市-市立后里國小</t>
  </si>
  <si>
    <t>064610</t>
  </si>
  <si>
    <t>[421]臺中市后里區義里里甲后路一段168號</t>
  </si>
  <si>
    <t>(04)25562294</t>
  </si>
  <si>
    <t>http://163.17.62.7</t>
  </si>
  <si>
    <t>臺中市-市立月眉國小</t>
  </si>
  <si>
    <t>064611</t>
  </si>
  <si>
    <t>[421]臺中市后里區眉山里甲后路二段588號</t>
  </si>
  <si>
    <t>(04)25562342</t>
  </si>
  <si>
    <t>http://www.ymps.tc.edu.tw</t>
  </si>
  <si>
    <t>臺中市-市立七星國小</t>
  </si>
  <si>
    <t>064612</t>
  </si>
  <si>
    <t>[421]臺中市后里區墩南里南村路389號</t>
  </si>
  <si>
    <t>(04)25562608</t>
  </si>
  <si>
    <t>http://www.cshes.tc.edu.tw</t>
  </si>
  <si>
    <t>臺中市-市立育英國小</t>
  </si>
  <si>
    <t>064613</t>
  </si>
  <si>
    <t>[421]臺中市后里區太平里四月路23號</t>
  </si>
  <si>
    <t>(04)25562374</t>
  </si>
  <si>
    <t>http://163.17.154.3</t>
  </si>
  <si>
    <t>臺中市-市立后里區泰安國小</t>
  </si>
  <si>
    <t>064614</t>
  </si>
  <si>
    <t>[421]臺中市后里區泰安里安眉路5號</t>
  </si>
  <si>
    <t>(04)25562364</t>
  </si>
  <si>
    <t>http://www.taps.tc.edu.tw</t>
  </si>
  <si>
    <t>臺中市-市立神岡國小</t>
  </si>
  <si>
    <t>064615</t>
  </si>
  <si>
    <t>[429]臺中市神岡區神岡里神圳路1號</t>
  </si>
  <si>
    <t>(04)25622406</t>
  </si>
  <si>
    <t>http://www.skaes.tc.edu.tw</t>
  </si>
  <si>
    <t>臺中市-市立豐洲國小</t>
  </si>
  <si>
    <t>064616</t>
  </si>
  <si>
    <t>[429]臺中市神岡區豐洲里豐洲路482號</t>
  </si>
  <si>
    <t>(04)25223351</t>
  </si>
  <si>
    <t>http://www.pjes.tc.edu.tw</t>
  </si>
  <si>
    <t>臺中市-市立社口國小</t>
  </si>
  <si>
    <t>064617</t>
  </si>
  <si>
    <t>[429]臺中市神岡區社南里社南街136號</t>
  </si>
  <si>
    <t>(04)25626834</t>
  </si>
  <si>
    <t>http://www.skes.tc.edu.tw</t>
  </si>
  <si>
    <t>臺中市-市立圳堵國小</t>
  </si>
  <si>
    <t>064618</t>
  </si>
  <si>
    <t>[429]臺中市神岡區圳堵里五鄰三民路639號</t>
  </si>
  <si>
    <t>(04)25623734</t>
  </si>
  <si>
    <t>http://163.17.89.10</t>
  </si>
  <si>
    <t>臺中市-市立岸裡國小</t>
  </si>
  <si>
    <t>064619</t>
  </si>
  <si>
    <t>[429]臺中市神岡區中山路52號</t>
  </si>
  <si>
    <t>(04)25222215</t>
  </si>
  <si>
    <t>http://www2.olps.tc.edu.tw</t>
  </si>
  <si>
    <t>臺中市-市立大雅國小</t>
  </si>
  <si>
    <t>064620</t>
  </si>
  <si>
    <t>[428]臺中市大雅區二和里學府路230號</t>
  </si>
  <si>
    <t>(04)25667766</t>
  </si>
  <si>
    <t>http://www.tyaes.tc.edu.tw</t>
  </si>
  <si>
    <t>臺中市-市立三和國小</t>
  </si>
  <si>
    <t>064621</t>
  </si>
  <si>
    <t>[428]臺中市大雅區三和里春亭2街1號</t>
  </si>
  <si>
    <t>(04)25664494</t>
  </si>
  <si>
    <t>http://www.shes.tc.edu.tw</t>
  </si>
  <si>
    <t>臺中市-市立大明國小</t>
  </si>
  <si>
    <t>064622</t>
  </si>
  <si>
    <t>[428]臺中市大雅區中清路四段158號</t>
  </si>
  <si>
    <t>(04)25651300</t>
  </si>
  <si>
    <t>http://www.tmes.tc.edu.tw</t>
  </si>
  <si>
    <t>臺中市-市立上楓國小</t>
  </si>
  <si>
    <t>064623</t>
  </si>
  <si>
    <t>[428]臺中市大雅區上楓里楓林街232號</t>
  </si>
  <si>
    <t>(04)25663664</t>
  </si>
  <si>
    <t>http://www.sfes.tc.edu.tw</t>
  </si>
  <si>
    <t>臺中市-市立汝鎏國小</t>
  </si>
  <si>
    <t>064624</t>
  </si>
  <si>
    <t>[428]臺中市大雅區秀山里平和路238號</t>
  </si>
  <si>
    <t>(04)25661454</t>
  </si>
  <si>
    <t>http://www.rles.tc.edu.tw</t>
  </si>
  <si>
    <t>臺中市-市立陽明國小</t>
  </si>
  <si>
    <t>064625</t>
  </si>
  <si>
    <t>[428]臺中市大雅區秀山里秀山路365號</t>
  </si>
  <si>
    <t>(04)25661554</t>
  </si>
  <si>
    <t>http://www.ymies.tc.edu.tw</t>
  </si>
  <si>
    <t>臺中市-市立潭子國小</t>
  </si>
  <si>
    <t>064626</t>
  </si>
  <si>
    <t>[427]臺中市潭子區中山路二段435號</t>
  </si>
  <si>
    <t>(04)25324610</t>
  </si>
  <si>
    <t>http://www.tzps.tc.edu.tw</t>
  </si>
  <si>
    <t>臺中市-市立僑忠國小</t>
  </si>
  <si>
    <t>064627</t>
  </si>
  <si>
    <t>[427]臺中市潭子區中山路二段31號</t>
  </si>
  <si>
    <t>(04)25324740</t>
  </si>
  <si>
    <t>http://www.czes.tc.edu.tw</t>
  </si>
  <si>
    <t>臺中市-市立東寶國小</t>
  </si>
  <si>
    <t>064628</t>
  </si>
  <si>
    <t>[427]臺中市潭子區雅潭路三段2號</t>
  </si>
  <si>
    <t>(04)25324564</t>
  </si>
  <si>
    <t>http://www.tbes.tc.edu.tw</t>
  </si>
  <si>
    <t>臺中市-市立潭子區新興國小</t>
  </si>
  <si>
    <t>064629</t>
  </si>
  <si>
    <t>[427]臺中市潭子區潭興路一段25號</t>
  </si>
  <si>
    <t>(04)25364571</t>
  </si>
  <si>
    <t>http://www.hhes.tc.edu.tw</t>
  </si>
  <si>
    <t>臺中市-市立外埔國小</t>
  </si>
  <si>
    <t>064630</t>
  </si>
  <si>
    <t>[438]臺中市外埔區大同里外埔路878號</t>
  </si>
  <si>
    <t>(04)26832865</t>
  </si>
  <si>
    <t>http://www.wpes.tc.edu.tw</t>
  </si>
  <si>
    <t>臺中市-市立安定國小</t>
  </si>
  <si>
    <t>064631</t>
  </si>
  <si>
    <t>[438]臺中市外埔區土城里土城西路55號</t>
  </si>
  <si>
    <t>(04)26831446</t>
  </si>
  <si>
    <t>http://www.ades.tc.edu.tw</t>
  </si>
  <si>
    <t>臺中市-市立鐵山國小</t>
  </si>
  <si>
    <t>064632</t>
  </si>
  <si>
    <t>[438]臺中市外埔區鐵山里長生路576號</t>
  </si>
  <si>
    <t>(04)26835033</t>
  </si>
  <si>
    <t>http://www.tsps.tc.edu.tw</t>
  </si>
  <si>
    <t>臺中市-市立馬鳴國小</t>
  </si>
  <si>
    <t>064633</t>
  </si>
  <si>
    <t>[438]臺中市外埔區中山里東西巷13號</t>
  </si>
  <si>
    <t>(04)26834114</t>
  </si>
  <si>
    <t>http://www.mmps.tc.edu.tw</t>
  </si>
  <si>
    <t>臺中市-市立水美國小</t>
  </si>
  <si>
    <t>064634</t>
  </si>
  <si>
    <t>[438]臺中市外埔區水美里二崁路390巷63號</t>
  </si>
  <si>
    <t>(04)26876508</t>
  </si>
  <si>
    <t>http://www.smes.tc.edu.tw</t>
  </si>
  <si>
    <t>臺中市-市立東勢國小</t>
  </si>
  <si>
    <t>064635</t>
  </si>
  <si>
    <t>[423]臺中市東勢區廣興里第五橫街1號</t>
  </si>
  <si>
    <t>(04)25873442</t>
  </si>
  <si>
    <t>http://www.tses.tc.edu.tw</t>
  </si>
  <si>
    <t>臺中市-市立中山國小</t>
  </si>
  <si>
    <t>064636</t>
  </si>
  <si>
    <t>[423]臺中市東勢區泰昌里中泰街88號</t>
  </si>
  <si>
    <t>(04)25872471</t>
  </si>
  <si>
    <t>http://www.csps.tc.edu.tw</t>
  </si>
  <si>
    <t>臺中市-市立石城國小</t>
  </si>
  <si>
    <t>064637</t>
  </si>
  <si>
    <t>[423]臺中市東勢區茂興里石城街182巷26號</t>
  </si>
  <si>
    <t>(04)25873152</t>
  </si>
  <si>
    <t>http://www.sches.tc.edu.tw</t>
  </si>
  <si>
    <t>臺中市-市立東勢區成功國小</t>
  </si>
  <si>
    <t>064638</t>
  </si>
  <si>
    <t>[423]臺中市東勢區慶東里東關路五段600號</t>
  </si>
  <si>
    <t>(04)25852040</t>
  </si>
  <si>
    <t>http://www.ckaps.tc.edu.tw</t>
  </si>
  <si>
    <t>臺中市-市立石角國小</t>
  </si>
  <si>
    <t>064639</t>
  </si>
  <si>
    <t>[423]臺中市東勢區東坑路西盛巷22號</t>
  </si>
  <si>
    <t>(04)25873011</t>
  </si>
  <si>
    <t>http://www.sjps.tc.edu.tw</t>
  </si>
  <si>
    <t>臺中市-市立中科國小</t>
  </si>
  <si>
    <t>064640</t>
  </si>
  <si>
    <t>[423]臺中市東勢區東崎路4段92巷16號</t>
  </si>
  <si>
    <t>(04)25872534</t>
  </si>
  <si>
    <t>http://www.ckees.tc.edu.tw</t>
  </si>
  <si>
    <t>臺中市-市立新成國小</t>
  </si>
  <si>
    <t>064641</t>
  </si>
  <si>
    <t>[423]臺中市東勢區上城街260號</t>
  </si>
  <si>
    <t>(04)25853447</t>
  </si>
  <si>
    <t>http://tw.school.uschoolnet.com/?id=es00001246</t>
  </si>
  <si>
    <t>臺中市-市立明正國小</t>
  </si>
  <si>
    <t>064642</t>
  </si>
  <si>
    <t>[423]臺中市東勢區明正里東蘭路永盛巷57-1號</t>
  </si>
  <si>
    <t>(04)25874455</t>
  </si>
  <si>
    <t>http://tw.school.uschoolnet.com/?id=es00001243</t>
  </si>
  <si>
    <t>臺中市-市立石岡國小</t>
  </si>
  <si>
    <t>064643</t>
  </si>
  <si>
    <t>[422]臺中市石岡區石岡里石岡街123號</t>
  </si>
  <si>
    <t>(04)25723006</t>
  </si>
  <si>
    <t>http://www.skaps.tc.edu.tw</t>
  </si>
  <si>
    <t>臺中市-市立土牛國小</t>
  </si>
  <si>
    <t>064644</t>
  </si>
  <si>
    <t>[422]臺中市石岡區土牛里豐勢路308號</t>
  </si>
  <si>
    <t>(04)25816043</t>
  </si>
  <si>
    <t>http://www.tnps.tc.edu.tw</t>
  </si>
  <si>
    <t>臺中市-市立新社國小</t>
  </si>
  <si>
    <t>064645</t>
  </si>
  <si>
    <t>[426]臺中市新社區新社里興社街4段1巷2號</t>
  </si>
  <si>
    <t>(04)25811204</t>
  </si>
  <si>
    <t>http://www.hsps.tc.edu.tw/</t>
  </si>
  <si>
    <t>臺中市-市立新社區東興國小</t>
  </si>
  <si>
    <t>064646</t>
  </si>
  <si>
    <t>[426]臺中市新社區東興里興社街一段國校巷13號</t>
  </si>
  <si>
    <t>(04)25811467</t>
  </si>
  <si>
    <t>http://www.dxps.tc.edu.tw</t>
  </si>
  <si>
    <t>臺中市-市立大南國小</t>
  </si>
  <si>
    <t>064647</t>
  </si>
  <si>
    <t>[426]臺中市新社區大南里興中街47號</t>
  </si>
  <si>
    <t>(04)25811574</t>
  </si>
  <si>
    <t>http://www.dnps.tc.edu.tw</t>
  </si>
  <si>
    <t>臺中市-市立協成國小</t>
  </si>
  <si>
    <t>064648</t>
  </si>
  <si>
    <t>[426]臺中市新社區協成里興義街219號</t>
  </si>
  <si>
    <t>(04)25813437</t>
  </si>
  <si>
    <t>http://163.17.161.129</t>
  </si>
  <si>
    <t>臺中市-市立大林國小</t>
  </si>
  <si>
    <t>064649</t>
  </si>
  <si>
    <t>[426]臺中市新社區福興里美林38號</t>
  </si>
  <si>
    <t>(04)25941995</t>
  </si>
  <si>
    <t>http://www.dles.tc.edu.tw</t>
  </si>
  <si>
    <t>臺中市-市立崑山國小</t>
  </si>
  <si>
    <t>064650</t>
  </si>
  <si>
    <t>[426]臺中市新社區崑山里崑南街崑崙巷5-2號</t>
  </si>
  <si>
    <t>(04)25812496</t>
  </si>
  <si>
    <t>http://www.ksps.tc.edu.tw</t>
  </si>
  <si>
    <t>臺中市-市立中和國小</t>
  </si>
  <si>
    <t>064651</t>
  </si>
  <si>
    <t>[426]臺中市新社區中和里中興街129號</t>
  </si>
  <si>
    <t>(04)25931001</t>
  </si>
  <si>
    <t>http://www.ches.tc.edu.tw</t>
  </si>
  <si>
    <t>臺中市-市立清水國小</t>
  </si>
  <si>
    <t>064652</t>
  </si>
  <si>
    <t>[436]臺中市清水區光華路125號</t>
  </si>
  <si>
    <t>(04)26222004</t>
  </si>
  <si>
    <t>http://www.cses.tc.edu.tw</t>
  </si>
  <si>
    <t>臺中市-市立西寧國小</t>
  </si>
  <si>
    <t>064653</t>
  </si>
  <si>
    <t>[436]臺中市清水區西寧里五權東路50號</t>
  </si>
  <si>
    <t>(04)26222430</t>
  </si>
  <si>
    <t>http://www.hnes.tc.edu.tw</t>
  </si>
  <si>
    <t>臺中市-市立建國國小</t>
  </si>
  <si>
    <t>064654</t>
  </si>
  <si>
    <t>[436]臺中市清水區西社里建國路10號</t>
  </si>
  <si>
    <t>(04)26262334</t>
  </si>
  <si>
    <t>http://www.ggps.tc.edu.tw</t>
  </si>
  <si>
    <t>臺中市-市立大秀國小</t>
  </si>
  <si>
    <t>064655</t>
  </si>
  <si>
    <t>[436]臺中市清水區武鹿里五權路336號</t>
  </si>
  <si>
    <t>(04)26263754</t>
  </si>
  <si>
    <t>http://www.dases.tc.edu.tw</t>
  </si>
  <si>
    <t>臺中市-市立三田國小</t>
  </si>
  <si>
    <t>064656</t>
  </si>
  <si>
    <t>[436]臺中市清水區田寮里三田路4號</t>
  </si>
  <si>
    <t>(04)26262400</t>
  </si>
  <si>
    <t>http://www.stps.tc.edu.tw</t>
  </si>
  <si>
    <t>臺中市-市立甲南國小</t>
  </si>
  <si>
    <t>064657</t>
  </si>
  <si>
    <t>[436]臺中市清水區菁埔里臨海路26號</t>
  </si>
  <si>
    <t>(04)26261834</t>
  </si>
  <si>
    <t>http://www.jnes.tc.edu.tw</t>
  </si>
  <si>
    <t>臺中市-市立高美國小</t>
  </si>
  <si>
    <t>064658</t>
  </si>
  <si>
    <t>[436]臺中市清水區護岸路37號</t>
  </si>
  <si>
    <t>(04)26112505</t>
  </si>
  <si>
    <t>http://www.kmps.tc.edu.tw</t>
  </si>
  <si>
    <t>臺中市-市立大楊國小</t>
  </si>
  <si>
    <t>064659</t>
  </si>
  <si>
    <t>[436]臺中市清水區楊厝里鱉海路325號</t>
  </si>
  <si>
    <t>(04)26200634</t>
  </si>
  <si>
    <t>http://web.dayes.tc.edu.tw/drupal</t>
  </si>
  <si>
    <t>臺中市-市立東山國小</t>
  </si>
  <si>
    <t>064660</t>
  </si>
  <si>
    <t>[436]臺中市清水區東山里神清路6之1號</t>
  </si>
  <si>
    <t>(04)26200517</t>
  </si>
  <si>
    <t>http://163.17.161.1</t>
  </si>
  <si>
    <t>臺中市-市立梧棲國小</t>
  </si>
  <si>
    <t>064661</t>
  </si>
  <si>
    <t>[435]臺中市梧棲區民生街45號</t>
  </si>
  <si>
    <t>(04)26562834</t>
  </si>
  <si>
    <t>http://www.wcies.tc.edu.tw</t>
  </si>
  <si>
    <t>臺中市-市立梧南國小</t>
  </si>
  <si>
    <t>064662</t>
  </si>
  <si>
    <t>[435]臺中市梧棲區草湳里文化路一段6號</t>
  </si>
  <si>
    <t>(04)26567968</t>
  </si>
  <si>
    <t>http://www.wnps.tc.edu.tw</t>
  </si>
  <si>
    <t>臺中市-市立梧棲區中正國小</t>
  </si>
  <si>
    <t>064663</t>
  </si>
  <si>
    <t>[435]臺中市梧棲區福德里中央路二段15號</t>
  </si>
  <si>
    <t>(04)26560844</t>
  </si>
  <si>
    <t>http://www.ccps.tc.edu.tw</t>
  </si>
  <si>
    <t>臺中市-市立永寧國小</t>
  </si>
  <si>
    <t>064664</t>
  </si>
  <si>
    <t>[435]臺中市梧棲區中央路一段160號</t>
  </si>
  <si>
    <t>(04)26394234</t>
  </si>
  <si>
    <t>http://www.ynps.tc.edu.tw</t>
  </si>
  <si>
    <t>臺中市-市立大甲國小</t>
  </si>
  <si>
    <t>064665</t>
  </si>
  <si>
    <t>[437]臺中市大甲區文武里育德路233號</t>
  </si>
  <si>
    <t>(04)26872048</t>
  </si>
  <si>
    <t>http://www.tcps.tc.edu.tw</t>
  </si>
  <si>
    <t>臺中市-市立德化國小</t>
  </si>
  <si>
    <t>064666</t>
  </si>
  <si>
    <t>[437]臺中市大甲區和平路290號</t>
  </si>
  <si>
    <t>(04)26874602</t>
  </si>
  <si>
    <t>http://www.dwps.tc.edu.tw</t>
  </si>
  <si>
    <t>臺中市-市立大甲區文昌國小</t>
  </si>
  <si>
    <t>064667</t>
  </si>
  <si>
    <t>[437]臺中市大甲區育德路113號</t>
  </si>
  <si>
    <t>(04)26872076</t>
  </si>
  <si>
    <t>http://www.wcps.tc.edu.tw</t>
  </si>
  <si>
    <t>臺中市-市立順天國小</t>
  </si>
  <si>
    <t>064668</t>
  </si>
  <si>
    <t>[437]臺中市大甲區經國路168號</t>
  </si>
  <si>
    <t>(04)26872040</t>
  </si>
  <si>
    <t>http://www.stgs.tc.edu.tw</t>
  </si>
  <si>
    <t>臺中市-市立文武國小</t>
  </si>
  <si>
    <t>064669</t>
  </si>
  <si>
    <t>[437]臺中市大甲區武陵里文曲路61號</t>
  </si>
  <si>
    <t>(04)26710928</t>
  </si>
  <si>
    <t>http://www.wwps.tc.edu.tw</t>
  </si>
  <si>
    <t>臺中市-市立日南國小</t>
  </si>
  <si>
    <t>064670</t>
  </si>
  <si>
    <t>[437]臺中市大甲區中山路二段568號</t>
  </si>
  <si>
    <t>(04)26813704</t>
  </si>
  <si>
    <t>http://www.rnes.tc.edu.tw</t>
  </si>
  <si>
    <t>臺中市-市立東明國小</t>
  </si>
  <si>
    <t>064671</t>
  </si>
  <si>
    <t>[437]臺中市大甲區幸福里東明路93號</t>
  </si>
  <si>
    <t>(04)26814404</t>
  </si>
  <si>
    <t>http://www.dmes.tc.edu.tw</t>
  </si>
  <si>
    <t>臺中市-市立華龍國小</t>
  </si>
  <si>
    <t>064672</t>
  </si>
  <si>
    <t>[437]臺中市大甲區日南里工二路1號</t>
  </si>
  <si>
    <t>(04)26811270</t>
  </si>
  <si>
    <t>http://www.hlps.tc.edu.tw</t>
  </si>
  <si>
    <t>臺中市-市立西岐國小</t>
  </si>
  <si>
    <t>064673</t>
  </si>
  <si>
    <t>[437]臺中市大甲區西岐里順帆路96號</t>
  </si>
  <si>
    <t>(04)26811747</t>
  </si>
  <si>
    <t>http://www.hcps.tc.edu.tw</t>
  </si>
  <si>
    <t>臺中市-市立東陽國小</t>
  </si>
  <si>
    <t>064674</t>
  </si>
  <si>
    <t>[437]臺中市大甲區甲東路520號</t>
  </si>
  <si>
    <t>(04)26876823</t>
  </si>
  <si>
    <t>http://www.dyaes.tc.edu.tw</t>
  </si>
  <si>
    <t>臺中市-市立沙鹿國小</t>
  </si>
  <si>
    <t>064675</t>
  </si>
  <si>
    <t>[433]臺中市沙鹿區美仁里中正街3號</t>
  </si>
  <si>
    <t>(04)26625014</t>
  </si>
  <si>
    <t>http://www.sles.tc.edu.tw</t>
  </si>
  <si>
    <t>臺中市-市立文光國小</t>
  </si>
  <si>
    <t>064676</t>
  </si>
  <si>
    <t>[433]臺中市沙鹿區斗潭路文光巷12號</t>
  </si>
  <si>
    <t>(04)26352806</t>
  </si>
  <si>
    <t>http://163.17.210.1/index2.html</t>
  </si>
  <si>
    <t>臺中市-市立竹林國小</t>
  </si>
  <si>
    <t>064677</t>
  </si>
  <si>
    <t>[433]臺中市沙鹿區臺灣大道7段821號</t>
  </si>
  <si>
    <t>(04)26620175</t>
  </si>
  <si>
    <t>http://www.cles.tc.edu.tw/chulin/</t>
  </si>
  <si>
    <t>臺中市-市立北勢國小</t>
  </si>
  <si>
    <t>064678</t>
  </si>
  <si>
    <t>[433]臺中市沙鹿區六路里南陽路376號</t>
  </si>
  <si>
    <t>(04)26315032</t>
  </si>
  <si>
    <t>http://www.bses.tc.edu.tw</t>
  </si>
  <si>
    <t>臺中市-市立公明國小</t>
  </si>
  <si>
    <t>064679</t>
  </si>
  <si>
    <t>[433]臺中市沙鹿區公明里忠貞路213號</t>
  </si>
  <si>
    <t>(04)26150963</t>
  </si>
  <si>
    <t>http://www.kmes.tc.edu.tw</t>
  </si>
  <si>
    <t>市立公舘國小</t>
    <phoneticPr fontId="0" type="noConversion"/>
  </si>
  <si>
    <t>臺中市-市立公舘國小</t>
    <phoneticPr fontId="0" type="noConversion"/>
  </si>
  <si>
    <t>064680</t>
  </si>
  <si>
    <t>[433]臺中市沙鹿區西勢里中航路2段1號</t>
    <phoneticPr fontId="0" type="noConversion"/>
  </si>
  <si>
    <t>(04)26154353</t>
  </si>
  <si>
    <t>http://www.kkps.tc.edu.tw/kkes</t>
  </si>
  <si>
    <t>臺中市-市立鹿峰國小</t>
  </si>
  <si>
    <t>064681</t>
  </si>
  <si>
    <t>[433]臺中市沙鹿區鹿峰里星河路209號</t>
  </si>
  <si>
    <t>(04)26224210</t>
  </si>
  <si>
    <t>http://www.lfes.tc.edu.tw/index.htm</t>
  </si>
  <si>
    <t>臺中市-市立大安國小</t>
  </si>
  <si>
    <t>064682</t>
  </si>
  <si>
    <t>[439]臺中市大安區中庄里中山南路296號</t>
  </si>
  <si>
    <t>(04)26713166</t>
  </si>
  <si>
    <t>http://www.daes.tc.edu.tw</t>
  </si>
  <si>
    <t>臺中市-市立三光國小</t>
  </si>
  <si>
    <t>064683</t>
  </si>
  <si>
    <t>[439]臺中市大安區龜殼里3鄰中松路297號</t>
  </si>
  <si>
    <t>(04)26710148</t>
  </si>
  <si>
    <t>http://www.skps.tc.edu.tw</t>
  </si>
  <si>
    <t>臺中市-市立海墘國小</t>
  </si>
  <si>
    <t>064684</t>
  </si>
  <si>
    <t>[439]臺中市大安區海墘里大安港路1100號</t>
  </si>
  <si>
    <t>(04)26876085</t>
  </si>
  <si>
    <t>http://www.hices.tc.edu.tw</t>
  </si>
  <si>
    <t>臺中市-市立大安區永安國小</t>
  </si>
  <si>
    <t>064685</t>
  </si>
  <si>
    <t>[439]臺中市大安區永安里東西四路二段252號</t>
  </si>
  <si>
    <t>(04)26874931</t>
  </si>
  <si>
    <t>http://163.17.112.131</t>
  </si>
  <si>
    <t>臺中市-市立龍山國小</t>
  </si>
  <si>
    <t>064686</t>
  </si>
  <si>
    <t>[434]臺中市龍井區中山一路一段6號</t>
  </si>
  <si>
    <t>(04)26352454</t>
  </si>
  <si>
    <t>http://www.lsps.tc.edu.tw</t>
  </si>
  <si>
    <t>臺中市-市立龍井國小</t>
  </si>
  <si>
    <t>064687</t>
  </si>
  <si>
    <t>[434]臺中市龍井區龍西里龍門路51號</t>
  </si>
  <si>
    <t>(04)26397131</t>
  </si>
  <si>
    <t>http://www.ljes.tc.edu.tw</t>
  </si>
  <si>
    <t>臺中市-市立龍津國小</t>
  </si>
  <si>
    <t>064688</t>
  </si>
  <si>
    <t>[434]臺中市龍井區龍津里中央路一段165巷50號</t>
  </si>
  <si>
    <t>(04)26393394</t>
  </si>
  <si>
    <t>http://www.lges.tc.edu.tw</t>
  </si>
  <si>
    <t>臺中市-市立龍海國小</t>
  </si>
  <si>
    <t>064689</t>
  </si>
  <si>
    <t>[434]臺中市龍井區忠和里中央路3段206號</t>
  </si>
  <si>
    <t>(04)26393334</t>
  </si>
  <si>
    <t>http://www.lhes.tc.edu.tw</t>
  </si>
  <si>
    <t>臺中市-市立龍港國小</t>
  </si>
  <si>
    <t>064690</t>
  </si>
  <si>
    <t>[434]臺中市龍井區麗水里三港路1號</t>
  </si>
  <si>
    <t>(04)26395586</t>
  </si>
  <si>
    <t>http://www.lgps.tc.edu.tw</t>
  </si>
  <si>
    <t>臺中市-市立龍泉國小</t>
  </si>
  <si>
    <t>064691</t>
  </si>
  <si>
    <t>[434]臺中市龍井區龍泉里龍新路162號</t>
  </si>
  <si>
    <t>(04)26353340</t>
  </si>
  <si>
    <t>http://www.lces.tc.edu.tw</t>
  </si>
  <si>
    <t>臺中市-市立龍峰國小</t>
  </si>
  <si>
    <t>064692</t>
  </si>
  <si>
    <t>[434]臺中市龍井區新庄里中沙路新庄仔巷2號</t>
  </si>
  <si>
    <t>(04)26314707</t>
  </si>
  <si>
    <t>http://www.lfps.tc.edu.tw</t>
  </si>
  <si>
    <t>臺中市-市立烏日國小</t>
  </si>
  <si>
    <t>064693</t>
  </si>
  <si>
    <t>[414]臺中市烏日區中山路二段196號</t>
  </si>
  <si>
    <t>(04)23381242</t>
  </si>
  <si>
    <t>http://www.wres.tc.edu.tw/schoolweb</t>
  </si>
  <si>
    <t>臺中市-市立僑仁國小</t>
  </si>
  <si>
    <t>064694</t>
  </si>
  <si>
    <t>[414]臺中市烏日區中山路一段341號</t>
  </si>
  <si>
    <t>(04)23381241</t>
  </si>
  <si>
    <t>http://www.cjes.tc.edu.tw/front/bin/home.phtml</t>
  </si>
  <si>
    <t>臺中市-市立喀哩國小</t>
  </si>
  <si>
    <t>064695</t>
  </si>
  <si>
    <t>[414]臺中市烏日區螺潭里溪南路二段370號</t>
  </si>
  <si>
    <t>(04)23351016</t>
  </si>
  <si>
    <t>http://www.kles.tc.edu.tw</t>
  </si>
  <si>
    <t>臺中市-市立東園國小</t>
  </si>
  <si>
    <t>064696</t>
  </si>
  <si>
    <t>[414]臺中市烏日區溪南路一段238巷198號</t>
  </si>
  <si>
    <t>(04)23353092</t>
  </si>
  <si>
    <t>http://163.17.34.1</t>
  </si>
  <si>
    <t>臺中市-市立溪尾國小</t>
  </si>
  <si>
    <t>064697</t>
  </si>
  <si>
    <t>[414]臺中市烏日區溪尾里溪岸路26號</t>
  </si>
  <si>
    <t>(049)2523020</t>
  </si>
  <si>
    <t>http://sfs.cwps.tc.edu.tw/school/web/index.php</t>
  </si>
  <si>
    <t>臺中市-市立旭光國小</t>
  </si>
  <si>
    <t>064698</t>
  </si>
  <si>
    <t>[414]臺中市烏日區健行路501號</t>
  </si>
  <si>
    <t>(04)23381847</t>
  </si>
  <si>
    <t>http://www.xkes.tc.edu.tw/ssesjoom/</t>
  </si>
  <si>
    <t>臺中市-市立五光國小</t>
  </si>
  <si>
    <t>064699</t>
  </si>
  <si>
    <t>[414]臺中市烏日區光明里光明路40號</t>
  </si>
  <si>
    <t>(04)23362276</t>
  </si>
  <si>
    <t>http://www.wges.tc.edu.tw</t>
  </si>
  <si>
    <t>臺中市-市立大肚國小</t>
  </si>
  <si>
    <t>064700</t>
  </si>
  <si>
    <t>[432]臺中市大肚區頂街里華山路77號</t>
  </si>
  <si>
    <t>(04)26992016</t>
  </si>
  <si>
    <t>http://www.ttes.tc.edu.tw</t>
  </si>
  <si>
    <t>臺中市-市立瑞峰國小</t>
  </si>
  <si>
    <t>064701</t>
  </si>
  <si>
    <t>[432]臺中市大肚區太平路1號</t>
  </si>
  <si>
    <t>(04)26911291</t>
  </si>
  <si>
    <t>http://www.rfes.tc.edu.tw</t>
  </si>
  <si>
    <t>臺中市-市立永順國小</t>
  </si>
  <si>
    <t>064702</t>
  </si>
  <si>
    <t>[432]臺中市大肚區永順里文昌路2段586號</t>
  </si>
  <si>
    <t>(04)26992461</t>
  </si>
  <si>
    <t>http://163.17.192.129/new/web/index.php</t>
  </si>
  <si>
    <t>臺中市-市立追分國小</t>
  </si>
  <si>
    <t>064703</t>
  </si>
  <si>
    <t>[432]臺中市大肚區沙田路一段364號</t>
  </si>
  <si>
    <t>(04)26932604</t>
  </si>
  <si>
    <t>http://www.cfps.tc.edu.tw</t>
  </si>
  <si>
    <t>臺中市-市立大忠國小</t>
  </si>
  <si>
    <t>064704</t>
  </si>
  <si>
    <t>[432]臺中市大肚區沙田路一段854巷24號</t>
  </si>
  <si>
    <t>(04)26993693</t>
  </si>
  <si>
    <t>http://www.dcps.tc.edu.tw/1index.htm</t>
  </si>
  <si>
    <t>臺中市-市立大里國小</t>
  </si>
  <si>
    <t>064705</t>
  </si>
  <si>
    <t>[412]臺中市大里區新興路50號</t>
  </si>
  <si>
    <t>(04)24066002</t>
  </si>
  <si>
    <t>http://www.dlps.tc.edu.tw</t>
  </si>
  <si>
    <t>臺中市-市立內新國小</t>
  </si>
  <si>
    <t>064706</t>
  </si>
  <si>
    <t>[412]臺中市大里區東昇里日新路8號</t>
  </si>
  <si>
    <t>(04)24852863</t>
  </si>
  <si>
    <t>http://www.nhps.tc.edu.tw</t>
  </si>
  <si>
    <t>臺中市-市立崇光國小</t>
  </si>
  <si>
    <t>064707</t>
  </si>
  <si>
    <t>[412]臺中市大里區大明路181號</t>
  </si>
  <si>
    <t>(04)24818836</t>
  </si>
  <si>
    <t>http://www.cgps.tc.edu.tw/index.php</t>
  </si>
  <si>
    <t>臺中市-市立塗城國小</t>
  </si>
  <si>
    <t>064708</t>
  </si>
  <si>
    <t>[412]臺中市大里區仁德里文化街120號</t>
  </si>
  <si>
    <t>(04)24922935</t>
  </si>
  <si>
    <t>http://www.tches.tc.edu.tw</t>
  </si>
  <si>
    <t>臺中市-市立瑞城國小</t>
  </si>
  <si>
    <t>064709</t>
  </si>
  <si>
    <t>[412]臺中市大里區瑞城里美村街196號</t>
  </si>
  <si>
    <t>(04)24924622</t>
  </si>
  <si>
    <t>http://www.rces.tc.edu.tw</t>
  </si>
  <si>
    <t>臺中市-市立健民國小</t>
  </si>
  <si>
    <t>064710</t>
  </si>
  <si>
    <t>[412]臺中市大里區健民里校前路26號</t>
  </si>
  <si>
    <t>(04)24912342</t>
  </si>
  <si>
    <t>http://www.jmps.tc.edu.tw</t>
  </si>
  <si>
    <t>臺中市-市立草湖國小</t>
  </si>
  <si>
    <t>064711</t>
  </si>
  <si>
    <t>[412]臺中市大里區西湖里西湖路32號</t>
  </si>
  <si>
    <t>(04)24953078</t>
  </si>
  <si>
    <t>http://www.thes.tc.edu.tw</t>
  </si>
  <si>
    <t>臺中市-市立霧峰國小</t>
  </si>
  <si>
    <t>064712</t>
  </si>
  <si>
    <t>[413]臺中市霧峰區中正路736號</t>
  </si>
  <si>
    <t>(04)23393069</t>
  </si>
  <si>
    <t>http://www.wfps.tc.edu.tw</t>
  </si>
  <si>
    <t>臺中市-市立僑榮國小</t>
  </si>
  <si>
    <t>064713</t>
  </si>
  <si>
    <t>[413]臺中市霧峰區甲寅里民生路156號</t>
  </si>
  <si>
    <t>(04)23335553</t>
  </si>
  <si>
    <t>http://www.cres.tc.edu.tw</t>
  </si>
  <si>
    <t>臺中市-市立四德國小</t>
  </si>
  <si>
    <t>064714</t>
  </si>
  <si>
    <t>[413]臺中市霧峰區四德路504號</t>
  </si>
  <si>
    <t>(04)23393374</t>
  </si>
  <si>
    <t>http://163.17.162.130</t>
  </si>
  <si>
    <t>臺中市-市立五福國小</t>
  </si>
  <si>
    <t>064715</t>
  </si>
  <si>
    <t>[413]臺中市霧峰區五福里新埔路239號</t>
  </si>
  <si>
    <t>(04)23396119</t>
  </si>
  <si>
    <t>http://www.wfups.tc.edu.tw/index.php</t>
  </si>
  <si>
    <t>臺中市-市立萬豐國小</t>
  </si>
  <si>
    <t>064716</t>
  </si>
  <si>
    <t>[413]臺中市霧峰區萬豐里中正路224號</t>
  </si>
  <si>
    <t>(04)23393417</t>
  </si>
  <si>
    <t>http://www.wfes.tc.edu.tw</t>
  </si>
  <si>
    <t>臺中市-市立峰谷國小</t>
  </si>
  <si>
    <t>064717</t>
  </si>
  <si>
    <t>[413]臺中市霧峰區峰谷里峰谷路496號</t>
  </si>
  <si>
    <t>(04)23399271</t>
  </si>
  <si>
    <t>http://www.fgps.tc.edu.tw</t>
  </si>
  <si>
    <t>臺中市-市立桐林國小</t>
  </si>
  <si>
    <t>064718</t>
  </si>
  <si>
    <t>[413]臺中市霧峰區民生路675號</t>
  </si>
  <si>
    <t>(04)23304311</t>
  </si>
  <si>
    <t>http://www.tles.tc.edu.tw</t>
  </si>
  <si>
    <t>臺中市-市立復興國小</t>
  </si>
  <si>
    <t>064719</t>
  </si>
  <si>
    <t>[413]臺中市霧峰區坑口里信義路50號</t>
  </si>
  <si>
    <t>(04)23306075</t>
  </si>
  <si>
    <t>http://www.fses.tc.edu.tw</t>
  </si>
  <si>
    <t>臺中市-市立霧峰區光正國小</t>
  </si>
  <si>
    <t>064720</t>
  </si>
  <si>
    <t>[413]臺中市霧峰區豐正路566號</t>
  </si>
  <si>
    <t>(04)23398687</t>
  </si>
  <si>
    <t>http://www.kces.tc.edu.tw</t>
  </si>
  <si>
    <t>臺中市-市立太平區太平國小</t>
  </si>
  <si>
    <t>064721</t>
  </si>
  <si>
    <t>[411]臺中市太平區中平里中興路35號</t>
  </si>
  <si>
    <t>(04)22783631</t>
  </si>
  <si>
    <t>http://www.tpes.tc.edu.tw</t>
  </si>
  <si>
    <t>臺中市-市立宜欣國小</t>
  </si>
  <si>
    <t>064722</t>
  </si>
  <si>
    <t>[411]臺中市太平區新平路二段100號</t>
  </si>
  <si>
    <t>(04)22701567</t>
  </si>
  <si>
    <t>http://www.ysps.tc.edu.tw</t>
  </si>
  <si>
    <t>臺中市-市立新光國小</t>
  </si>
  <si>
    <t>064723</t>
  </si>
  <si>
    <t>[411]臺中市太平區新興里新興路200號</t>
  </si>
  <si>
    <t>(04)23956005</t>
  </si>
  <si>
    <t>http://www.sges.tc.edu.tw</t>
  </si>
  <si>
    <t>臺中市-市立坪林國小</t>
  </si>
  <si>
    <t>064724</t>
  </si>
  <si>
    <t>[411]臺中市太平區坪林里坪林路45號</t>
  </si>
  <si>
    <t>(04)23927677</t>
  </si>
  <si>
    <t>http://www.ples.tc.edu.tw</t>
  </si>
  <si>
    <t>臺中市-市立光隆國小</t>
  </si>
  <si>
    <t>064725</t>
  </si>
  <si>
    <t>[411]臺中市太平區光隆里光興路487巷5號</t>
  </si>
  <si>
    <t>(04)22713626</t>
  </si>
  <si>
    <t>http://www.klps.tc.edu.tw</t>
  </si>
  <si>
    <t>臺中市-市立黃竹國小</t>
  </si>
  <si>
    <t>064726</t>
  </si>
  <si>
    <t>[411]臺中市太平區黃竹里竹村路41號</t>
  </si>
  <si>
    <t>(04)22715933</t>
  </si>
  <si>
    <t>http://www.hjes.tc.edu.tw</t>
  </si>
  <si>
    <t>臺中市-市立頭汴國小</t>
  </si>
  <si>
    <t>064727</t>
  </si>
  <si>
    <t>[411]臺中市太平區頭汴里北田路20號</t>
  </si>
  <si>
    <t>(04)22703129#82</t>
  </si>
  <si>
    <t>http://www.tbps.tc.edu.tw</t>
  </si>
  <si>
    <t>臺中市-市立東汴國小</t>
  </si>
  <si>
    <t>064728</t>
  </si>
  <si>
    <t>[411]臺中市太平區東汴里山田路100號</t>
  </si>
  <si>
    <t>(04)22702664</t>
  </si>
  <si>
    <t>http://www.dbes.tc.edu.tw</t>
  </si>
  <si>
    <t>臺中市-市立和平區和平國小</t>
  </si>
  <si>
    <t>064729</t>
  </si>
  <si>
    <t>[424]臺中市和平區南勢里東關路三段54號</t>
  </si>
  <si>
    <t>(04)25941304</t>
  </si>
  <si>
    <t>http://www.hpps.tc.edu.tw</t>
  </si>
  <si>
    <t>臺中市-市立福民國小</t>
  </si>
  <si>
    <t>064730</t>
  </si>
  <si>
    <t>[426]臺中市新社區福興里福民16-7號</t>
  </si>
  <si>
    <t>(04)25941147</t>
  </si>
  <si>
    <t>http://163.17.150.1</t>
  </si>
  <si>
    <t>臺中市-市立白冷國小</t>
  </si>
  <si>
    <t>064731</t>
  </si>
  <si>
    <t>[424]臺中市和平區天輪里天輪巷42號</t>
  </si>
  <si>
    <t>(04)25941184</t>
  </si>
  <si>
    <t>http://www.plps.tc.edu.tw</t>
  </si>
  <si>
    <t>臺中市-市立博屋瑪國小</t>
  </si>
  <si>
    <t>064732</t>
  </si>
  <si>
    <t>[424]臺中市和平區達觀里育英巷6號</t>
  </si>
  <si>
    <t>(04)25911487</t>
  </si>
  <si>
    <t>http://163.17.150.129</t>
  </si>
  <si>
    <t>臺中市-市立中坑國小</t>
  </si>
  <si>
    <t>064733</t>
  </si>
  <si>
    <t>[424]臺中市和平區中坑里中坑巷41號</t>
  </si>
  <si>
    <t>(04)25874992</t>
  </si>
  <si>
    <t>http://tw.school.uschoolnet.com/?id=es00001253</t>
  </si>
  <si>
    <t>臺中市-市立平等國小</t>
  </si>
  <si>
    <t>064734</t>
  </si>
  <si>
    <t>[424]臺中市和平區中興路三段環山3巷35號</t>
  </si>
  <si>
    <t>(04)25802204</t>
  </si>
  <si>
    <t>http://www.pdes.tc.edu.tw</t>
  </si>
  <si>
    <t>臺中市-市立博愛國小</t>
  </si>
  <si>
    <t>064735</t>
  </si>
  <si>
    <t>[424]臺中市和平區博愛里東關路一段松鶴三巷10號</t>
  </si>
  <si>
    <t>(04)25943446</t>
  </si>
  <si>
    <t>http://www.baes.tc.edu.tw</t>
  </si>
  <si>
    <t>臺中市-市立自由國小</t>
  </si>
  <si>
    <t>064736</t>
  </si>
  <si>
    <t>[424]臺中市和平區自由里東崎路二段49號</t>
  </si>
  <si>
    <t>(04)25911342</t>
  </si>
  <si>
    <t>http://www.yyps.tc.edu.tw</t>
  </si>
  <si>
    <t>臺中市-市立梨山國(中)小</t>
  </si>
  <si>
    <t>064737</t>
  </si>
  <si>
    <t>[424]臺中市和平區梨山里福壽路10號</t>
  </si>
  <si>
    <t>(04)25981510</t>
  </si>
  <si>
    <t>http://www.lses.tc.edu.tw</t>
  </si>
  <si>
    <t>臺中市-市立益民國小</t>
  </si>
  <si>
    <t>064738</t>
  </si>
  <si>
    <t>[412]臺中市大里區益民路二段48號</t>
  </si>
  <si>
    <t>(04)24834970</t>
  </si>
  <si>
    <t>http://www.ymes.tc.edu.tw</t>
  </si>
  <si>
    <t>臺中市-市立槺榔國小</t>
  </si>
  <si>
    <t>064739</t>
  </si>
  <si>
    <t>[436]臺中市清水區中央路23-12號</t>
  </si>
  <si>
    <t>(04)26562684</t>
  </si>
  <si>
    <t>http://www.klnes.tc.edu.tw</t>
  </si>
  <si>
    <t>臺中市-市立建平國小</t>
  </si>
  <si>
    <t>064740</t>
  </si>
  <si>
    <t>[411]臺中市太平區精美路201號</t>
  </si>
  <si>
    <t>(04)22779532</t>
  </si>
  <si>
    <t>http://www.jpps.tc.edu.tw</t>
  </si>
  <si>
    <t>臺中市-市立潭陽國小</t>
  </si>
  <si>
    <t>064741</t>
  </si>
  <si>
    <t>[427]臺中市潭子區潭陽路19號</t>
  </si>
  <si>
    <t>(04)25382255</t>
  </si>
  <si>
    <t>http://www.tyes.tc.edu.tw</t>
  </si>
  <si>
    <t>臺中市-市立太平區中華國小</t>
  </si>
  <si>
    <t>064742</t>
  </si>
  <si>
    <t>[411]臺中市太平區大源路1-20號</t>
  </si>
  <si>
    <t>(04)23920870</t>
  </si>
  <si>
    <t>http://www.chps.tc.edu.tw</t>
  </si>
  <si>
    <t>臺中市-市立九德國小</t>
  </si>
  <si>
    <t>064743</t>
  </si>
  <si>
    <t>[414]臺中市烏日區長春街300號</t>
  </si>
  <si>
    <t>(04)23366540</t>
  </si>
  <si>
    <t>http://www.jdps.tc.edu.tw</t>
  </si>
  <si>
    <t>臺中市-市立中港國小</t>
  </si>
  <si>
    <t>064744</t>
  </si>
  <si>
    <t>[435]臺中市梧棲區大村里文明街100號</t>
  </si>
  <si>
    <t>(04)26655929</t>
  </si>
  <si>
    <t>http://www.ckps.tc.edu.tw</t>
  </si>
  <si>
    <t>臺中市-市立東平國小</t>
  </si>
  <si>
    <t>064745</t>
  </si>
  <si>
    <t>[411]臺中市太平區中興東路213號</t>
  </si>
  <si>
    <t>(04)22767834</t>
  </si>
  <si>
    <t>http://www.dpps.tc.edu.tw</t>
  </si>
  <si>
    <t>臺中市-市立文雅國小</t>
  </si>
  <si>
    <t>064746</t>
  </si>
  <si>
    <t>[428]臺中市大雅區文雅里中山北路235號</t>
  </si>
  <si>
    <t>(04)25678823</t>
  </si>
  <si>
    <t>http://www.wyes.tc.edu.tw</t>
  </si>
  <si>
    <t>臺中市-市立新盛國小</t>
  </si>
  <si>
    <t>064747</t>
  </si>
  <si>
    <t>[423]臺中市東勢區新盛里新盛街342號</t>
  </si>
  <si>
    <t>(04)25876642</t>
  </si>
  <si>
    <t>http://www.ssps.tc.edu.tw</t>
  </si>
  <si>
    <t>臺中市-市立大元國小</t>
  </si>
  <si>
    <t>064748</t>
  </si>
  <si>
    <t>[412]臺中市大里區現岱路60號</t>
  </si>
  <si>
    <t>(04)24834568</t>
  </si>
  <si>
    <t>http://163.17.162.1</t>
  </si>
  <si>
    <t>臺中市-市立吉峰國小</t>
  </si>
  <si>
    <t>064749</t>
  </si>
  <si>
    <t>[413]臺中市霧峰區吉峰里民生路349號</t>
  </si>
  <si>
    <t>(04)23300893</t>
  </si>
  <si>
    <t>http://www.jfes.tc.edu.tw</t>
  </si>
  <si>
    <t>臺中市-市立新平國小</t>
  </si>
  <si>
    <t>064750</t>
  </si>
  <si>
    <t>[411]臺中市太平區樹孝路336巷9號</t>
  </si>
  <si>
    <t>(04)23914533</t>
  </si>
  <si>
    <t>http://www.spes.tc.edu.tw</t>
  </si>
  <si>
    <t>臺中市-市立葫蘆墩國小</t>
  </si>
  <si>
    <t>064751</t>
  </si>
  <si>
    <t>[420]臺中市豐原區葫蘆墩一街250號</t>
  </si>
  <si>
    <t>(04)25205136</t>
  </si>
  <si>
    <t>http://www.hldes.tc.edu.tw</t>
  </si>
  <si>
    <t>臺中市-市立永隆國小</t>
  </si>
  <si>
    <t>064752</t>
  </si>
  <si>
    <t>[412]臺中市大里區永隆五街2號</t>
  </si>
  <si>
    <t>(04)24066637</t>
  </si>
  <si>
    <t>http://www.yles.tc.edu.tw</t>
  </si>
  <si>
    <t>臺中市-市立美群國小</t>
  </si>
  <si>
    <t>064753</t>
  </si>
  <si>
    <t>[412]臺中市大里區美群路99號</t>
  </si>
  <si>
    <t>(04)24912129</t>
  </si>
  <si>
    <t>http://www.mcps.tc.edu.tw</t>
  </si>
  <si>
    <t>臺中市-市立吳厝國小</t>
  </si>
  <si>
    <t>064754</t>
  </si>
  <si>
    <t>[436]臺中市清水區吳厝里吳厝路35號</t>
  </si>
  <si>
    <t>(04)26200864</t>
  </si>
  <si>
    <t>http://www.wtes.tc.edu.tw</t>
  </si>
  <si>
    <t>臺中市-市立山陽國小</t>
  </si>
  <si>
    <t>064755</t>
  </si>
  <si>
    <t>[432]臺中市大肚區榮華街630號</t>
  </si>
  <si>
    <t>(04)26983117</t>
  </si>
  <si>
    <t>http://www.syps.tc.edu.tw</t>
  </si>
  <si>
    <t>臺中市-市立立新國小</t>
  </si>
  <si>
    <t>064756</t>
  </si>
  <si>
    <t>[412]臺中市大里區立仁里立新街338號</t>
  </si>
  <si>
    <t>(04)22769178</t>
  </si>
  <si>
    <t>http://www.lishin.tc.edu.tw</t>
  </si>
  <si>
    <t>臺中市-市立大德國小</t>
  </si>
  <si>
    <t>064757</t>
  </si>
  <si>
    <t>[435]臺中市梧棲區大村里文昌路343號</t>
  </si>
  <si>
    <t>(04)26568928</t>
  </si>
  <si>
    <t>http://www.ddps.tc.edu.tw</t>
  </si>
  <si>
    <t>臺中市-市立車籠埔國小</t>
  </si>
  <si>
    <t>064758</t>
  </si>
  <si>
    <t>[411]臺中市太平區光明路10-2 號</t>
  </si>
  <si>
    <t>(04)22763928</t>
  </si>
  <si>
    <t>http://www.clpes.tc.edu.tw</t>
  </si>
  <si>
    <t>臺中市-市立福陽國小</t>
  </si>
  <si>
    <t>064759</t>
  </si>
  <si>
    <t>[420]臺中市豐原區南陽路綠山巷83號</t>
  </si>
  <si>
    <t>(04)25291101</t>
  </si>
  <si>
    <t>http://www.fuyaes.tc.edu.tw</t>
  </si>
  <si>
    <t>臺中市-市立頭家國小</t>
  </si>
  <si>
    <t>064760</t>
  </si>
  <si>
    <t>[427]臺中市潭子區得福街185號</t>
  </si>
  <si>
    <t>(04)25325532</t>
  </si>
  <si>
    <t>http://www.tjes.tc.edu.tw</t>
  </si>
  <si>
    <t>臺中市-市立瑞井國小</t>
  </si>
  <si>
    <t>064761</t>
  </si>
  <si>
    <t>[432]臺中市大肚區瑞井里華山路680號</t>
  </si>
  <si>
    <t>(04)26912550</t>
  </si>
  <si>
    <t>http://www.rjps.tc.edu.tw</t>
  </si>
  <si>
    <t>臺中市-市立東新國小</t>
  </si>
  <si>
    <t>064762</t>
  </si>
  <si>
    <t>[423]臺中市東勢區東蘭路1之1號</t>
  </si>
  <si>
    <t>(04)25881083</t>
  </si>
  <si>
    <t>http://www.tshes.tc.edu.tw</t>
  </si>
  <si>
    <t>臺中市-市立光復國(中)小</t>
  </si>
  <si>
    <t>064763</t>
  </si>
  <si>
    <t>[413]臺中市霧峰區柳豐路535號</t>
  </si>
  <si>
    <t>(04)23398419</t>
  </si>
  <si>
    <t>http://www.kfjh.tc.edu.tw</t>
  </si>
  <si>
    <t>臺中市-市立長億國小</t>
  </si>
  <si>
    <t>064764</t>
  </si>
  <si>
    <t>[411]臺中市太平區太平三街295號</t>
  </si>
  <si>
    <t>(04)22737653</t>
  </si>
  <si>
    <t>http://www.cyes.tc.edu.tw</t>
  </si>
  <si>
    <t>臺中市-市立六寶國小</t>
  </si>
  <si>
    <t>064765</t>
  </si>
  <si>
    <t>[428]臺中市大雅區光復路15之2號</t>
  </si>
  <si>
    <t>(04)25694858</t>
  </si>
  <si>
    <t>http://www.lbes.tc.edu.tw</t>
  </si>
  <si>
    <t>臺中市-國立臺中教大附小</t>
  </si>
  <si>
    <t>190601</t>
  </si>
  <si>
    <t>[404]臺中市北區民權路220號</t>
  </si>
  <si>
    <t>(04)22224269</t>
  </si>
  <si>
    <t>http://www.ntctcps.tc.edu.tw</t>
  </si>
  <si>
    <t>臺中市-私立育仁國小</t>
  </si>
  <si>
    <t>191602</t>
  </si>
  <si>
    <t>[404]臺中市北區錦祥里雙十路二段50號</t>
  </si>
  <si>
    <t>(04)22332133</t>
  </si>
  <si>
    <t>http://www.yjes.tc.edu.tw</t>
  </si>
  <si>
    <t>臺中市-私立慎齋小學</t>
  </si>
  <si>
    <t>191604</t>
  </si>
  <si>
    <t>[406]臺中市北屯區山西路二段270號</t>
  </si>
  <si>
    <t>(04)22928199</t>
  </si>
  <si>
    <t>http://www.sces.tc.edu.tw</t>
  </si>
  <si>
    <t>臺中市-私立明道普霖斯頓小學</t>
  </si>
  <si>
    <t>191605</t>
  </si>
  <si>
    <t>[406]臺中市北屯區河北路三段16號</t>
  </si>
  <si>
    <t>(04)22425588</t>
  </si>
  <si>
    <t>http://www.fhbes.tc.edu.tw</t>
  </si>
  <si>
    <t>臺中市-私立麗喆國(中)小</t>
  </si>
  <si>
    <t>191606</t>
  </si>
  <si>
    <t>[407]臺中市西屯區國安二路242巷199號</t>
  </si>
  <si>
    <t>(04)24613099</t>
  </si>
  <si>
    <t>http://www.korrnell.com.tw/litze/</t>
  </si>
  <si>
    <t>臺中市-市立中區光復國小</t>
  </si>
  <si>
    <t>193601</t>
  </si>
  <si>
    <t>[400]臺中市中區三民路二段148號</t>
  </si>
  <si>
    <t>(04)22294174</t>
  </si>
  <si>
    <t>http://www.gfes.tc.edu.tw</t>
  </si>
  <si>
    <t>臺中市-市立臺中國小</t>
  </si>
  <si>
    <t>193602</t>
  </si>
  <si>
    <t>[401]臺中市東區台中路153號</t>
  </si>
  <si>
    <t>(04)22815103</t>
  </si>
  <si>
    <t>http://www.tces.tc.edu.tw</t>
  </si>
  <si>
    <t>臺中市-市立大智國小</t>
  </si>
  <si>
    <t>193603</t>
  </si>
  <si>
    <t>[401]臺中市東區大智路359號</t>
  </si>
  <si>
    <t>(04)22825683</t>
  </si>
  <si>
    <t>http://www.dzes.tc.edu.tw</t>
  </si>
  <si>
    <t>臺中市-市立東區成功國小</t>
  </si>
  <si>
    <t>193604</t>
  </si>
  <si>
    <t>[401]臺中市東區旱溪西路一段300號</t>
  </si>
  <si>
    <t>(04)22124224</t>
  </si>
  <si>
    <t>http://www.ckes.tc.edu.tw</t>
  </si>
  <si>
    <t>臺中市-市立進德國小</t>
  </si>
  <si>
    <t>193605</t>
  </si>
  <si>
    <t>[401]臺中市東區進化路135號</t>
  </si>
  <si>
    <t>(04)22126834</t>
  </si>
  <si>
    <t>http://140.128.182.1</t>
  </si>
  <si>
    <t>臺中市-市立力行國小</t>
  </si>
  <si>
    <t>193606</t>
  </si>
  <si>
    <t>[401]臺中市東區進化路223號</t>
  </si>
  <si>
    <t>(04)23604412</t>
  </si>
  <si>
    <t>http://www.lxes.tc.edu.tw</t>
  </si>
  <si>
    <t>臺中市-市立樂業國小</t>
  </si>
  <si>
    <t>193607</t>
  </si>
  <si>
    <t>[401]臺中市東區樂業路60號</t>
  </si>
  <si>
    <t>(04)22121293</t>
  </si>
  <si>
    <t>http://www.lyes.tc.edu.tw</t>
  </si>
  <si>
    <t>臺中市-市立忠孝國小</t>
  </si>
  <si>
    <t>193608</t>
  </si>
  <si>
    <t>[403]臺中市西區三民路一段171號</t>
  </si>
  <si>
    <t>(04)22242161</t>
  </si>
  <si>
    <t>http://www.jses.tc.edu.tw</t>
  </si>
  <si>
    <t>臺中市-市立忠信國小</t>
  </si>
  <si>
    <t>193609</t>
  </si>
  <si>
    <t>[403]臺中市西區林森路155號</t>
  </si>
  <si>
    <t>(04)23722866</t>
  </si>
  <si>
    <t>http://www.zxes.tc.edu.tw/</t>
  </si>
  <si>
    <t>臺中市-市立大同國小</t>
  </si>
  <si>
    <t>193610</t>
  </si>
  <si>
    <t>[403]臺中市西區自由路一段138號</t>
  </si>
  <si>
    <t>(04)22222311</t>
  </si>
  <si>
    <t>http://www.dtes.tc.edu.tw</t>
  </si>
  <si>
    <t>臺中市-市立忠明國小</t>
  </si>
  <si>
    <t>193611</t>
  </si>
  <si>
    <t>[403]臺中市西區臺灣大道二段556號</t>
  </si>
  <si>
    <t>(04)23172860</t>
  </si>
  <si>
    <t>http://www.zmes.tc.edu.tw</t>
  </si>
  <si>
    <t>臺中市-市立西區中正國小</t>
  </si>
  <si>
    <t>193612</t>
  </si>
  <si>
    <t>[403]臺中市西區英才路423號</t>
  </si>
  <si>
    <t>(04)23212041</t>
  </si>
  <si>
    <t>http://www.cces.tc.edu.tw</t>
  </si>
  <si>
    <t>臺中市-市立南區和平國小</t>
  </si>
  <si>
    <t>193613</t>
  </si>
  <si>
    <t>[402]臺中市南區復興路二段57號</t>
  </si>
  <si>
    <t>(04)22613139</t>
  </si>
  <si>
    <t>http://www.hpes.tc.edu.tw</t>
  </si>
  <si>
    <t>臺中市-市立國光國小</t>
  </si>
  <si>
    <t>193614</t>
  </si>
  <si>
    <t>[402]臺中市南區國光路261號</t>
  </si>
  <si>
    <t>(04)22872475#710</t>
  </si>
  <si>
    <t>http://www.kkes.tc.edu.tw</t>
  </si>
  <si>
    <t>臺中市-市立信義國小</t>
  </si>
  <si>
    <t>193615</t>
  </si>
  <si>
    <t>[402]臺中市南區五權南路325號</t>
  </si>
  <si>
    <t>(04)22622005</t>
  </si>
  <si>
    <t>http://www.xyes.tc.edu.tw</t>
  </si>
  <si>
    <t>臺中市-市立北區太平國小</t>
  </si>
  <si>
    <t>193616</t>
  </si>
  <si>
    <t>[404]臺中市北區太平路74號</t>
  </si>
  <si>
    <t>(04)22211101</t>
  </si>
  <si>
    <t>臺中市-市立北區中華國小</t>
  </si>
  <si>
    <t>193617</t>
  </si>
  <si>
    <t>[404]臺中市北區漢口路三段2號</t>
  </si>
  <si>
    <t>(04)22979601</t>
  </si>
  <si>
    <t>http://www.zhes.tc.edu.tw</t>
  </si>
  <si>
    <t>臺中市-市立篤行國小</t>
  </si>
  <si>
    <t>193618</t>
  </si>
  <si>
    <t>[404]臺中市北區篤行路321號</t>
  </si>
  <si>
    <t>(04)22013483</t>
  </si>
  <si>
    <t>http://www.dxes.tc.edu.tw</t>
  </si>
  <si>
    <t>臺中市-市立健行國小</t>
  </si>
  <si>
    <t>193619</t>
  </si>
  <si>
    <t>[404]臺中市北區健行路666號</t>
  </si>
  <si>
    <t>(04)22038064</t>
  </si>
  <si>
    <t>http://www.jxes.tc.edu.tw</t>
  </si>
  <si>
    <t>臺中市-市立省三國小</t>
  </si>
  <si>
    <t>193620</t>
  </si>
  <si>
    <t>[404]臺中市北區崇德路一段107號</t>
  </si>
  <si>
    <t>(04)22318092</t>
  </si>
  <si>
    <t>http://www.sses.tc.edu.tw</t>
  </si>
  <si>
    <t>臺中市-市立西屯國小</t>
  </si>
  <si>
    <t>193621</t>
  </si>
  <si>
    <t>[407]臺中市西屯區西屯路二段300號</t>
  </si>
  <si>
    <t>(04)27013534</t>
  </si>
  <si>
    <t>http://www.stes.tc.edu.tw</t>
  </si>
  <si>
    <t>臺中市-市立西屯區泰安國小</t>
  </si>
  <si>
    <t>193622</t>
  </si>
  <si>
    <t>[407]臺中市西屯區環中路二段368號</t>
  </si>
  <si>
    <t>(04)27017045</t>
  </si>
  <si>
    <t>http://www.taes.tc.edu.tw</t>
  </si>
  <si>
    <t>臺中市-市立大鵬國小</t>
  </si>
  <si>
    <t>193623</t>
  </si>
  <si>
    <t>[407]臺中市西屯區中平路268號</t>
  </si>
  <si>
    <t>(04)22914655</t>
  </si>
  <si>
    <t>http://www.dpes.tc.edu.tw</t>
  </si>
  <si>
    <t>臺中市-市立西屯區永安國小</t>
  </si>
  <si>
    <t>193624</t>
  </si>
  <si>
    <t>[407]臺中市西屯區西屯路三段133號</t>
  </si>
  <si>
    <t>(04)24624470</t>
  </si>
  <si>
    <t>http://www.yaes.tc.edu.tw</t>
  </si>
  <si>
    <t>臺中市-市立協和國小</t>
  </si>
  <si>
    <t>193625</t>
  </si>
  <si>
    <t>[407]臺中市西屯區協和里安和路99號</t>
  </si>
  <si>
    <t>(04)23588022</t>
  </si>
  <si>
    <t>http://www.xhes.tc.edu.tw</t>
  </si>
  <si>
    <t>臺中市-市立大仁國小</t>
  </si>
  <si>
    <t>193626</t>
  </si>
  <si>
    <t>[407]臺中市西屯區重慶路200號</t>
  </si>
  <si>
    <t>(04)23134545</t>
  </si>
  <si>
    <t>http://140.128.222.1</t>
  </si>
  <si>
    <t>臺中市-市立南屯國小</t>
  </si>
  <si>
    <t>193627</t>
  </si>
  <si>
    <t>[408]臺中市南屯區黎明路一段968號</t>
  </si>
  <si>
    <t>(04)23894238</t>
  </si>
  <si>
    <t>http://www.ntes.tc.edu.tw</t>
  </si>
  <si>
    <t>臺中市-市立鎮平國小</t>
  </si>
  <si>
    <t>193628</t>
  </si>
  <si>
    <t>[408]臺中市南屯區黎明路一段425號</t>
  </si>
  <si>
    <t>(04)24792122</t>
  </si>
  <si>
    <t>http://www.zpes.tc.edu.tw</t>
  </si>
  <si>
    <t>臺中市-市立文山國小</t>
  </si>
  <si>
    <t>193629</t>
  </si>
  <si>
    <t>[408]臺中市南屯區忠勇路97號</t>
  </si>
  <si>
    <t>(04)23896934</t>
  </si>
  <si>
    <t>http://www.wses.tc.edu.tw</t>
  </si>
  <si>
    <t>臺中市-市立春安國小</t>
  </si>
  <si>
    <t>193630</t>
  </si>
  <si>
    <t>[408]臺中市南屯區春安路109號</t>
  </si>
  <si>
    <t>(04)23894408</t>
  </si>
  <si>
    <t>http://www.caes.tc.edu.tw</t>
  </si>
  <si>
    <t>臺中市-市立黎明國小</t>
  </si>
  <si>
    <t>193631</t>
  </si>
  <si>
    <t>[408]臺中市南屯區黎明路二段555號</t>
  </si>
  <si>
    <t>(04)22517363</t>
  </si>
  <si>
    <t>http://www.lmes.tc.edu.tw</t>
  </si>
  <si>
    <t>臺中市-市立北屯國小</t>
  </si>
  <si>
    <t>193632</t>
  </si>
  <si>
    <t>[406]臺中市北屯區進化北路2號</t>
  </si>
  <si>
    <t>(04)22332110</t>
  </si>
  <si>
    <t>http://www.ptes.tc.edu.tw</t>
  </si>
  <si>
    <t>臺中市-市立僑孝國小</t>
  </si>
  <si>
    <t>193633</t>
  </si>
  <si>
    <t>[406]臺中市北屯區北屯路435號</t>
  </si>
  <si>
    <t>(04)22447049</t>
  </si>
  <si>
    <t>http://www.qxes.tc.edu.tw</t>
  </si>
  <si>
    <t>臺中市-市立四張犁國小</t>
  </si>
  <si>
    <t>193634</t>
  </si>
  <si>
    <t>[406]臺中市北屯區后庄路910號(四張犁)</t>
  </si>
  <si>
    <t>(04)24227046</t>
  </si>
  <si>
    <t>http://www.jres.tc.edu.tw</t>
  </si>
  <si>
    <t>臺中市-市立松竹國小</t>
  </si>
  <si>
    <t>193635</t>
  </si>
  <si>
    <t>[406]臺中市北屯區昌平路二段12號</t>
  </si>
  <si>
    <t>(04)22447043</t>
  </si>
  <si>
    <t>http://www.szes.tc.edu.tw</t>
  </si>
  <si>
    <t>臺中市-市立軍功國小</t>
  </si>
  <si>
    <t>193636</t>
  </si>
  <si>
    <t>[406]臺中市北屯區和平里軍福十三路300號</t>
  </si>
  <si>
    <t>(04)24370696</t>
  </si>
  <si>
    <t>http://www.jges.tc.edu.tw</t>
  </si>
  <si>
    <t>臺中市-市立北屯區大坑國小</t>
  </si>
  <si>
    <t>193637</t>
  </si>
  <si>
    <t>[406]臺中市北屯區東山路二段112號</t>
  </si>
  <si>
    <t>(04)22390748</t>
  </si>
  <si>
    <t>http://www.dkes.tc.edu.tw</t>
  </si>
  <si>
    <t>臺中市-市立逢甲國小</t>
  </si>
  <si>
    <t>193638</t>
  </si>
  <si>
    <t>[406]臺中市北屯區北坑巷60號</t>
  </si>
  <si>
    <t>(04)22390047</t>
  </si>
  <si>
    <t>http://www.fjes.tc.edu.tw</t>
  </si>
  <si>
    <t>臺中市-市立建功國小</t>
  </si>
  <si>
    <t>193639</t>
  </si>
  <si>
    <t>[406]臺中市北屯區軍和街43號</t>
  </si>
  <si>
    <t>(04)24367042</t>
  </si>
  <si>
    <t>http://www.jkes.tc.edu.tw</t>
  </si>
  <si>
    <t>臺中市-市立北屯區新興國小</t>
  </si>
  <si>
    <t>193640</t>
  </si>
  <si>
    <t>[406]臺中市北屯區新興路20號</t>
  </si>
  <si>
    <t>(04)24258514</t>
  </si>
  <si>
    <t>http://140.128.215.1</t>
  </si>
  <si>
    <t>臺中市-市立仁愛國小</t>
  </si>
  <si>
    <t>193641</t>
  </si>
  <si>
    <t>[406]臺中市北屯區四平路71號</t>
  </si>
  <si>
    <t>(04)22923861</t>
  </si>
  <si>
    <t>http://www.raes.tc.edu.tw</t>
  </si>
  <si>
    <t>臺中市-市立立人國小</t>
  </si>
  <si>
    <t>193642</t>
  </si>
  <si>
    <t>[404]臺中市北區北平路一段60號</t>
  </si>
  <si>
    <t>(04)22956975</t>
  </si>
  <si>
    <t>http://www.lres.tc.edu.tw</t>
  </si>
  <si>
    <t>臺中市-市立北屯區文昌國小</t>
  </si>
  <si>
    <t>193643</t>
  </si>
  <si>
    <t>[406]臺中市北屯區昌平路一段91號</t>
  </si>
  <si>
    <t>(04)22361953</t>
  </si>
  <si>
    <t>http://www.wces.tc.edu.tw</t>
  </si>
  <si>
    <t>臺中市-市立大勇國小</t>
  </si>
  <si>
    <t>193644</t>
  </si>
  <si>
    <t>[403]臺中市西區忠明南路515號</t>
  </si>
  <si>
    <t>(04)23755959</t>
  </si>
  <si>
    <t>http://www.dyes.tc.edu.tw</t>
  </si>
  <si>
    <t>臺中市-市立重慶國小</t>
  </si>
  <si>
    <t>193645</t>
  </si>
  <si>
    <t>[407]臺中市西屯區重慶路358號</t>
  </si>
  <si>
    <t>(04)23123517</t>
  </si>
  <si>
    <t>http://www.cges.tc.edu.tw</t>
  </si>
  <si>
    <t>臺中市-市立南屯區東興國小</t>
  </si>
  <si>
    <t>193646</t>
  </si>
  <si>
    <t>[408]臺中市南屯區大隆路71號</t>
  </si>
  <si>
    <t>(04)23276251</t>
  </si>
  <si>
    <t>http://www.txes.tc.edu.tw</t>
  </si>
  <si>
    <t>臺中市-市立文心國小</t>
  </si>
  <si>
    <t>193647</t>
  </si>
  <si>
    <t>[406]臺中市北屯區文心路四段575號</t>
  </si>
  <si>
    <t>(04)22445906</t>
  </si>
  <si>
    <t>http://www.wxes.tc.edu.tw</t>
  </si>
  <si>
    <t>臺中市-市立四維國小</t>
  </si>
  <si>
    <t>193648</t>
  </si>
  <si>
    <t>[406]臺中市北屯區文心路四段956號</t>
  </si>
  <si>
    <t>(04)22302319</t>
  </si>
  <si>
    <t>http://www.swes.tc.edu.tw</t>
  </si>
  <si>
    <t>臺中市-市立何厝國小</t>
  </si>
  <si>
    <t>193649</t>
  </si>
  <si>
    <t>[407]臺中市西屯區重慶路1號</t>
  </si>
  <si>
    <t>(04)23166492</t>
  </si>
  <si>
    <t>http://www.hces.tc.edu.tw</t>
  </si>
  <si>
    <t>臺中市-市立國安國小</t>
  </si>
  <si>
    <t>193650</t>
  </si>
  <si>
    <t>[407]臺中市西屯區國祥街1號</t>
  </si>
  <si>
    <t>(04)24621681</t>
  </si>
  <si>
    <t>http://www.gaes.tc.edu.tw</t>
  </si>
  <si>
    <t>臺中市-市立上石國小</t>
  </si>
  <si>
    <t>193651</t>
  </si>
  <si>
    <t>[407]臺中市西屯區西屯路二段上石南6巷25號</t>
  </si>
  <si>
    <t>(04)27087412</t>
  </si>
  <si>
    <t>http://www.hses.tc.edu.tw</t>
  </si>
  <si>
    <t>臺中市-市立大新國小</t>
  </si>
  <si>
    <t>193652</t>
  </si>
  <si>
    <t>[408]臺中市南屯區文心路一段280號</t>
  </si>
  <si>
    <t>(04)24716609</t>
  </si>
  <si>
    <t>http://www.dses.tc.edu.tw</t>
  </si>
  <si>
    <t>臺中市-市立陳平國小</t>
  </si>
  <si>
    <t>193653</t>
  </si>
  <si>
    <t>[406]臺中市北屯區陳平路58號</t>
  </si>
  <si>
    <t>(04)22973558</t>
  </si>
  <si>
    <t>http://www.cpes.tc.edu.tw</t>
  </si>
  <si>
    <t>臺中市-市立賴厝國小</t>
  </si>
  <si>
    <t>193654</t>
  </si>
  <si>
    <t>[404]臺中市北區漢口路四段168號</t>
  </si>
  <si>
    <t>(04)22302388</t>
  </si>
  <si>
    <t>http://www.ltes.tc.edu.tw</t>
  </si>
  <si>
    <t>臺中市-市立永春國小</t>
  </si>
  <si>
    <t>193655</t>
  </si>
  <si>
    <t>[408]臺中市南屯區永春東路288號</t>
  </si>
  <si>
    <t>(04)24757468</t>
  </si>
  <si>
    <t>http://www.yces.tc.edu.tw</t>
  </si>
  <si>
    <t>臺中市-市立惠文國小</t>
  </si>
  <si>
    <t>193656</t>
  </si>
  <si>
    <t>[408]臺中市南屯區公益路二段300號</t>
  </si>
  <si>
    <t>(04)22596907</t>
  </si>
  <si>
    <t>http://www.hwes.tc.edu.tw</t>
  </si>
  <si>
    <t>臺中市-市立樹義國小</t>
  </si>
  <si>
    <t>193657</t>
  </si>
  <si>
    <t>[402]臺中市南區福田路11號</t>
  </si>
  <si>
    <t>(04)22657298</t>
  </si>
  <si>
    <t>http://www.syes.tc.edu.tw</t>
  </si>
  <si>
    <t>臺中市-市立東光國小</t>
  </si>
  <si>
    <t>193658</t>
  </si>
  <si>
    <t>[406]臺中市北屯區東光路926號</t>
  </si>
  <si>
    <t>(04)24377215</t>
  </si>
  <si>
    <t>http://www.dges.tc.edu.tw</t>
  </si>
  <si>
    <t>臺中市-市立上安國小</t>
  </si>
  <si>
    <t>193659</t>
  </si>
  <si>
    <t>[407]臺中市西屯區上安路156號</t>
  </si>
  <si>
    <t>(04)24527322</t>
  </si>
  <si>
    <t>http://www.saes.tc.edu.tw</t>
  </si>
  <si>
    <t>臺中市-市立仁美國小</t>
  </si>
  <si>
    <t>193660</t>
  </si>
  <si>
    <t>[406]臺中市北屯區崇德路三段568號</t>
  </si>
  <si>
    <t>(04)24211136</t>
  </si>
  <si>
    <t>http://www.jmes.tc.edu.tw</t>
  </si>
  <si>
    <t>臺中市-市立長安國小</t>
  </si>
  <si>
    <t>193661</t>
  </si>
  <si>
    <t>[407]臺中市西屯區櫻花路18號</t>
  </si>
  <si>
    <t>(04)23157600</t>
  </si>
  <si>
    <t>http://www.chanes.tc.edu.tw</t>
  </si>
  <si>
    <t>臺中市-市立惠來國小</t>
  </si>
  <si>
    <t>193662</t>
  </si>
  <si>
    <t>[407]臺中市西屯區文中路168號</t>
  </si>
  <si>
    <t>(04)23176353</t>
  </si>
  <si>
    <t>http://140.128.233.2</t>
  </si>
  <si>
    <t>臺中市-市立大墩國小</t>
  </si>
  <si>
    <t>193663</t>
  </si>
  <si>
    <t>[408]臺中市南屯區向上路二段201號</t>
  </si>
  <si>
    <t>(04)23816608</t>
  </si>
  <si>
    <t>http://web2.ddes.tc.edu.tw/ddesweb/</t>
  </si>
  <si>
    <t>臺中市-市立東海國小</t>
  </si>
  <si>
    <t>193664</t>
  </si>
  <si>
    <t>[407]臺中市西屯區國際街75號</t>
  </si>
  <si>
    <t>(04)23509797</t>
  </si>
  <si>
    <t>http://www.dhes.tc.edu.tw</t>
  </si>
  <si>
    <t>臺南市-市立仁德國小</t>
  </si>
  <si>
    <t>114601</t>
  </si>
  <si>
    <t>[717]臺南市仁德區中正路二段806號</t>
  </si>
  <si>
    <t>(06)2794570</t>
  </si>
  <si>
    <t>http://www.rdes.tn.edu.tw</t>
  </si>
  <si>
    <t>臺南市-市立文賢國小</t>
  </si>
  <si>
    <t>114602</t>
  </si>
  <si>
    <t>[717]臺南市仁德區保安里文賢路一段886號</t>
  </si>
  <si>
    <t>(06)2661260</t>
  </si>
  <si>
    <t>http://www.wsps.tn.edu.tw/~w/</t>
  </si>
  <si>
    <t>臺南市-市立長興國小</t>
  </si>
  <si>
    <t>114603</t>
  </si>
  <si>
    <t>[717]臺南市仁德區土庫路6號</t>
  </si>
  <si>
    <t>(06)2723986</t>
  </si>
  <si>
    <t>http://www.cses.tn.edu.tw/newxoops2/</t>
  </si>
  <si>
    <t>臺南市-市立依仁國小</t>
  </si>
  <si>
    <t>114604</t>
  </si>
  <si>
    <t>[717]臺南市仁德區中洲里港墘3號</t>
  </si>
  <si>
    <t>(06)2662108</t>
  </si>
  <si>
    <t>http://www.yres.tn.edu.tw</t>
  </si>
  <si>
    <t>臺南市-市立大甲國小</t>
  </si>
  <si>
    <t>114605</t>
  </si>
  <si>
    <t>[717]臺南市仁德區大甲里中正西路360巷30號</t>
  </si>
  <si>
    <t>(06)2662492</t>
  </si>
  <si>
    <t>http://www.djes.tn.edu.tw/</t>
  </si>
  <si>
    <t>臺南市-市立仁和國小</t>
  </si>
  <si>
    <t>114606</t>
  </si>
  <si>
    <t>[717]臺南市仁德區仁愛里保仁路68號</t>
  </si>
  <si>
    <t>(06)2681927</t>
  </si>
  <si>
    <t>http://www.rhes.tn.edu.tw</t>
  </si>
  <si>
    <t>臺南市-市立德南國小</t>
  </si>
  <si>
    <t>114607</t>
  </si>
  <si>
    <t>[717]臺南市仁德區後壁里中正路二段209號</t>
  </si>
  <si>
    <t>(06)2794772</t>
  </si>
  <si>
    <t>http://www.dnps.tn.edu.tw</t>
  </si>
  <si>
    <t>臺南市-市立虎山實驗小學</t>
  </si>
  <si>
    <t>114608</t>
  </si>
  <si>
    <t>[717]臺南市仁德區成功里虎山一街100號</t>
  </si>
  <si>
    <t>(06)2661490</t>
  </si>
  <si>
    <t>http://www.hsps.tn.edu.tw</t>
  </si>
  <si>
    <t>臺南市-市立歸仁國小</t>
  </si>
  <si>
    <t>114609</t>
  </si>
  <si>
    <t>[711]臺南市歸仁區歸仁里文化街一段100號</t>
  </si>
  <si>
    <t>(06)2304740</t>
  </si>
  <si>
    <t>http://www.grps.tn.edu.tw</t>
  </si>
  <si>
    <t>臺南市-市立歸南國小</t>
  </si>
  <si>
    <t>114610</t>
  </si>
  <si>
    <t>[711]臺南市歸仁區辜厝里民權南路171號</t>
  </si>
  <si>
    <t>(06)2304930</t>
  </si>
  <si>
    <t>http://www.gnes.tn.edu.tw/</t>
  </si>
  <si>
    <t>臺南市-市立保西國小</t>
  </si>
  <si>
    <t>114611</t>
  </si>
  <si>
    <t>[711]臺南市歸仁區媽廟里中正北路三段60號</t>
  </si>
  <si>
    <t>(06)2309683</t>
  </si>
  <si>
    <t>http://www.bsps.tn.edu.tw</t>
  </si>
  <si>
    <t>臺南市-市立大潭國小</t>
  </si>
  <si>
    <t>114612</t>
  </si>
  <si>
    <t>[711]臺南市歸仁區大潭里中正南路三段97號</t>
  </si>
  <si>
    <t>(06)2781953</t>
  </si>
  <si>
    <t>http://www.dtps.tn.edu.tw/</t>
  </si>
  <si>
    <t>臺南市-市立關廟國小</t>
  </si>
  <si>
    <t>114613</t>
  </si>
  <si>
    <t>[718]臺南市關廟區山西里文衡路121號</t>
  </si>
  <si>
    <t>(06)5952209</t>
  </si>
  <si>
    <t>http://www.gmes.tn.edu.tw</t>
  </si>
  <si>
    <t>臺南市-市立五甲國小</t>
  </si>
  <si>
    <t>114614</t>
  </si>
  <si>
    <t>[718]臺南市關廟區和平路246號</t>
  </si>
  <si>
    <t>(06)5952155</t>
  </si>
  <si>
    <t>http://www.wjes.tn.edu.tw</t>
  </si>
  <si>
    <t>臺南市-市立保東國小</t>
  </si>
  <si>
    <t>114615</t>
  </si>
  <si>
    <t>[718]臺南市關廟區埤頭里關新路一段776號</t>
  </si>
  <si>
    <t>(06)5952344</t>
  </si>
  <si>
    <t>http://www.bdes.tn.edu.tw</t>
  </si>
  <si>
    <t>臺南市-市立崇和國小</t>
  </si>
  <si>
    <t>114616</t>
  </si>
  <si>
    <t>[718]臺南市關廟區田中里南雄南路568號</t>
  </si>
  <si>
    <t>(06)5551040</t>
  </si>
  <si>
    <t>http://www.chees.tn.edu.tw</t>
  </si>
  <si>
    <t>臺南市-市立文和實驗小學</t>
  </si>
  <si>
    <t>114617</t>
  </si>
  <si>
    <t>[718]臺南市關廟區布袋里長文街37號</t>
  </si>
  <si>
    <t>(06)5551937</t>
  </si>
  <si>
    <t>http://www.whps.tn.edu.tw</t>
  </si>
  <si>
    <t>臺南市-市立深坑國小</t>
  </si>
  <si>
    <t>114618</t>
  </si>
  <si>
    <t>[718]臺南市關廟區南雄路一段487號</t>
  </si>
  <si>
    <t>(06)5952409</t>
  </si>
  <si>
    <t>http://www.skps.tn.edu.tw</t>
  </si>
  <si>
    <t>臺南市-市立新光國小</t>
  </si>
  <si>
    <t>114619</t>
  </si>
  <si>
    <t>[718]臺南市關廟區新光街76號</t>
  </si>
  <si>
    <t>(06)5952419</t>
  </si>
  <si>
    <t>http://163.26.96.1</t>
  </si>
  <si>
    <t>臺南市-市立龍崎國小</t>
  </si>
  <si>
    <t>114620</t>
  </si>
  <si>
    <t>[719]臺南市龍崎區崎頂里新市子41號</t>
  </si>
  <si>
    <t>(06)5941204</t>
  </si>
  <si>
    <t>http://www.lces.tn.edu.tw</t>
  </si>
  <si>
    <t>臺南市-市立永康國小</t>
  </si>
  <si>
    <t>114623</t>
  </si>
  <si>
    <t>[710]臺南市永康區永康里中山南路637號</t>
  </si>
  <si>
    <t>(06)2324462</t>
  </si>
  <si>
    <t>http://www.ykes.tn.edu.tw</t>
  </si>
  <si>
    <t>臺南市-市立大灣國小</t>
  </si>
  <si>
    <t>114624</t>
  </si>
  <si>
    <t>[710]臺南市永康區大灣路283號</t>
  </si>
  <si>
    <t>(06)2719024</t>
  </si>
  <si>
    <t>http://120.116.42.2/dw/</t>
  </si>
  <si>
    <t>臺南市-市立三村國小</t>
  </si>
  <si>
    <t>114625</t>
  </si>
  <si>
    <t>[710]臺南市永康區塩洲里鹽行路2號</t>
  </si>
  <si>
    <t>(06)2531850</t>
  </si>
  <si>
    <t>http://stes.tn.edu.tw/</t>
  </si>
  <si>
    <t>臺南市-市立西勢國小</t>
  </si>
  <si>
    <t>114626</t>
  </si>
  <si>
    <t>[710]臺南市永康區富強路一段278號</t>
  </si>
  <si>
    <t>(06)2712841</t>
  </si>
  <si>
    <t>http://sisesx.dcs.tn.edu.tw/</t>
  </si>
  <si>
    <t>臺南市-市立永康區復興國小</t>
  </si>
  <si>
    <t>114627</t>
  </si>
  <si>
    <t>[710]臺南市永康區華興街2號</t>
  </si>
  <si>
    <t>(06)3111569</t>
  </si>
  <si>
    <t>http://www.fses.tn.edu.tw/xoops/</t>
  </si>
  <si>
    <t>臺南市-市立龍潭國小</t>
  </si>
  <si>
    <t>114628</t>
  </si>
  <si>
    <t>[710]臺南市永康區龍潭街214號</t>
  </si>
  <si>
    <t>(06)2324313</t>
  </si>
  <si>
    <t>http://163.26.135.1/web/</t>
  </si>
  <si>
    <t>臺南市-市立大橋國小</t>
  </si>
  <si>
    <t>114629</t>
  </si>
  <si>
    <t>[710]臺南市永康區大橋三街173號</t>
  </si>
  <si>
    <t>(06)2033001</t>
  </si>
  <si>
    <t>http://www.dcps.tn.edu.tw</t>
  </si>
  <si>
    <t>臺南市-市立新化國小</t>
  </si>
  <si>
    <t>114630</t>
  </si>
  <si>
    <t>[712]臺南市新化區中山路173號</t>
  </si>
  <si>
    <t>(06)5902035</t>
  </si>
  <si>
    <t>http://163.26.179.1/xoops/</t>
  </si>
  <si>
    <t>臺南市-市立那拔國小</t>
  </si>
  <si>
    <t>114631</t>
  </si>
  <si>
    <t>[712]臺南市新化區那拔里54號</t>
  </si>
  <si>
    <t>(06)5911591</t>
  </si>
  <si>
    <t>http://www.nbes.tn.edu.tw/</t>
  </si>
  <si>
    <t>臺南市-市立口埤實驗小學</t>
  </si>
  <si>
    <t>114632</t>
  </si>
  <si>
    <t>[712]臺南市新化區知義里口埤88號</t>
  </si>
  <si>
    <t>(06)5901445</t>
  </si>
  <si>
    <t>http://www.kbes.tn.edu.tw</t>
  </si>
  <si>
    <t>臺南市-市立大新國小</t>
  </si>
  <si>
    <t>114633</t>
  </si>
  <si>
    <t>[712]臺南市新化區太平街176號</t>
  </si>
  <si>
    <t>(06)5982953</t>
  </si>
  <si>
    <t>http://www.dases.tn.edu.tw</t>
  </si>
  <si>
    <t>臺南市-市立山上國小</t>
  </si>
  <si>
    <t>114635</t>
  </si>
  <si>
    <t>[743]臺南市山上區南洲里42號</t>
  </si>
  <si>
    <t>(06)5781203</t>
  </si>
  <si>
    <t>http://www.sases.tn.edu.tw</t>
  </si>
  <si>
    <t>臺南市-市立玉井國小</t>
  </si>
  <si>
    <t>114636</t>
  </si>
  <si>
    <t>[714]臺南市玉井區中正路1號</t>
  </si>
  <si>
    <t>(06)5742047</t>
  </si>
  <si>
    <t>http://www.yjes.tn.edu.tw</t>
  </si>
  <si>
    <t>臺南市-市立層林國小</t>
  </si>
  <si>
    <t>114637</t>
  </si>
  <si>
    <t>[714]臺南市玉井區層林里115號</t>
  </si>
  <si>
    <t>(06)5743574</t>
  </si>
  <si>
    <t>http://www.tles.tn.edu.tw/</t>
  </si>
  <si>
    <t>臺南市-市立楠西國小</t>
  </si>
  <si>
    <t>114638</t>
  </si>
  <si>
    <t>[715]臺南市楠西區楠西里四維路69號</t>
  </si>
  <si>
    <t>(06)5751062</t>
  </si>
  <si>
    <t>http://www.nsps.tn.edu.tw/</t>
  </si>
  <si>
    <t>臺南市-市立南化國小</t>
  </si>
  <si>
    <t>114639</t>
  </si>
  <si>
    <t>[716]臺南市南化區南化里17號</t>
  </si>
  <si>
    <t>(06)5771118</t>
  </si>
  <si>
    <t>http://www.nhes.tn.edu.tw</t>
  </si>
  <si>
    <t>臺南市-市立北寮國小</t>
  </si>
  <si>
    <t>114640</t>
  </si>
  <si>
    <t>[716]臺南市南化區北寮里110之27號</t>
  </si>
  <si>
    <t>(06)5772215</t>
  </si>
  <si>
    <t>http://www.bles.tn.edu.tw</t>
  </si>
  <si>
    <t>臺南市-市立西埔國小</t>
  </si>
  <si>
    <t>114641</t>
  </si>
  <si>
    <t>[716]臺南市南化區西埔里117號</t>
  </si>
  <si>
    <t>(06)5771240</t>
  </si>
  <si>
    <t>http://www.spes.tn.edu.tw</t>
  </si>
  <si>
    <t>臺南市-市立玉山國小</t>
  </si>
  <si>
    <t>114642</t>
  </si>
  <si>
    <t>[716]臺南市南化區玉山里48之1號</t>
  </si>
  <si>
    <t>(06)5772072</t>
  </si>
  <si>
    <t>http://www.ysps.tn.edu.tw</t>
  </si>
  <si>
    <t>臺南市-市立瑞峰國小</t>
  </si>
  <si>
    <t>114643</t>
  </si>
  <si>
    <t>[716]臺南市南化區關山里96號</t>
  </si>
  <si>
    <t>(06)5770093</t>
  </si>
  <si>
    <t>http://www.rfes.tn.edu.tw</t>
  </si>
  <si>
    <t>臺南市-市立左鎮國小</t>
  </si>
  <si>
    <t>114644</t>
  </si>
  <si>
    <t>[713]臺南市左鎮區中正里7號</t>
  </si>
  <si>
    <t>(06)5731019</t>
  </si>
  <si>
    <t>http://tjesweb.dcs.tn.edu.tw/</t>
  </si>
  <si>
    <t>臺南市-市立光榮國小</t>
  </si>
  <si>
    <t>114646</t>
  </si>
  <si>
    <t>[713]臺南市左鎮區榮和里61之1號</t>
  </si>
  <si>
    <t>(06)5731658</t>
  </si>
  <si>
    <t>http://www.gres.tn.edu.tw</t>
  </si>
  <si>
    <t>臺南市-市立善化國小</t>
  </si>
  <si>
    <t>114647</t>
  </si>
  <si>
    <t>[741]臺南市善化區進學路63號</t>
  </si>
  <si>
    <t>(06)5817020</t>
  </si>
  <si>
    <t>http://www.shes.tn.edu.tw</t>
  </si>
  <si>
    <t>臺南市-市立茄拔國小</t>
  </si>
  <si>
    <t>114648</t>
  </si>
  <si>
    <t>[741]臺南市善化區嘉北里280號</t>
  </si>
  <si>
    <t>(06)5837031</t>
  </si>
  <si>
    <t>http://www.cbes.tn.edu.tw</t>
  </si>
  <si>
    <t>臺南市-市立善化區大同國小</t>
  </si>
  <si>
    <t>114649</t>
  </si>
  <si>
    <t>[741]臺南市善化區六德里200之1號</t>
  </si>
  <si>
    <t>(06)5837352</t>
  </si>
  <si>
    <t>http://www.dtes.tn.edu.tw</t>
  </si>
  <si>
    <t>臺南市-市立大成國小</t>
  </si>
  <si>
    <t>114650</t>
  </si>
  <si>
    <t>[741]臺南市善化區大成路385號</t>
  </si>
  <si>
    <t>(06)5837520</t>
  </si>
  <si>
    <t>http://www.dces.tn.edu.tw</t>
  </si>
  <si>
    <t>臺南市-市立陽明國小</t>
  </si>
  <si>
    <t>114651</t>
  </si>
  <si>
    <t>[741]臺南市善化區胡家里300號</t>
  </si>
  <si>
    <t>(06)5817165</t>
  </si>
  <si>
    <t>http://www.ymes.tn.edu.tw/</t>
  </si>
  <si>
    <t>臺南市-市立善糖國小</t>
  </si>
  <si>
    <t>114652</t>
  </si>
  <si>
    <t>[741]臺南市善化區溪美里245號</t>
  </si>
  <si>
    <t>(06)5817304</t>
  </si>
  <si>
    <t>http://www.staes.tn.edu.tw</t>
  </si>
  <si>
    <t>臺南市-市立小新國小</t>
  </si>
  <si>
    <t>114653</t>
  </si>
  <si>
    <t>[741]臺南市善化區小新里97之3號</t>
  </si>
  <si>
    <t>(06)5837019</t>
  </si>
  <si>
    <t>http://www.ssees.tn.edu.tw</t>
  </si>
  <si>
    <t>臺南市-市立新市國小</t>
  </si>
  <si>
    <t>114654</t>
  </si>
  <si>
    <t>[744]臺南市新市區中興街1號</t>
  </si>
  <si>
    <t>(06)5992895</t>
  </si>
  <si>
    <t>http://www.sinses.tn.edu.tw</t>
  </si>
  <si>
    <t>臺南市-市立大社國小</t>
  </si>
  <si>
    <t>114655</t>
  </si>
  <si>
    <t>[744]臺南市新市區大社里39號</t>
  </si>
  <si>
    <t>(06)5991593</t>
  </si>
  <si>
    <t>http://www.dsps.tn.edu.tw</t>
  </si>
  <si>
    <t>臺南市-市立安定國小</t>
  </si>
  <si>
    <t>114656</t>
  </si>
  <si>
    <t>[745]臺南市安定區安定里1號</t>
  </si>
  <si>
    <t>(06)5922024</t>
  </si>
  <si>
    <t>http://www.adps.tn.edu.tw</t>
  </si>
  <si>
    <t>臺南市-市立南安國小</t>
  </si>
  <si>
    <t>114657</t>
  </si>
  <si>
    <t>[745]臺南市安定區南安里62號</t>
  </si>
  <si>
    <t>(06)5922023</t>
  </si>
  <si>
    <t>http://www.naes.tn.edu.tw</t>
  </si>
  <si>
    <t>臺南市-市立安定區南興國小</t>
  </si>
  <si>
    <t>114658</t>
  </si>
  <si>
    <t>[745]臺南市安定區六嘉里30號</t>
  </si>
  <si>
    <t>(06)5931038</t>
  </si>
  <si>
    <t>http://www.anses.tn.edu.tw/</t>
  </si>
  <si>
    <t>臺南市-市立麻豆國小</t>
  </si>
  <si>
    <t>114659</t>
  </si>
  <si>
    <t>[721]臺南市麻豆區東角里文昌路18號</t>
  </si>
  <si>
    <t>(06)5722145</t>
  </si>
  <si>
    <t>http://www.mdes.tn.edu.tw</t>
  </si>
  <si>
    <t>臺南市-市立培文國小</t>
  </si>
  <si>
    <t>114660</t>
  </si>
  <si>
    <t>[721]臺南市麻豆區和平路11號</t>
  </si>
  <si>
    <t>(06)5722169</t>
  </si>
  <si>
    <t>http://www.pwes.tn.edu.tw</t>
  </si>
  <si>
    <t>臺南市-市立文正國小</t>
  </si>
  <si>
    <t>114661</t>
  </si>
  <si>
    <t>[721]臺南市麻豆區南勢里86號</t>
  </si>
  <si>
    <t>(06)5722168</t>
  </si>
  <si>
    <t>http://www.wjps.tn.edu.tw</t>
  </si>
  <si>
    <t>臺南市-市立大山國小</t>
  </si>
  <si>
    <t>114662</t>
  </si>
  <si>
    <t>[721]臺南市麻豆區大山里大山腳1號</t>
  </si>
  <si>
    <t>(06)5701374</t>
  </si>
  <si>
    <t>http://www.dses.tn.edu.tw/</t>
  </si>
  <si>
    <t>臺南市-市立安業國小</t>
  </si>
  <si>
    <t>114663</t>
  </si>
  <si>
    <t>[721]臺南市麻豆區安東里113號</t>
  </si>
  <si>
    <t>(06)5722261</t>
  </si>
  <si>
    <t>http://www.ayes.tn.edu.tw</t>
  </si>
  <si>
    <t>臺南市-市立北勢國小</t>
  </si>
  <si>
    <t>114664</t>
  </si>
  <si>
    <t>[721]臺南市麻豆區北勢里15號</t>
  </si>
  <si>
    <t>(06)5722844</t>
  </si>
  <si>
    <t>http://www.bses.tn.edu.tw</t>
  </si>
  <si>
    <t>臺南市-市立港尾國小</t>
  </si>
  <si>
    <t>114665</t>
  </si>
  <si>
    <t>[721]臺南市麻豆區港尾里港尾9號</t>
  </si>
  <si>
    <t>(06)5701341</t>
  </si>
  <si>
    <t>http://www.gwes.tn.edu.tw</t>
  </si>
  <si>
    <t>臺南市-市立紀安國小</t>
  </si>
  <si>
    <t>114667</t>
  </si>
  <si>
    <t>[721]臺南市麻豆區謝安里231號</t>
  </si>
  <si>
    <t>(06)5722306</t>
  </si>
  <si>
    <t>http://www.jaes.tn.edu.tw</t>
  </si>
  <si>
    <t>臺南市-市立佳里國小</t>
  </si>
  <si>
    <t>114668</t>
  </si>
  <si>
    <t>[722]臺南市佳里區安西里公園路445號</t>
  </si>
  <si>
    <t>(06)7222031</t>
  </si>
  <si>
    <t>http://jles.tn.edu.tw/xoops2/</t>
  </si>
  <si>
    <t>臺南市-市立佳興國小</t>
  </si>
  <si>
    <t>114669</t>
  </si>
  <si>
    <t>[722]臺南市佳里區佳化里214號</t>
  </si>
  <si>
    <t>(06)7260311</t>
  </si>
  <si>
    <t>http://jsps.dcs.tn.edu.tw/</t>
  </si>
  <si>
    <t>臺南市-市立延平國小</t>
  </si>
  <si>
    <t>114670</t>
  </si>
  <si>
    <t>[722]臺南市佳里區頂廍里136號</t>
  </si>
  <si>
    <t>(06)7222331</t>
  </si>
  <si>
    <t>http://www.ypes.tn.edu.tw</t>
  </si>
  <si>
    <t>臺南市-市立塭內國小</t>
  </si>
  <si>
    <t>114671</t>
  </si>
  <si>
    <t>[722]臺南市佳里區龍安里40號</t>
  </si>
  <si>
    <t>(06)7891054</t>
  </si>
  <si>
    <t>http://wnes.dcs.tn.edu.tw/</t>
  </si>
  <si>
    <t>臺南市-市立子龍國小</t>
  </si>
  <si>
    <t>114672</t>
  </si>
  <si>
    <t>[722]臺南市佳里區三協里潭墘5號</t>
  </si>
  <si>
    <t>(06)7262913</t>
  </si>
  <si>
    <t>http://www.tlps.tn.edu.tw</t>
  </si>
  <si>
    <t>臺南市-市立仁愛國小</t>
  </si>
  <si>
    <t>114673</t>
  </si>
  <si>
    <t>[722]臺南市佳里區仁愛路307號</t>
  </si>
  <si>
    <t>(06)7222227</t>
  </si>
  <si>
    <t>http://raes.tn.edu.tw/</t>
  </si>
  <si>
    <t>臺南市-市立通興國小</t>
  </si>
  <si>
    <t>114674</t>
  </si>
  <si>
    <t>[722]臺南市佳里區通興里埔頂5之1號</t>
  </si>
  <si>
    <t>(06)7873531</t>
  </si>
  <si>
    <t>http://www.tses.tn.edu.tw</t>
  </si>
  <si>
    <t>臺南市-市立西港國小</t>
  </si>
  <si>
    <t>114675</t>
  </si>
  <si>
    <t>[723]臺南市西港區進學街60號</t>
  </si>
  <si>
    <t>(06)7952005</t>
  </si>
  <si>
    <t>http://www.siges.tn.edu.tw</t>
  </si>
  <si>
    <t>臺南市-市立港東國小</t>
  </si>
  <si>
    <t>114676</t>
  </si>
  <si>
    <t>[723]臺南市西港區港東里雙張廍1之1號</t>
  </si>
  <si>
    <t>(06)7952231</t>
  </si>
  <si>
    <t>http://www.gdes.tn.edu.tw</t>
  </si>
  <si>
    <t>臺南市-市立西港區成功國小</t>
  </si>
  <si>
    <t>114677</t>
  </si>
  <si>
    <t>[723]臺南市西港區竹林里11號</t>
  </si>
  <si>
    <t>(06)7952204</t>
  </si>
  <si>
    <t>http://www.cges.tn.edu.tw</t>
  </si>
  <si>
    <t>臺南市-市立後營國小</t>
  </si>
  <si>
    <t>114678</t>
  </si>
  <si>
    <t>[723]臺南市西港區營西里3號</t>
  </si>
  <si>
    <t>(06)7952131</t>
  </si>
  <si>
    <t>http://www.hyes.tn.edu.tw</t>
  </si>
  <si>
    <t>臺南市-市立松林國小</t>
  </si>
  <si>
    <t>114680</t>
  </si>
  <si>
    <t>[723]臺南市西港區檨林里39之1號</t>
  </si>
  <si>
    <t>(06)7952205</t>
  </si>
  <si>
    <t>http://www.soles.tn.edu.tw</t>
  </si>
  <si>
    <t>臺南市-市立七股國小</t>
  </si>
  <si>
    <t>114681</t>
  </si>
  <si>
    <t>[724]臺南市七股區大埕里395號</t>
  </si>
  <si>
    <t>(06)7872076</t>
  </si>
  <si>
    <t>http://www.cgps.tn.edu.tw</t>
  </si>
  <si>
    <t>臺南市-市立後港國小</t>
  </si>
  <si>
    <t>114682</t>
  </si>
  <si>
    <t>[724]臺南市七股區大潭里台潭1號</t>
  </si>
  <si>
    <t>(06)7941305</t>
  </si>
  <si>
    <t>http://www.hges.tn.edu.tw</t>
  </si>
  <si>
    <t>臺南市-市立竹橋國小</t>
  </si>
  <si>
    <t>114683</t>
  </si>
  <si>
    <t>[724]臺南市七股區竹橋里130號</t>
  </si>
  <si>
    <t>(06)7891041</t>
  </si>
  <si>
    <t>http://www.jces.tn.edu.tw</t>
  </si>
  <si>
    <t>臺南市-市立三股國小</t>
  </si>
  <si>
    <t>114684</t>
  </si>
  <si>
    <t>[724]臺南市七股區三股里100號</t>
  </si>
  <si>
    <t>(06)7880744</t>
  </si>
  <si>
    <t>http://www.sgps.tn.edu.tw</t>
  </si>
  <si>
    <t>臺南市-市立光復生態實驗小學</t>
  </si>
  <si>
    <t>114685</t>
  </si>
  <si>
    <t>[724]臺南市七股區塩埕里塩埕1號</t>
  </si>
  <si>
    <t>(06)7800530</t>
  </si>
  <si>
    <t>http://www.gfes.tn.edu.tw</t>
  </si>
  <si>
    <t>臺南市-市立篤加國小</t>
  </si>
  <si>
    <t>114686</t>
  </si>
  <si>
    <t>[724]臺南市七股區篤加里120號</t>
  </si>
  <si>
    <t>(06)7872536</t>
  </si>
  <si>
    <t>http://www.djaes.tn.edu.tw/</t>
  </si>
  <si>
    <t>臺南市-市立龍山國小</t>
  </si>
  <si>
    <t>114688</t>
  </si>
  <si>
    <t>[724]臺南市七股區龍山里12號</t>
  </si>
  <si>
    <t>(06)7872108</t>
  </si>
  <si>
    <t>http://www.lses.tn.edu.tw</t>
  </si>
  <si>
    <t>臺南市-市立建功國小</t>
  </si>
  <si>
    <t>114689</t>
  </si>
  <si>
    <t>[724]臺南市七股區十份里74之1號</t>
  </si>
  <si>
    <t>(06)7880114</t>
  </si>
  <si>
    <t>http://www.jgps.tn.edu.tw</t>
  </si>
  <si>
    <t>臺南市-市立大文國小</t>
  </si>
  <si>
    <t>114691</t>
  </si>
  <si>
    <t>[724]臺南市七股區大寮里36之2號</t>
  </si>
  <si>
    <t>(06)7872730</t>
  </si>
  <si>
    <t>http://www.dwes.tn.edu.tw</t>
  </si>
  <si>
    <t>臺南市-市立樹林國小</t>
  </si>
  <si>
    <t>114692</t>
  </si>
  <si>
    <t>[724]臺南市七股區樹林里65之11號</t>
  </si>
  <si>
    <t>(06)7891031</t>
  </si>
  <si>
    <t>http://www.sules.tn.edu.tw</t>
  </si>
  <si>
    <t>臺南市-市立將軍國小</t>
  </si>
  <si>
    <t>114693</t>
  </si>
  <si>
    <t>[725]臺南市將軍區將貴里58號</t>
  </si>
  <si>
    <t>(06)7942034</t>
  </si>
  <si>
    <t>http://www.jjes.tn.edu.tw</t>
  </si>
  <si>
    <t>臺南市-市立漚汪國小</t>
  </si>
  <si>
    <t>114694</t>
  </si>
  <si>
    <t>[725]臺南市將軍區長榮里4號</t>
  </si>
  <si>
    <t>(06)7942012</t>
  </si>
  <si>
    <t>http://www.owes.tn.edu.tw</t>
  </si>
  <si>
    <t>臺南市-市立苓和國小</t>
  </si>
  <si>
    <t>114695</t>
  </si>
  <si>
    <t>[725]臺南市將軍區苓和里132號</t>
  </si>
  <si>
    <t>(06)7942031</t>
  </si>
  <si>
    <t>http://lhes.dcs.tn.edu.tw/</t>
  </si>
  <si>
    <t>臺南市-市立鯤鯓國小</t>
  </si>
  <si>
    <t>114696</t>
  </si>
  <si>
    <t>[725]臺南市將軍區鯤溟里6號</t>
  </si>
  <si>
    <t>(06)7920185</t>
  </si>
  <si>
    <t>http://www.ksps.tn.edu.tw</t>
  </si>
  <si>
    <t>臺南市-市立長平國小</t>
  </si>
  <si>
    <t>114697</t>
  </si>
  <si>
    <t>[725]臺南市將軍區長沙里132之2號</t>
  </si>
  <si>
    <t>(06)7931146</t>
  </si>
  <si>
    <t>http://www.cpes.tn.edu.tw</t>
  </si>
  <si>
    <t>臺南市-市立北門國小</t>
  </si>
  <si>
    <t>114699</t>
  </si>
  <si>
    <t>[727]臺南市北門區北門里舊埕3號</t>
  </si>
  <si>
    <t>(06)7862035</t>
  </si>
  <si>
    <t>http://www.bmes.tn.edu.tw</t>
  </si>
  <si>
    <t>臺南市-市立蚵寮國小</t>
  </si>
  <si>
    <t>114700</t>
  </si>
  <si>
    <t>[727]臺南市北門區鯤江里791號</t>
  </si>
  <si>
    <t>(06)7863250</t>
  </si>
  <si>
    <t>http://www.kles.tn.edu.tw</t>
  </si>
  <si>
    <t>臺南市-市立文山國小</t>
  </si>
  <si>
    <t>114701</t>
  </si>
  <si>
    <t>[727]臺南市北門區中樞里50號</t>
  </si>
  <si>
    <t>(06)7862060</t>
  </si>
  <si>
    <t>http://www.wses.tn.edu.tw</t>
  </si>
  <si>
    <t>臺南市-市立錦湖國小</t>
  </si>
  <si>
    <t>114702</t>
  </si>
  <si>
    <t>[727]臺南市北門區錦湖里75號</t>
  </si>
  <si>
    <t>(06)7863454</t>
  </si>
  <si>
    <t>http://www.jhes.tn.edu.tw</t>
  </si>
  <si>
    <t>臺南市-市立雙春國小</t>
  </si>
  <si>
    <t>114703</t>
  </si>
  <si>
    <t>[727]臺南市北門區雙春里35之2號</t>
  </si>
  <si>
    <t>(06)7863141</t>
  </si>
  <si>
    <t>http://scpsxoops.dcs.tn.edu.tw/</t>
  </si>
  <si>
    <t>臺南市-市立三慈國小</t>
  </si>
  <si>
    <t>114705</t>
  </si>
  <si>
    <t>[727]臺南市北門區慈安里381號</t>
  </si>
  <si>
    <t>(06)7850400</t>
  </si>
  <si>
    <t>http://www.stps.tn.edu.tw</t>
  </si>
  <si>
    <t>臺南市-市立學甲國小</t>
  </si>
  <si>
    <t>114706</t>
  </si>
  <si>
    <t>[726]臺南市學甲區秀昌里3鄰一秀30號</t>
  </si>
  <si>
    <t>(06)7833220</t>
  </si>
  <si>
    <t>http://www.sjaes.tn.edu.tw</t>
  </si>
  <si>
    <t>臺南市-市立中洲國小</t>
  </si>
  <si>
    <t>114707</t>
  </si>
  <si>
    <t>[726]臺南市學甲區光華里645號</t>
  </si>
  <si>
    <t>(06)7833214</t>
  </si>
  <si>
    <t>http://www.jjps.tn.edu.tw</t>
  </si>
  <si>
    <t>臺南市-市立宅港國小</t>
  </si>
  <si>
    <t>114708</t>
  </si>
  <si>
    <t>[726]臺南市學甲區宅港里13號</t>
  </si>
  <si>
    <t>(06)7833227</t>
  </si>
  <si>
    <t>http://www.jges.tn.edu.tw</t>
  </si>
  <si>
    <t>臺南市-市立頂洲國小</t>
  </si>
  <si>
    <t>114709</t>
  </si>
  <si>
    <t>[726]臺南市學甲區三慶里頂洲108號</t>
  </si>
  <si>
    <t>(06)7810231</t>
  </si>
  <si>
    <t>http://www.djues.tn.edu.tw</t>
  </si>
  <si>
    <t>臺南市-市立東陽國小</t>
  </si>
  <si>
    <t>114710</t>
  </si>
  <si>
    <t>[726]臺南市學甲區華宗路260號</t>
  </si>
  <si>
    <t>(06)7833322</t>
  </si>
  <si>
    <t>http://www.dyps.tn.edu.tw</t>
  </si>
  <si>
    <t>臺南市-市立下營國小</t>
  </si>
  <si>
    <t>114711</t>
  </si>
  <si>
    <t>[735]臺南市下營區仁里里13鄰中山路二段72號</t>
  </si>
  <si>
    <t>(06)6892181</t>
  </si>
  <si>
    <t>http://www.syes.tn.edu.tw</t>
  </si>
  <si>
    <t>臺南市-市立中營國小</t>
  </si>
  <si>
    <t>114712</t>
  </si>
  <si>
    <t>[735]臺南市下營區開化里270號</t>
  </si>
  <si>
    <t>(06)6892600</t>
  </si>
  <si>
    <t>http://www.jyes.tn.edu.tw</t>
  </si>
  <si>
    <t>臺南市-市立賀建國小</t>
  </si>
  <si>
    <t>114713</t>
  </si>
  <si>
    <t>[735]臺南市下營區賀建里麻豆寮49號</t>
  </si>
  <si>
    <t>(06)6891109</t>
  </si>
  <si>
    <t>http://www.hjes.tn.edu.tw</t>
  </si>
  <si>
    <t>臺南市-市立甲中國小</t>
  </si>
  <si>
    <t>114714</t>
  </si>
  <si>
    <t>[735]臺南市下營區甲中里71號</t>
  </si>
  <si>
    <t>(06)6897481</t>
  </si>
  <si>
    <t>http://www.cces.tn.edu.tw</t>
  </si>
  <si>
    <t>臺南市-市立東興國小</t>
  </si>
  <si>
    <t>114716</t>
  </si>
  <si>
    <t>[735]臺南市下營區新興里東興一街112號</t>
  </si>
  <si>
    <t>(06)6892478</t>
  </si>
  <si>
    <t>http://www.thes.tn.edu.tw/</t>
  </si>
  <si>
    <t>臺南市-市立六甲國小</t>
  </si>
  <si>
    <t>114717</t>
  </si>
  <si>
    <t>[734]臺南市六甲區中正路319號</t>
  </si>
  <si>
    <t>(06)6982041</t>
  </si>
  <si>
    <t>http://www.ljes.tn.edu.tw</t>
  </si>
  <si>
    <t>臺南市-市立林鳳國小</t>
  </si>
  <si>
    <t>114718</t>
  </si>
  <si>
    <t>[734]臺南市六甲區中社里林鳳營240號</t>
  </si>
  <si>
    <t>(06)6983583</t>
  </si>
  <si>
    <t>http://www.lfes.tn.edu.tw</t>
  </si>
  <si>
    <t>臺南市-市立官田國小</t>
  </si>
  <si>
    <t>114720</t>
  </si>
  <si>
    <t>[720]臺南市官田區官田里11號</t>
  </si>
  <si>
    <t>(06)6901195</t>
  </si>
  <si>
    <t>http://www.gtes.tn.edu.tw</t>
  </si>
  <si>
    <t>臺南市-市立隆田國小</t>
  </si>
  <si>
    <t>114721</t>
  </si>
  <si>
    <t>[720]臺南市官田區隆田里中山路一段127號</t>
  </si>
  <si>
    <t>(06)5791047</t>
  </si>
  <si>
    <t>http://www.ltes.tn.edu.tw</t>
  </si>
  <si>
    <t>臺南市-市立嘉南國小</t>
  </si>
  <si>
    <t>114722</t>
  </si>
  <si>
    <t>[734]臺南市六甲區龍湖里珊瑚路301號</t>
  </si>
  <si>
    <t>(06)6982491</t>
  </si>
  <si>
    <t>http://www.jnes.tn.edu.tw</t>
  </si>
  <si>
    <t>臺南市-市立渡拔國小</t>
  </si>
  <si>
    <t>114723</t>
  </si>
  <si>
    <t>[720]臺南市官田區拔林里77之1號</t>
  </si>
  <si>
    <t>(06)6901908</t>
  </si>
  <si>
    <t>http://www.dbes.tn.edu.tw</t>
  </si>
  <si>
    <t>臺南市-市立大內國小</t>
  </si>
  <si>
    <t>114724</t>
  </si>
  <si>
    <t>[742]臺南市大內區大內里63號</t>
  </si>
  <si>
    <t>(06)5761007</t>
  </si>
  <si>
    <t>http://www.dnes.tn.edu.tw</t>
  </si>
  <si>
    <t>臺南市-市立二溪國小</t>
  </si>
  <si>
    <t>114726</t>
  </si>
  <si>
    <t>[742]臺南市大內區二溪里154號</t>
  </si>
  <si>
    <t>(06)5762001</t>
  </si>
  <si>
    <t>http://www.eses.tn.edu.tw</t>
  </si>
  <si>
    <t>臺南市-市立新營國小</t>
  </si>
  <si>
    <t>114728</t>
  </si>
  <si>
    <t>[730]臺南市新營區中正路4號</t>
  </si>
  <si>
    <t>(06)6322136</t>
  </si>
  <si>
    <t>http://web.syps.tn.edu.tw/</t>
  </si>
  <si>
    <t>臺南市-市立新民國小</t>
  </si>
  <si>
    <t>114729</t>
  </si>
  <si>
    <t>[730]臺南市新營區公園路一段136號</t>
  </si>
  <si>
    <t>(06)6562152</t>
  </si>
  <si>
    <t>http://www.hmes.tn.edu.tw</t>
  </si>
  <si>
    <t>臺南市-市立新橋國小</t>
  </si>
  <si>
    <t>114730</t>
  </si>
  <si>
    <t>[730]臺南市新營區鐵線里1號</t>
  </si>
  <si>
    <t>(06)6581343</t>
  </si>
  <si>
    <t>http://www.sces.tn.edu.tw</t>
  </si>
  <si>
    <t>臺南市-市立新營區新興國小</t>
  </si>
  <si>
    <t>114731</t>
  </si>
  <si>
    <t>[730]臺南市新營區太南里316號</t>
  </si>
  <si>
    <t>(06)6523779</t>
  </si>
  <si>
    <t>http://hhes.dcs.tn.edu.tw</t>
  </si>
  <si>
    <t>臺南市-市立新進國小</t>
  </si>
  <si>
    <t>114732</t>
  </si>
  <si>
    <t>[730]臺南市新營區中正路41號</t>
  </si>
  <si>
    <t>(06)6322378</t>
  </si>
  <si>
    <t>http://www.sjes.tn.edu.tw</t>
  </si>
  <si>
    <t>臺南市-市立南梓實驗小學</t>
  </si>
  <si>
    <t>114733</t>
  </si>
  <si>
    <t>[730]臺南市新營區建業路191號</t>
  </si>
  <si>
    <t>(06)6562904</t>
  </si>
  <si>
    <t>http://163.26.133.1</t>
  </si>
  <si>
    <t>臺南市-市立新生國小</t>
  </si>
  <si>
    <t>114734</t>
  </si>
  <si>
    <t>[730]臺南市新營區姑爺里52號</t>
  </si>
  <si>
    <t>(06)6552524</t>
  </si>
  <si>
    <t>http://www.sisps.tn.edu.tw</t>
  </si>
  <si>
    <t>臺南市-市立土庫國小</t>
  </si>
  <si>
    <t>114735</t>
  </si>
  <si>
    <t>[730]臺南市新營區土庫里71之1號</t>
  </si>
  <si>
    <t>(06)6362323</t>
  </si>
  <si>
    <t>http://163.26.99.1</t>
  </si>
  <si>
    <t>臺南市-市立公誠國小</t>
  </si>
  <si>
    <t>114736</t>
  </si>
  <si>
    <t>[730]臺南市新營區公誠街5號</t>
  </si>
  <si>
    <t>(06)6323071</t>
  </si>
  <si>
    <t>http://www.gces.tn.edu.tw</t>
  </si>
  <si>
    <t>臺南市-市立鹽水國小</t>
  </si>
  <si>
    <t>114737</t>
  </si>
  <si>
    <t>[737]臺南市鹽水區朝琴路137號</t>
  </si>
  <si>
    <t>(06)6521046</t>
  </si>
  <si>
    <t>http://yses.tn.edu.tw</t>
  </si>
  <si>
    <t>臺南市-市立歡雅國小</t>
  </si>
  <si>
    <t>114738</t>
  </si>
  <si>
    <t>[737]臺南市鹽水區歡雅里31號</t>
  </si>
  <si>
    <t>(06)6552558</t>
  </si>
  <si>
    <t>http://www.hyps.tn.edu.tw</t>
  </si>
  <si>
    <t>臺南市-市立坔頭港國小</t>
  </si>
  <si>
    <t>114739</t>
  </si>
  <si>
    <t>[737]臺南市鹽水區南港里202號</t>
  </si>
  <si>
    <t>(06)6892014</t>
  </si>
  <si>
    <t>http://www.hnes.tn.edu.tw</t>
  </si>
  <si>
    <t>臺南市-市立月津國小</t>
  </si>
  <si>
    <t>114740</t>
  </si>
  <si>
    <t>[737]臺南市鹽水區月津路16號</t>
  </si>
  <si>
    <t>(06)6521113</t>
  </si>
  <si>
    <t>http://www.yjps.tn.edu.tw</t>
  </si>
  <si>
    <t>臺南市-市立竹埔國小</t>
  </si>
  <si>
    <t>114742</t>
  </si>
  <si>
    <t>[737]臺南市鹽水區竹埔里92之1號</t>
  </si>
  <si>
    <t>(06)6551001</t>
  </si>
  <si>
    <t>http://www.jpes.tn.edu.tw</t>
  </si>
  <si>
    <t>臺南市-市立仁光國小</t>
  </si>
  <si>
    <t>114743</t>
  </si>
  <si>
    <t>[737]臺南市鹽水區舊營里117號</t>
  </si>
  <si>
    <t>(06)6523620</t>
  </si>
  <si>
    <t>http://www.rges.tn.edu.tw</t>
  </si>
  <si>
    <t>臺南市-市立岸內國小</t>
  </si>
  <si>
    <t>114744</t>
  </si>
  <si>
    <t>[737]臺南市鹽水區岸內里新岸內96號</t>
  </si>
  <si>
    <t>(06)6524651</t>
  </si>
  <si>
    <t>http://www.anes.tn.edu.tw</t>
  </si>
  <si>
    <t>臺南市-市立文昌國小</t>
  </si>
  <si>
    <t>114747</t>
  </si>
  <si>
    <t>[737]臺南市鹽水區後宅里10之3號</t>
  </si>
  <si>
    <t>(06)6522664</t>
  </si>
  <si>
    <t>http://www.wces.tn.edu.tw</t>
  </si>
  <si>
    <t>臺南市-市立白河國小</t>
  </si>
  <si>
    <t>114748</t>
  </si>
  <si>
    <t>[732]臺南市白河區永安里三民路448號</t>
  </si>
  <si>
    <t>(06)6852177</t>
  </si>
  <si>
    <t>http://www.bhes.tn.edu.tw</t>
  </si>
  <si>
    <t>臺南市-市立玉豐國小</t>
  </si>
  <si>
    <t>114749</t>
  </si>
  <si>
    <t>[732]臺南市白河區玉豐里85號</t>
  </si>
  <si>
    <t>(06)6852524</t>
  </si>
  <si>
    <t>http://www.bhyfes.tn.edu.tw</t>
  </si>
  <si>
    <t>臺南市-市立竹門國小</t>
  </si>
  <si>
    <t>114750</t>
  </si>
  <si>
    <t>[732]臺南市白河區竹門里113號</t>
  </si>
  <si>
    <t>(06)6851290</t>
  </si>
  <si>
    <t>http://www.jmes.tn.edu.tw</t>
  </si>
  <si>
    <t>臺南市-市立內角國小</t>
  </si>
  <si>
    <t>114751</t>
  </si>
  <si>
    <t>[732]臺南市白河區內角里1號</t>
  </si>
  <si>
    <t>(06)6817363</t>
  </si>
  <si>
    <t>http://www.njes.tn.edu.tw</t>
  </si>
  <si>
    <t>臺南市-市立仙草國小</t>
  </si>
  <si>
    <t>114753</t>
  </si>
  <si>
    <t>[732]臺南市白河區仙草里22號</t>
  </si>
  <si>
    <t>(06)6854144</t>
  </si>
  <si>
    <t>http://www.setes.tn.edu.tw</t>
  </si>
  <si>
    <t>臺南市-市立河東國小</t>
  </si>
  <si>
    <t>114755</t>
  </si>
  <si>
    <t>[732]臺南市白河區河東里83之1號</t>
  </si>
  <si>
    <t>(06)6852527</t>
  </si>
  <si>
    <t>http://www.hdps.tn.edu.tw</t>
  </si>
  <si>
    <t>臺南市-市立大竹國小</t>
  </si>
  <si>
    <t>114756</t>
  </si>
  <si>
    <t>[732]臺南市白河區大竹里3號</t>
  </si>
  <si>
    <t>(06)6852508</t>
  </si>
  <si>
    <t>http://www.djps.tn.edu.tw</t>
  </si>
  <si>
    <t>臺南市-市立柳營國小</t>
  </si>
  <si>
    <t>114758</t>
  </si>
  <si>
    <t>[736]臺南市柳營區士林里柳營路一段755號</t>
  </si>
  <si>
    <t>(06)6222124</t>
  </si>
  <si>
    <t>http://www.lyes.tn.edu.tw</t>
  </si>
  <si>
    <t>臺南市-市立果毅國小</t>
  </si>
  <si>
    <t>114759</t>
  </si>
  <si>
    <t>[736]臺南市柳營區果毅里61號</t>
  </si>
  <si>
    <t>(06)6231310</t>
  </si>
  <si>
    <t>http://163.26.124.2/</t>
  </si>
  <si>
    <t>臺南市-市立重溪國小</t>
  </si>
  <si>
    <t>114760</t>
  </si>
  <si>
    <t>[736]臺南市柳營區重溪里義士路二段2號</t>
  </si>
  <si>
    <t>(06)6231824</t>
  </si>
  <si>
    <t>http://www.cxes.tn.edu.tw</t>
  </si>
  <si>
    <t>臺南市-市立太康國小</t>
  </si>
  <si>
    <t>114761</t>
  </si>
  <si>
    <t>[736]臺南市柳營區太康里4之1號</t>
  </si>
  <si>
    <t>(06)6220684</t>
  </si>
  <si>
    <t>http://www.tkaes.tn.edu.tw</t>
  </si>
  <si>
    <t>臺南市-市立新山國小</t>
  </si>
  <si>
    <t>114762</t>
  </si>
  <si>
    <t>[736]臺南市柳營區旭山里新吉庄28之1號</t>
  </si>
  <si>
    <t>(06)6231140</t>
  </si>
  <si>
    <t>http://www.ssaes.tn.edu.tw</t>
  </si>
  <si>
    <t>臺南市-市立後壁國小</t>
  </si>
  <si>
    <t>114763</t>
  </si>
  <si>
    <t>[731]臺南市後壁區後壁里195號</t>
  </si>
  <si>
    <t>(06)6872915</t>
  </si>
  <si>
    <t>http://www.hbes.tn.edu.tw</t>
  </si>
  <si>
    <t>臺南市-市立菁寮國小</t>
  </si>
  <si>
    <t>114764</t>
  </si>
  <si>
    <t>[731]臺南市後壁區墨林里282號</t>
  </si>
  <si>
    <t>(06)6621271</t>
  </si>
  <si>
    <t>http://www.jlps.tn.edu.tw</t>
  </si>
  <si>
    <t>臺南市-市立安溪國小</t>
  </si>
  <si>
    <t>114765</t>
  </si>
  <si>
    <t>[731]臺南市後壁區長安里5號</t>
  </si>
  <si>
    <t>(06)6361535</t>
  </si>
  <si>
    <t>http://www.ases.dcs.tn.edu.tw</t>
  </si>
  <si>
    <t>臺南市-市立新東國小</t>
  </si>
  <si>
    <t>114766</t>
  </si>
  <si>
    <t>[731]臺南市後壁區仕安里81號</t>
  </si>
  <si>
    <t>(06)6320902</t>
  </si>
  <si>
    <t>http://163.26.190.1</t>
  </si>
  <si>
    <t>臺南市-市立永安國小</t>
  </si>
  <si>
    <t>114767</t>
  </si>
  <si>
    <t>[731]臺南市後壁區嘉田里48之5號</t>
  </si>
  <si>
    <t>(06)6881763</t>
  </si>
  <si>
    <t>http://163.26.121.1/index1.asp</t>
  </si>
  <si>
    <t>臺南市-市立新嘉國小</t>
  </si>
  <si>
    <t>114768</t>
  </si>
  <si>
    <t>[731]臺南市後壁區新嘉里210之2號</t>
  </si>
  <si>
    <t>(06)6621981</t>
  </si>
  <si>
    <t>http://www.hces.tn.edu.tw</t>
  </si>
  <si>
    <t>臺南市-市立樹人國小</t>
  </si>
  <si>
    <t>114769</t>
  </si>
  <si>
    <t>[731]臺南市後壁區烏樹里145號</t>
  </si>
  <si>
    <t>(06)6856445</t>
  </si>
  <si>
    <t>http://www.sres.tn.edu.tw</t>
  </si>
  <si>
    <t>臺南市-市立東山國小</t>
  </si>
  <si>
    <t>114770</t>
  </si>
  <si>
    <t>[733]臺南市東山區東中里青葉路二段49號</t>
  </si>
  <si>
    <t>(06)6802274</t>
  </si>
  <si>
    <t>http://www.doses.tn.edu.tw</t>
  </si>
  <si>
    <t>臺南市-市立聖賢國小</t>
  </si>
  <si>
    <t>114771</t>
  </si>
  <si>
    <t>[733]臺南市東山區聖賢里田尾29號</t>
  </si>
  <si>
    <t>(06)6353170</t>
  </si>
  <si>
    <t>http://120.116.98.1</t>
  </si>
  <si>
    <t>臺南市-市立東原國小</t>
  </si>
  <si>
    <t>114772</t>
  </si>
  <si>
    <t>[733]臺南市東山區東原里23鄰8號</t>
  </si>
  <si>
    <t>(06)6861042</t>
  </si>
  <si>
    <t>http://www.dyes.tn.edu.tw</t>
  </si>
  <si>
    <t>臺南市-市立青山國小</t>
  </si>
  <si>
    <t>114774</t>
  </si>
  <si>
    <t>[733]臺南市東山區青山里16號</t>
  </si>
  <si>
    <t>(06)6861041</t>
  </si>
  <si>
    <t>http://csps.dcs.tn.edu.tw</t>
  </si>
  <si>
    <t>臺南市-市立吉貝耍國小</t>
  </si>
  <si>
    <t>114775</t>
  </si>
  <si>
    <t>[733]臺南市東山區東河里15號</t>
  </si>
  <si>
    <t>(06)6231149</t>
  </si>
  <si>
    <t>http://dhes.tn.edu.tw</t>
  </si>
  <si>
    <t>臺南市-市立崑山國小</t>
  </si>
  <si>
    <t>114776</t>
  </si>
  <si>
    <t>[710]臺南市永康區國光五街72號</t>
  </si>
  <si>
    <t>(06)2711640</t>
  </si>
  <si>
    <t>http://163.26.173.1</t>
  </si>
  <si>
    <t>臺南市-市立五王國小</t>
  </si>
  <si>
    <t>114777</t>
  </si>
  <si>
    <t>[710]臺南市永康區中華二路150號</t>
  </si>
  <si>
    <t>(06)2336842</t>
  </si>
  <si>
    <t>http://www.wwes.tn.edu.tw</t>
  </si>
  <si>
    <t>臺南市-市立文化國小</t>
  </si>
  <si>
    <t>114778</t>
  </si>
  <si>
    <t>[711]臺南市歸仁區文化街二段136號</t>
  </si>
  <si>
    <t>(06)3301666</t>
  </si>
  <si>
    <t>http://www.whes.tn.edu.tw/</t>
  </si>
  <si>
    <t>臺南市-市立正新國小</t>
  </si>
  <si>
    <t>114779</t>
  </si>
  <si>
    <t>[712]臺南市新化區豐榮里正新路97號</t>
  </si>
  <si>
    <t>(06)5973113</t>
  </si>
  <si>
    <t>http://jses.dcs.tn.edu.tw</t>
  </si>
  <si>
    <t>臺南市-市立信義國小</t>
  </si>
  <si>
    <t>114780</t>
  </si>
  <si>
    <t>[722]臺南市佳里區忠仁里信義一街336號</t>
  </si>
  <si>
    <t>(06)7211918</t>
  </si>
  <si>
    <t>http://www.syies.tn.edu.tw/</t>
  </si>
  <si>
    <t>臺南市-市立新泰國小</t>
  </si>
  <si>
    <t>114781</t>
  </si>
  <si>
    <t>[730]臺南市新營區東學路77號</t>
  </si>
  <si>
    <t>(06)6330496</t>
  </si>
  <si>
    <t>http://htaes.dcs.tn.edu.tw/</t>
  </si>
  <si>
    <t>臺南市-市立永信國小</t>
  </si>
  <si>
    <t>114782</t>
  </si>
  <si>
    <t>[710]臺南市永康區復華7街166號</t>
  </si>
  <si>
    <t>(06)2320783</t>
  </si>
  <si>
    <t>http://www.yuses.tn.edu.tw</t>
  </si>
  <si>
    <t>臺南市-市立永康區勝利國小</t>
  </si>
  <si>
    <t>114784</t>
  </si>
  <si>
    <t>[710]臺南市永康區勝學路111號</t>
  </si>
  <si>
    <t>(06)3130011</t>
  </si>
  <si>
    <t>http://www2.sles.tn.edu.tw/xoops/</t>
  </si>
  <si>
    <t>臺南市-市立紅瓦厝國小</t>
  </si>
  <si>
    <t>114785</t>
  </si>
  <si>
    <t>[711]臺南市歸仁區信義南路100號</t>
  </si>
  <si>
    <t>(06)2309012</t>
  </si>
  <si>
    <t>http://www.hwces.tn.edu.tw</t>
  </si>
  <si>
    <t>臺南市-國立臺南大學附小</t>
  </si>
  <si>
    <t>210601</t>
  </si>
  <si>
    <t>[700]臺南市中西區樹林街二段31號</t>
  </si>
  <si>
    <t>(06)2132566</t>
  </si>
  <si>
    <t>http://www.tntcps.tn.edu.tw</t>
  </si>
  <si>
    <t>臺南市-私立寶仁小學</t>
  </si>
  <si>
    <t>211601</t>
  </si>
  <si>
    <t>[704]臺南市北區重興里開南街211巷6號</t>
  </si>
  <si>
    <t>(06)2369369</t>
  </si>
  <si>
    <t>http://www.pjps.tn.edu.tw</t>
  </si>
  <si>
    <t>臺南市-市立東區勝利國小</t>
  </si>
  <si>
    <t>213601</t>
  </si>
  <si>
    <t>[701]臺南市東區中西里勝利路10號</t>
  </si>
  <si>
    <t>(06)2372982</t>
  </si>
  <si>
    <t>http://www.slps.tn.edu.tw</t>
  </si>
  <si>
    <t>臺南市-市立博愛國小</t>
  </si>
  <si>
    <t>213602</t>
  </si>
  <si>
    <t>[701]臺南市東區圍下里前鋒路100號</t>
  </si>
  <si>
    <t>(06)2377905</t>
  </si>
  <si>
    <t>http://www.paes.tn.edu.tw</t>
  </si>
  <si>
    <t>臺南市-市立東區大同國小</t>
  </si>
  <si>
    <t>213603</t>
  </si>
  <si>
    <t>[701]臺南市東區榮譽街30號</t>
  </si>
  <si>
    <t>(06)2151761</t>
  </si>
  <si>
    <t>http://www.ttes.tn.edu.tw</t>
  </si>
  <si>
    <t>臺南市-市立東光國小</t>
  </si>
  <si>
    <t>213604</t>
  </si>
  <si>
    <t>[701]臺南市東區東光路一段39號</t>
  </si>
  <si>
    <t>(06)2376534</t>
  </si>
  <si>
    <t>http://www.tkes.tn.edu.tw</t>
  </si>
  <si>
    <t>臺南市-市立德高國小</t>
  </si>
  <si>
    <t>213605</t>
  </si>
  <si>
    <t>[701]臺南市東區崇善路1155號</t>
  </si>
  <si>
    <t>(06)2681891</t>
  </si>
  <si>
    <t>http://www.tkps.tn.edu.tw</t>
  </si>
  <si>
    <t>臺南市-市立崇學國小</t>
  </si>
  <si>
    <t>213606</t>
  </si>
  <si>
    <t>[701]臺南市東區崇學路98號</t>
  </si>
  <si>
    <t>(06)2689951</t>
  </si>
  <si>
    <t>http://www.ches.tn.edu.tw</t>
  </si>
  <si>
    <t>臺南市-市立志開實驗小學</t>
  </si>
  <si>
    <t>213607</t>
  </si>
  <si>
    <t>[702]臺南市南區南門路232號</t>
  </si>
  <si>
    <t>(06)2619431</t>
  </si>
  <si>
    <t>http://www.zkes.tn.edu.tw</t>
  </si>
  <si>
    <t>臺南市-市立南區新興國小</t>
  </si>
  <si>
    <t>213608</t>
  </si>
  <si>
    <t>[702]臺南市南區新興路22號</t>
  </si>
  <si>
    <t>(06)2617452</t>
  </si>
  <si>
    <t>http://www.sses.tn.edu.tw</t>
  </si>
  <si>
    <t>臺南市-市立省躬國小</t>
  </si>
  <si>
    <t>213609</t>
  </si>
  <si>
    <t>[702]臺南市南區灣裡路70號</t>
  </si>
  <si>
    <t>(06)2622460</t>
  </si>
  <si>
    <t>http://www.sges.tn.edu.tw</t>
  </si>
  <si>
    <t>臺南市-市立喜樹國小</t>
  </si>
  <si>
    <t>213610</t>
  </si>
  <si>
    <t>[702]臺南市南區喜東里喜樹路133號</t>
  </si>
  <si>
    <t>(06)2622462</t>
  </si>
  <si>
    <t>http://www.ssps.tn.edu.tw</t>
  </si>
  <si>
    <t>臺南市-市立龍崗國小</t>
  </si>
  <si>
    <t>213611</t>
  </si>
  <si>
    <t>[702]臺南市南區鯤鯓里鯤鯓路147號</t>
  </si>
  <si>
    <t>(06)2620024</t>
  </si>
  <si>
    <t>http://www.lgps.tn.edu.tw</t>
  </si>
  <si>
    <t>臺南市-市立日新國小</t>
  </si>
  <si>
    <t>213612</t>
  </si>
  <si>
    <t>[702]臺南市南區金華路一段473號</t>
  </si>
  <si>
    <t>(06)2912931</t>
  </si>
  <si>
    <t>http://www.zhes.tn.edu.tw</t>
  </si>
  <si>
    <t>臺南市-市立永華國小</t>
  </si>
  <si>
    <t>213613</t>
  </si>
  <si>
    <t>[702]臺南市南區中華西路一段2巷17號</t>
  </si>
  <si>
    <t>(06)2641457</t>
  </si>
  <si>
    <t>http://www.yhps.tn.edu.tw</t>
  </si>
  <si>
    <t>臺南市-市立協進國小</t>
  </si>
  <si>
    <t>213614</t>
  </si>
  <si>
    <t>[700]臺南市中西區金華路四段17號</t>
  </si>
  <si>
    <t>(06)2223369</t>
  </si>
  <si>
    <t>http://www.sjps.tn.edu.tw</t>
  </si>
  <si>
    <t>臺南市-市立新南國小</t>
  </si>
  <si>
    <t>213615</t>
  </si>
  <si>
    <t>[708]臺南市安平區怡平路6號</t>
  </si>
  <si>
    <t>(06)2973363</t>
  </si>
  <si>
    <t>http://www.hnps.tn.edu.tw</t>
  </si>
  <si>
    <t>臺南市-市立立人國小</t>
  </si>
  <si>
    <t>213616</t>
  </si>
  <si>
    <t>[704]臺南市北區西門路三段41號</t>
  </si>
  <si>
    <t>(06)2222054</t>
  </si>
  <si>
    <t>http://www.lines.tn.edu.tw</t>
  </si>
  <si>
    <t>臺南市-市立公園國小</t>
  </si>
  <si>
    <t>213617</t>
  </si>
  <si>
    <t>[704]臺南市北區公園里公園路180號</t>
  </si>
  <si>
    <t>(06)2223291</t>
  </si>
  <si>
    <t>http://www.gyes.tn.edu.tw</t>
  </si>
  <si>
    <t>臺南市-市立開元國小</t>
  </si>
  <si>
    <t>213618</t>
  </si>
  <si>
    <t>[704]臺南市北區勝安里開元路71巷32號</t>
  </si>
  <si>
    <t>(06)2375509</t>
  </si>
  <si>
    <t>http://www.kyes.tn.edu.tw</t>
  </si>
  <si>
    <t>臺南市-市立大光國小</t>
  </si>
  <si>
    <t>213619</t>
  </si>
  <si>
    <t>[704]臺南市北區長榮路五段277號</t>
  </si>
  <si>
    <t>(06)2518465</t>
  </si>
  <si>
    <t>http://www.tykes.tn.edu.tw</t>
  </si>
  <si>
    <t>臺南市-市立中西區成功國小</t>
  </si>
  <si>
    <t>213620</t>
  </si>
  <si>
    <t>[700]臺南市中西區赤嵌里成功路235號</t>
  </si>
  <si>
    <t>(06)2222239</t>
  </si>
  <si>
    <t>http://www.ckes.tn.edu.tw</t>
  </si>
  <si>
    <t>臺南市-市立永福國小</t>
  </si>
  <si>
    <t>213621</t>
  </si>
  <si>
    <t>[700]臺南市中西區永福路二段86號</t>
  </si>
  <si>
    <t>(06)2223241</t>
  </si>
  <si>
    <t>http://www.yfes.tn.edu.tw</t>
  </si>
  <si>
    <t>臺南市-市立忠義國小</t>
  </si>
  <si>
    <t>213622</t>
  </si>
  <si>
    <t>[700]臺南市中西區永華里忠義路二段2號</t>
  </si>
  <si>
    <t>(06)2222768</t>
  </si>
  <si>
    <t>http://www.cies.tn.edu.tw</t>
  </si>
  <si>
    <t>臺南市-市立進學國小</t>
  </si>
  <si>
    <t>213623</t>
  </si>
  <si>
    <t>[700]臺南市中西區南寧街47號</t>
  </si>
  <si>
    <t>(06)2133007</t>
  </si>
  <si>
    <t>http://www.chps.tn.edu.tw</t>
  </si>
  <si>
    <t>臺南市-市立石門國小</t>
  </si>
  <si>
    <t>213624</t>
  </si>
  <si>
    <t>[708]臺南市安平區石門里安平路700號</t>
  </si>
  <si>
    <t>(06)2223332</t>
  </si>
  <si>
    <t>http://www.smes.tn.edu.tw</t>
  </si>
  <si>
    <t>臺南市-市立西門實驗小學</t>
  </si>
  <si>
    <t>213625</t>
  </si>
  <si>
    <t>[708]臺南市安平區安北路180號</t>
  </si>
  <si>
    <t>(06)3914141</t>
  </si>
  <si>
    <t>http://www.hmps.tn.edu.tw</t>
  </si>
  <si>
    <t>臺南市-市立安順國小</t>
  </si>
  <si>
    <t>213626</t>
  </si>
  <si>
    <t>[709]臺南市安南區安和路三段193號</t>
  </si>
  <si>
    <t>(06)3559451</t>
  </si>
  <si>
    <t>http://www.asps.tn.edu.tw</t>
  </si>
  <si>
    <t>臺南市-市立和順國小</t>
  </si>
  <si>
    <t>213627</t>
  </si>
  <si>
    <t>[709]臺南市安南區安和路五段178巷5號</t>
  </si>
  <si>
    <t>(06)3560691</t>
  </si>
  <si>
    <t>http://www.hses.tn.edu.tw</t>
  </si>
  <si>
    <t>臺南市-市立海東國小</t>
  </si>
  <si>
    <t>213628</t>
  </si>
  <si>
    <t>[709]臺南市安南區安中路三段381號</t>
  </si>
  <si>
    <t>(06)2567146</t>
  </si>
  <si>
    <t>http://www.htps.tn.edu.tw</t>
  </si>
  <si>
    <t>臺南市-市立安慶國小</t>
  </si>
  <si>
    <t>213629</t>
  </si>
  <si>
    <t>[709]臺南市安南區安中路一段703巷80號</t>
  </si>
  <si>
    <t>(06)2460334</t>
  </si>
  <si>
    <t>http://www.aces.tn.edu.tw</t>
  </si>
  <si>
    <t>臺南市-市立土城國小</t>
  </si>
  <si>
    <t>213630</t>
  </si>
  <si>
    <t>[709]臺南市安南區城東里城北路195號</t>
  </si>
  <si>
    <t>(06)2577645</t>
  </si>
  <si>
    <t>http://www.tcps.tn.edu.tw</t>
  </si>
  <si>
    <t>臺南市-市立青草國小</t>
  </si>
  <si>
    <t>213631</t>
  </si>
  <si>
    <t>[709]臺南市安南區青砂街二段105巷32號</t>
  </si>
  <si>
    <t>(06)2577631</t>
  </si>
  <si>
    <t>http://www.ctes.tn.edu.tw</t>
  </si>
  <si>
    <t>臺南市-市立鎮海國小</t>
  </si>
  <si>
    <t>213632</t>
  </si>
  <si>
    <t>[709]臺南市安南區大眾路381號</t>
  </si>
  <si>
    <t>(06)2841700</t>
  </si>
  <si>
    <t>http://www.jhps.tn.edu.tw</t>
  </si>
  <si>
    <t>臺南市-市立顯宮國小</t>
  </si>
  <si>
    <t>213633</t>
  </si>
  <si>
    <t>[709]臺南市安南區顯宮二街1號</t>
  </si>
  <si>
    <t>(06)2841723</t>
  </si>
  <si>
    <t>http://www.skes.tn.edu.tw</t>
  </si>
  <si>
    <t>臺南市-市立長安國小</t>
  </si>
  <si>
    <t>213634</t>
  </si>
  <si>
    <t>[709]臺南市安南區長溪路三段249號</t>
  </si>
  <si>
    <t>(06)2569914</t>
  </si>
  <si>
    <t>http://www.caps.tn.edu.tw</t>
  </si>
  <si>
    <t>臺南市-市立安南區南興國小</t>
  </si>
  <si>
    <t>213635</t>
  </si>
  <si>
    <t>[709]臺南市安南區公學路五段627號</t>
  </si>
  <si>
    <t>(06)2873204</t>
  </si>
  <si>
    <t>http://www.nses.tn.edu.tw</t>
  </si>
  <si>
    <t>臺南市-市立安佃國小</t>
  </si>
  <si>
    <t>213636</t>
  </si>
  <si>
    <t>[709]臺南市安南區海佃路四段493號</t>
  </si>
  <si>
    <t>(06)2567642</t>
  </si>
  <si>
    <t>http://www.ades.tn.edu.tw</t>
  </si>
  <si>
    <t>臺南市-市立大港國小</t>
  </si>
  <si>
    <t>213637</t>
  </si>
  <si>
    <t>[704]臺南市北區大港街146號</t>
  </si>
  <si>
    <t>(06)2591941</t>
  </si>
  <si>
    <t>http://www.takes.tn.edu.tw</t>
  </si>
  <si>
    <t>臺南市-市立海佃國小</t>
  </si>
  <si>
    <t>213638</t>
  </si>
  <si>
    <t>[709]臺南市安南區郡安路五段56號</t>
  </si>
  <si>
    <t>(06)2505013</t>
  </si>
  <si>
    <t>http://www.hdes.tn.edu.tw</t>
  </si>
  <si>
    <t>臺南市-市立東區復興國小</t>
  </si>
  <si>
    <t>213639</t>
  </si>
  <si>
    <t>[701]臺南市東區裕文路60號</t>
  </si>
  <si>
    <t>(06)3310457</t>
  </si>
  <si>
    <t>http://www.fhes.tn.edu.tw</t>
  </si>
  <si>
    <t>臺南市-市立崇明國小</t>
  </si>
  <si>
    <t>213640</t>
  </si>
  <si>
    <t>[701]臺南市東區崇明路698號</t>
  </si>
  <si>
    <t>(06)2673330</t>
  </si>
  <si>
    <t>http://www.cmes.tn.edu.tw</t>
  </si>
  <si>
    <t>臺南市-市立安平國小</t>
  </si>
  <si>
    <t>213641</t>
  </si>
  <si>
    <t>[708]臺南市安平區怡平路392號</t>
  </si>
  <si>
    <t>(06)2996735</t>
  </si>
  <si>
    <t>http://www.apps.tn.edu.tw</t>
  </si>
  <si>
    <t>臺南市-市立文元國小</t>
  </si>
  <si>
    <t>213642</t>
  </si>
  <si>
    <t>[704]臺南市北區海安路三段815號</t>
  </si>
  <si>
    <t>(06)3584371</t>
  </si>
  <si>
    <t>http://www.wyes.tn.edu.tw</t>
  </si>
  <si>
    <t>臺南市-市立學東國小</t>
  </si>
  <si>
    <t>213643</t>
  </si>
  <si>
    <t>[709]臺南市安南區公學路六段589號</t>
  </si>
  <si>
    <t>(06)2870017</t>
  </si>
  <si>
    <t>http://www.htes.tn.edu.tw</t>
  </si>
  <si>
    <t>臺南市-市立億載國小</t>
  </si>
  <si>
    <t>213644</t>
  </si>
  <si>
    <t>[708]臺南市安平區郡平路310號</t>
  </si>
  <si>
    <t>(06)2932371</t>
  </si>
  <si>
    <t>http://www.yzes.tn.edu.tw</t>
  </si>
  <si>
    <t>臺南市-市立賢北國小</t>
  </si>
  <si>
    <t>213645</t>
  </si>
  <si>
    <t>[704]臺南市北區大興街599號</t>
  </si>
  <si>
    <t>(06)3501433</t>
  </si>
  <si>
    <t>http://www.sbes.tn.edu.tw</t>
  </si>
  <si>
    <t>臺南市-市立裕文國小</t>
  </si>
  <si>
    <t>213646</t>
  </si>
  <si>
    <t>[701]臺南市東區裕文路301號</t>
  </si>
  <si>
    <t>(06)3317657</t>
  </si>
  <si>
    <t>http://www.ywes.tn.edu.tw</t>
  </si>
  <si>
    <t>高雄市-市立鳳山國小</t>
  </si>
  <si>
    <t>124601</t>
  </si>
  <si>
    <t>[830]高雄市鳳山區興仁里中山路231號</t>
  </si>
  <si>
    <t>(07)7419119</t>
  </si>
  <si>
    <t>http://www.fsp.ks.edu.tw</t>
  </si>
  <si>
    <t>高雄市-市立大東國小</t>
  </si>
  <si>
    <t>124602</t>
  </si>
  <si>
    <t>[830]高雄市鳳山區大東一路1號</t>
  </si>
  <si>
    <t>(07)7462344</t>
  </si>
  <si>
    <t>http://www.ddp.ks.edu.tw</t>
  </si>
  <si>
    <t>高雄市-市立文山國小</t>
  </si>
  <si>
    <t>124603</t>
  </si>
  <si>
    <t>[830]高雄市鳳山區鳳松路25巷20號</t>
  </si>
  <si>
    <t>(07)7460412</t>
  </si>
  <si>
    <t>http://www.wsp.ks.edu.tw</t>
  </si>
  <si>
    <t>高雄市-市立鳳山區中正國小</t>
  </si>
  <si>
    <t>124604</t>
  </si>
  <si>
    <t>[830]高雄市鳳山區勝利路2號</t>
  </si>
  <si>
    <t>(07)7012831</t>
  </si>
  <si>
    <t>http://www.zzp.ks.edu.tw</t>
  </si>
  <si>
    <t>高雄市-市立五甲國小</t>
  </si>
  <si>
    <t>124605</t>
  </si>
  <si>
    <t>[830]高雄市鳳山區五甲二路424號</t>
  </si>
  <si>
    <t>(07)7619494</t>
  </si>
  <si>
    <t>http://www.wzp.ks.edu.tw</t>
  </si>
  <si>
    <t>高雄市-市立曹公國小</t>
  </si>
  <si>
    <t>124606</t>
  </si>
  <si>
    <t>[830]高雄市鳳山區曹公路6號</t>
  </si>
  <si>
    <t>(07)7460449</t>
  </si>
  <si>
    <t>http://www.tgp.ks.edu.tw</t>
  </si>
  <si>
    <t>高雄市-市立誠正國小</t>
  </si>
  <si>
    <t>124607</t>
  </si>
  <si>
    <t>[830]高雄市鳳山區黃埔新村國校巷78號</t>
  </si>
  <si>
    <t>(07)7463417</t>
  </si>
  <si>
    <t>http://http://school.kh.edu.tw/index.html?WebID=39</t>
  </si>
  <si>
    <t>高雄市-市立南成國小</t>
  </si>
  <si>
    <t>124608</t>
  </si>
  <si>
    <t>[830]高雄市鳳山區南成里南和街101號</t>
  </si>
  <si>
    <t>(07)8215354</t>
  </si>
  <si>
    <t>http://www.ntp.ks.edu.tw</t>
  </si>
  <si>
    <t>高雄市-市立五福國小</t>
  </si>
  <si>
    <t>124609</t>
  </si>
  <si>
    <t>[830]高雄市鳳山區五福里福德街145號</t>
  </si>
  <si>
    <t>(07)8211864</t>
  </si>
  <si>
    <t>http://www.wfp.ks.edu.tw</t>
  </si>
  <si>
    <t>高雄市-市立鳳山區中山國小</t>
  </si>
  <si>
    <t>124610</t>
  </si>
  <si>
    <t>[830]高雄市鳳山區光復路一段120巷8號</t>
  </si>
  <si>
    <t>(07)7465273#1</t>
  </si>
  <si>
    <t>http://www.zsp.ks.edu.tw</t>
  </si>
  <si>
    <t>高雄市-市立新甲國小</t>
  </si>
  <si>
    <t>124611</t>
  </si>
  <si>
    <t>[830]高雄市鳳山區新強里新富路255號</t>
  </si>
  <si>
    <t>(07)7668170</t>
  </si>
  <si>
    <t>http://www.xjp.ks.edu.tw</t>
  </si>
  <si>
    <t>高雄市-市立鳳山區忠孝國小</t>
  </si>
  <si>
    <t>124612</t>
  </si>
  <si>
    <t>[830]高雄市鳳山區國富里新富路630號</t>
  </si>
  <si>
    <t>(07)7632257</t>
  </si>
  <si>
    <t>http://www.zxp.ks.edu.tw</t>
  </si>
  <si>
    <t>高雄市-市立林園國小</t>
  </si>
  <si>
    <t>124613</t>
  </si>
  <si>
    <t>[832]高雄市林園區林園里忠孝西路20號</t>
  </si>
  <si>
    <t>(07)6412125</t>
  </si>
  <si>
    <t>http://www.lyp.ks.edu.tw</t>
  </si>
  <si>
    <t>高雄市-市立中芸國小</t>
  </si>
  <si>
    <t>124614</t>
  </si>
  <si>
    <t>[832]高雄市林園區中芸里中芸路1號</t>
  </si>
  <si>
    <t>(07)6412342</t>
  </si>
  <si>
    <t>http://www.zyp.ks.edu.tw</t>
  </si>
  <si>
    <t>高雄市-市立港埔國小</t>
  </si>
  <si>
    <t>124615</t>
  </si>
  <si>
    <t>[832]高雄市林園區頂厝里校前路1號</t>
  </si>
  <si>
    <t>(07)6412282</t>
  </si>
  <si>
    <t>http://www.gpp.ks.edu.tw</t>
  </si>
  <si>
    <t>高雄市-市立金潭國小</t>
  </si>
  <si>
    <t>124616</t>
  </si>
  <si>
    <t>[832]高雄市林園區中厝里金潭路40號</t>
  </si>
  <si>
    <t>(07)6412332</t>
  </si>
  <si>
    <t>http://www.jtp.ks.edu.tw</t>
  </si>
  <si>
    <t>高雄市-市立汕尾國小</t>
  </si>
  <si>
    <t>124617</t>
  </si>
  <si>
    <t>[832]高雄市林園區北汕里58巷2號</t>
  </si>
  <si>
    <t>(07)6412334</t>
  </si>
  <si>
    <t>http://www.swp.ks.edu.tw</t>
  </si>
  <si>
    <t>高雄市-市立永芳國小</t>
  </si>
  <si>
    <t>124618</t>
  </si>
  <si>
    <t>[831]高雄市大寮區永芳里鳳林三路499號</t>
  </si>
  <si>
    <t>(07)7812814</t>
  </si>
  <si>
    <t>http://www.yfp.ks.edu.tw</t>
  </si>
  <si>
    <t>高雄市-市立翁園國小</t>
  </si>
  <si>
    <t>124619</t>
  </si>
  <si>
    <t>[831]高雄市大寮區翁園里翁園路79號</t>
  </si>
  <si>
    <t>(07)7811685</t>
  </si>
  <si>
    <t>http://www.wyp.ks.edu.tw</t>
  </si>
  <si>
    <t>高雄市-市立忠義國小</t>
  </si>
  <si>
    <t>124620</t>
  </si>
  <si>
    <t>[831]高雄市大寮區忠義里忠義路1號</t>
  </si>
  <si>
    <t>(07)7812858</t>
  </si>
  <si>
    <t>http://www.zyi.ks.edu.tw</t>
  </si>
  <si>
    <t>高雄市-市立昭明國小</t>
  </si>
  <si>
    <t>124621</t>
  </si>
  <si>
    <t>[831]高雄市大寮區鳳林一路300巷80號</t>
  </si>
  <si>
    <t>(07)6426428</t>
  </si>
  <si>
    <t>http://www.zmp.ks.edu.tw</t>
  </si>
  <si>
    <t>高雄市-市立潮寮國小</t>
  </si>
  <si>
    <t>124622</t>
  </si>
  <si>
    <t>[831]高雄市大寮區潮寮里潮寮路61號</t>
  </si>
  <si>
    <t>(07)7875075</t>
  </si>
  <si>
    <t>http://www.tlp.ks.edu.tw</t>
  </si>
  <si>
    <t>高雄市-市立中庄國小</t>
  </si>
  <si>
    <t>124623</t>
  </si>
  <si>
    <t>[831]高雄市大寮區中庄里中庄路59號</t>
  </si>
  <si>
    <t>(07)7032838</t>
  </si>
  <si>
    <t>http://www.zzn.ks.edu.tw</t>
  </si>
  <si>
    <t>高雄市-市立溪寮國小</t>
  </si>
  <si>
    <t>124624</t>
  </si>
  <si>
    <t>[831]高雄市大寮區溪寮里溪寮路69號</t>
  </si>
  <si>
    <t>(07)6516256</t>
  </si>
  <si>
    <t>http://www.xlp.ks.edu.tw</t>
  </si>
  <si>
    <t>高雄市-市立大寮國小</t>
  </si>
  <si>
    <t>124625</t>
  </si>
  <si>
    <t>[831]高雄市大寮區大寮路740號</t>
  </si>
  <si>
    <t>(07)7881652</t>
  </si>
  <si>
    <t>http://www.dlp.ks.edu.tw</t>
  </si>
  <si>
    <t>高雄市-市立大樹國小</t>
  </si>
  <si>
    <t>124626</t>
  </si>
  <si>
    <t>[840]高雄市大樹區中正一路249號</t>
  </si>
  <si>
    <t>(07)6513752</t>
  </si>
  <si>
    <t>http://www.dsp.ks.edu.tw</t>
  </si>
  <si>
    <t>高雄市-市立九曲國小</t>
  </si>
  <si>
    <t>124627</t>
  </si>
  <si>
    <t>[840]高雄市大樹區九曲里九曲路498號</t>
  </si>
  <si>
    <t>(07)6512541</t>
  </si>
  <si>
    <t>http://www.jqp.ks.edu.tw</t>
  </si>
  <si>
    <t>高雄市-市立溪埔國小</t>
  </si>
  <si>
    <t>124628</t>
  </si>
  <si>
    <t>[840]高雄市大樹區溪埔路43號</t>
  </si>
  <si>
    <t>(07)6565242</t>
  </si>
  <si>
    <t>http://www.xpp.ks.edu.tw</t>
  </si>
  <si>
    <t>高雄市-市立姑山國小</t>
  </si>
  <si>
    <t>124629</t>
  </si>
  <si>
    <t>[840]高雄市大樹區姑山里1號</t>
  </si>
  <si>
    <t>(07)6563509</t>
  </si>
  <si>
    <t>http://www.gsp.ks.edu.tw</t>
  </si>
  <si>
    <t>高雄市-市立水寮國小</t>
  </si>
  <si>
    <t>124630</t>
  </si>
  <si>
    <t>[840]高雄市大樹區水寮里中華路國小巷1號</t>
  </si>
  <si>
    <t>(07)6515536</t>
  </si>
  <si>
    <t>http://www.slp.ks.edu.tw</t>
  </si>
  <si>
    <t>高雄市-市立小坪國小</t>
  </si>
  <si>
    <t>124631</t>
  </si>
  <si>
    <t>[840]高雄市大樹區小坪路73號</t>
  </si>
  <si>
    <t>(07)6515232</t>
  </si>
  <si>
    <t>http://www.xpn.ks.edu.tw</t>
  </si>
  <si>
    <t>高雄市-市立興田國小</t>
  </si>
  <si>
    <t>124632</t>
  </si>
  <si>
    <t>[840]高雄市大樹區興田里興田路59號</t>
  </si>
  <si>
    <t>(07)6561527</t>
  </si>
  <si>
    <t>http://www.xtp.ks.edu.tw</t>
  </si>
  <si>
    <t>高雄市-市立龍目國小</t>
  </si>
  <si>
    <t>124633</t>
  </si>
  <si>
    <t>[840]高雄市大樹區龍目里56號</t>
  </si>
  <si>
    <t>(07)6514110</t>
  </si>
  <si>
    <t>http://www.lmp.ks.edu.tw</t>
  </si>
  <si>
    <t>高雄市-市立仁武國小</t>
  </si>
  <si>
    <t>124634</t>
  </si>
  <si>
    <t>[814]高雄市仁武區中正路94號</t>
  </si>
  <si>
    <t>(07)3711126#10</t>
  </si>
  <si>
    <t>http://www.rwp.ks.edu.tw</t>
  </si>
  <si>
    <t>高雄市-市立烏林國小</t>
  </si>
  <si>
    <t>124635</t>
  </si>
  <si>
    <t>[814]高雄市仁武區烏林里林森巷23號</t>
  </si>
  <si>
    <t>(07)3711431</t>
  </si>
  <si>
    <t>http://www.wlp.ks.edu.tw</t>
  </si>
  <si>
    <t>高雄市-市立八卦國小</t>
  </si>
  <si>
    <t>124636</t>
  </si>
  <si>
    <t>[814]高雄市仁武區八卦里永仁街555號</t>
  </si>
  <si>
    <t>(07)3718964</t>
  </si>
  <si>
    <t>http://www.bgp.ks.edu.tw</t>
  </si>
  <si>
    <t>高雄市-市立灣內國小</t>
  </si>
  <si>
    <t>124637</t>
  </si>
  <si>
    <t>[814]高雄市仁武區灣內里仁心路31號</t>
  </si>
  <si>
    <t>(07)3718228</t>
  </si>
  <si>
    <t>http://www.wnp.ks.edu.tw</t>
  </si>
  <si>
    <t>高雄市-市立大社區大社國小</t>
  </si>
  <si>
    <t>124638</t>
  </si>
  <si>
    <t>[815]高雄市大社區大社里三民路336號</t>
  </si>
  <si>
    <t>(07)3511940</t>
  </si>
  <si>
    <t>http://www.dso.ks.edu.tw</t>
  </si>
  <si>
    <t>高雄市-市立嘉誠國小</t>
  </si>
  <si>
    <t>124639</t>
  </si>
  <si>
    <t>[815]高雄市大社區嘉誠里嘉誠路22號</t>
  </si>
  <si>
    <t>(07)3560418</t>
  </si>
  <si>
    <t>http://www.jtn.ks.edu.tw</t>
  </si>
  <si>
    <t>高雄市-市立鳥松國小</t>
  </si>
  <si>
    <t>124640</t>
  </si>
  <si>
    <t>[833]高雄市鳥松區鳥松里文前路32號</t>
  </si>
  <si>
    <t>(07)7321780</t>
  </si>
  <si>
    <t>http://www.nsp.ks.edu.tw</t>
  </si>
  <si>
    <t>高雄市-市立仁美國小</t>
  </si>
  <si>
    <t>124641</t>
  </si>
  <si>
    <t>[833]高雄市鳥松區仁美里學堂路2號</t>
  </si>
  <si>
    <t>(07)7315633</t>
  </si>
  <si>
    <t>http://www.rmp.ks.edu.tw</t>
  </si>
  <si>
    <t>高雄市-市立大華國小</t>
  </si>
  <si>
    <t>124642</t>
  </si>
  <si>
    <t>[833]高雄市鳥松區大華里大華路200號</t>
  </si>
  <si>
    <t>(07)3701359</t>
  </si>
  <si>
    <t>http://www.dhp.ks.edu.tw</t>
  </si>
  <si>
    <t>高雄市-市立岡山國小</t>
  </si>
  <si>
    <t>124643</t>
  </si>
  <si>
    <t>[820]高雄市岡山區平安里柳橋東路36號</t>
  </si>
  <si>
    <t>(07)6212032</t>
  </si>
  <si>
    <t>http://www.gsn.ks.edu.tw</t>
  </si>
  <si>
    <t>高雄市-市立前峰國小</t>
  </si>
  <si>
    <t>124644</t>
  </si>
  <si>
    <t>[820]高雄市岡山區仁壽里育英路35號</t>
  </si>
  <si>
    <t>(07)6262415</t>
  </si>
  <si>
    <t>http://www.qfp.ks.edu.tw</t>
  </si>
  <si>
    <t>高雄市-市立嘉興國小</t>
  </si>
  <si>
    <t>124645</t>
  </si>
  <si>
    <t>[820]高雄市岡山區嘉興里嘉興路322號</t>
  </si>
  <si>
    <t>(07)6212414</t>
  </si>
  <si>
    <t>http://web.jsp.ks.edu.tw/school/web/index.php</t>
  </si>
  <si>
    <t>高雄市-市立兆湘國小</t>
  </si>
  <si>
    <t>124646</t>
  </si>
  <si>
    <t>[820]高雄市岡山區介壽路60號</t>
  </si>
  <si>
    <t>(07)6252394</t>
  </si>
  <si>
    <t>http://www.zxn.ks.edu.tw</t>
  </si>
  <si>
    <t>高雄市-市立後紅國小</t>
  </si>
  <si>
    <t>124647</t>
  </si>
  <si>
    <t>[820]高雄市岡山區碧紅里岡燕路2巷88號</t>
  </si>
  <si>
    <t>(07)6212815</t>
  </si>
  <si>
    <t>http://www.hfp.ks.edu.tw</t>
  </si>
  <si>
    <t>高雄市-市立和平國小</t>
  </si>
  <si>
    <t>124648</t>
  </si>
  <si>
    <t>[820]高雄市岡山區和平里和平路1號</t>
  </si>
  <si>
    <t>(07)6254220</t>
  </si>
  <si>
    <t>http://www.hpp.ks.edu.tw</t>
  </si>
  <si>
    <t>高雄市-市立仕隆國小</t>
  </si>
  <si>
    <t>124650</t>
  </si>
  <si>
    <t>[825]高雄市橋頭區仕隆路進校巷16號</t>
  </si>
  <si>
    <t>(07)6113517</t>
  </si>
  <si>
    <t>http://www.sln.ks.edu.tw</t>
  </si>
  <si>
    <t>高雄市-市立五林國小</t>
  </si>
  <si>
    <t>124651</t>
  </si>
  <si>
    <t>[825]高雄市橋頭區東林里五林路160號</t>
  </si>
  <si>
    <t>(07)6113549</t>
  </si>
  <si>
    <t>http://www.wln.ks.edu.tw</t>
  </si>
  <si>
    <t>高雄市-市立甲圍國小</t>
  </si>
  <si>
    <t>124652</t>
  </si>
  <si>
    <t>[825]高雄市橋頭區甲北里甲昌路250號</t>
  </si>
  <si>
    <t>(07)6113647</t>
  </si>
  <si>
    <t>http://www.jwp.ks.edu.tw</t>
  </si>
  <si>
    <t>高雄市-市立興糖國小</t>
  </si>
  <si>
    <t>124653</t>
  </si>
  <si>
    <t>[825]高雄市橋頭區橋南里興糖路19巷1號</t>
  </si>
  <si>
    <t>(07)6113804#10</t>
  </si>
  <si>
    <t>http://www.xtn.ks.edu.tw</t>
  </si>
  <si>
    <t>高雄市-市立燕巢國小</t>
  </si>
  <si>
    <t>124654</t>
  </si>
  <si>
    <t>[824]高雄市燕巢區東燕里中華路177號</t>
  </si>
  <si>
    <t>(07)6161495</t>
  </si>
  <si>
    <t>http://www.yqp.ks.edu.tw</t>
  </si>
  <si>
    <t>高雄市-市立橫山國小</t>
  </si>
  <si>
    <t>124655</t>
  </si>
  <si>
    <t>[824]高雄市燕巢區橫山里橫山路24號</t>
  </si>
  <si>
    <t>(07)6152479</t>
  </si>
  <si>
    <t>http://www.hsp.ks.edu.tw</t>
  </si>
  <si>
    <t>高雄市-市立深水國小</t>
  </si>
  <si>
    <t>124656</t>
  </si>
  <si>
    <t>[824]高雄市燕巢區深水里深中路2號</t>
  </si>
  <si>
    <t>(07)6152447</t>
  </si>
  <si>
    <t>http://www.ssp.ks.edu.tw</t>
  </si>
  <si>
    <t>高雄市-市立安招國小</t>
  </si>
  <si>
    <t>124657</t>
  </si>
  <si>
    <t>[824]高雄市燕巢區瓊林里安招路170號</t>
  </si>
  <si>
    <t>(07)6162553</t>
  </si>
  <si>
    <t>http://www.azp.ks.edu.tw</t>
  </si>
  <si>
    <t>高雄市-市立鳳雄國小</t>
  </si>
  <si>
    <t>124658</t>
  </si>
  <si>
    <t>[824]高雄市燕巢區鳳雄里鳳加路52號</t>
  </si>
  <si>
    <t>(07)6153782</t>
  </si>
  <si>
    <t>http://www.fxn.ks.edu.tw</t>
  </si>
  <si>
    <t>高雄市-市立金山國小</t>
  </si>
  <si>
    <t>124659</t>
  </si>
  <si>
    <t>[824]高雄市燕巢區金山里番田路29號</t>
  </si>
  <si>
    <t>(07)6164328</t>
  </si>
  <si>
    <t>http://www.jsn.ks.edu.tw</t>
  </si>
  <si>
    <t>高雄市-市立田寮區新興國小</t>
  </si>
  <si>
    <t>124660</t>
  </si>
  <si>
    <t>[823]高雄市田寮區新興里大新路2號</t>
  </si>
  <si>
    <t>(07)6381348</t>
  </si>
  <si>
    <t>http://www.xxp.ks.edu.tw</t>
  </si>
  <si>
    <t>高雄市-市立崇德國小</t>
  </si>
  <si>
    <t>124661</t>
  </si>
  <si>
    <t>[823]高雄市田寮區崇德里崇德路101號</t>
  </si>
  <si>
    <t>(07)6367155</t>
  </si>
  <si>
    <t>http://www.tdp.ks.edu.tw</t>
  </si>
  <si>
    <t>高雄市-市立阿蓮國小</t>
  </si>
  <si>
    <t>124664</t>
  </si>
  <si>
    <t>[822]高雄市阿蓮區阿蓮里民族路163號</t>
  </si>
  <si>
    <t>(07)6312049</t>
  </si>
  <si>
    <t>http://www.alp.ks.edu.tw</t>
  </si>
  <si>
    <t>高雄市-市立中路國小</t>
  </si>
  <si>
    <t>124665</t>
  </si>
  <si>
    <t>[822]高雄市阿蓮區中路里272號</t>
  </si>
  <si>
    <t>(07)6312325</t>
  </si>
  <si>
    <t>http://www.zlp.ks.edu.tw</t>
  </si>
  <si>
    <t>高雄市-市立復安國小</t>
  </si>
  <si>
    <t>124666</t>
  </si>
  <si>
    <t>[822]高雄市阿蓮區復安里復安路167號</t>
  </si>
  <si>
    <t>(07)6332358</t>
  </si>
  <si>
    <t>http://www.fap.ks.edu.tw</t>
  </si>
  <si>
    <t>高雄市-市立路竹國小</t>
  </si>
  <si>
    <t>124667</t>
  </si>
  <si>
    <t>[821]高雄市路竹區竹南里中山路712巷16號</t>
  </si>
  <si>
    <t>(07)6969920</t>
  </si>
  <si>
    <t>http://www.lzp.ks.edu.tw</t>
  </si>
  <si>
    <t>高雄市-市立路竹區大社國小</t>
  </si>
  <si>
    <t>124668</t>
  </si>
  <si>
    <t>[821]高雄市路竹區社西里大社路243號</t>
  </si>
  <si>
    <t>(07)6962254</t>
  </si>
  <si>
    <t>http://www.lds.ks.edu.tw</t>
  </si>
  <si>
    <t>高雄市-市立下坑國小</t>
  </si>
  <si>
    <t>124669</t>
  </si>
  <si>
    <t>[821]高雄市路竹區下坑里太平路384號</t>
  </si>
  <si>
    <t>(07)6951015</t>
  </si>
  <si>
    <t>http://www.xkp.ks.edu.tw</t>
  </si>
  <si>
    <t>高雄市-市立竹滬國小</t>
  </si>
  <si>
    <t>124670</t>
  </si>
  <si>
    <t>[821]高雄市路竹區竹滬里成功路2號</t>
  </si>
  <si>
    <t>(07)6981516</t>
  </si>
  <si>
    <t>http://www.zfp.ks.edu.tw</t>
  </si>
  <si>
    <t>高雄市-市立三埤國小</t>
  </si>
  <si>
    <t>124671</t>
  </si>
  <si>
    <t>[821]高雄市路竹區三爺里民權路7號</t>
  </si>
  <si>
    <t>(07)6962688</t>
  </si>
  <si>
    <t>http://www.spi.ks.edu.tw</t>
  </si>
  <si>
    <t>高雄市-市立北嶺國小</t>
  </si>
  <si>
    <t>124672</t>
  </si>
  <si>
    <t>[821]高雄市路竹區北嶺里民治路85號</t>
  </si>
  <si>
    <t>(07)6964786</t>
  </si>
  <si>
    <t>http://www.blp.ks.edu.tw</t>
  </si>
  <si>
    <t>高雄市-市立一甲國小</t>
  </si>
  <si>
    <t>124673</t>
  </si>
  <si>
    <t>[821]高雄市路竹區甲南里大智路43號</t>
  </si>
  <si>
    <t>(07)6962454</t>
  </si>
  <si>
    <t>http://www.yjp.ks.edu.tw</t>
  </si>
  <si>
    <t>高雄市-市立文賢國小</t>
  </si>
  <si>
    <t>124674</t>
  </si>
  <si>
    <t>[829]高雄市湖內區中賢里中正路二段39號</t>
  </si>
  <si>
    <t>(07)6993061</t>
  </si>
  <si>
    <t>http://www.wxp.ks.edu.tw</t>
  </si>
  <si>
    <t>高雄市-市立明宗國小</t>
  </si>
  <si>
    <t>124675</t>
  </si>
  <si>
    <t>[829]高雄市湖內區保生路103號</t>
  </si>
  <si>
    <t>(07)6994682</t>
  </si>
  <si>
    <t>http://www.mzp.ks.edu.tw</t>
  </si>
  <si>
    <t>高雄市-市立大湖國小</t>
  </si>
  <si>
    <t>124676</t>
  </si>
  <si>
    <t>[829]高雄市湖內區大湖里民權路2號</t>
  </si>
  <si>
    <t>(07)6933808</t>
  </si>
  <si>
    <t>http://www.dhu.ks.edu.tw</t>
  </si>
  <si>
    <t>高雄市-市立海埔國小</t>
  </si>
  <si>
    <t>124677</t>
  </si>
  <si>
    <t>[829]高雄市湖內區海埔里忠孝街256號</t>
  </si>
  <si>
    <t>(07)6992346</t>
  </si>
  <si>
    <t>http://www.hpu.ks.edu.tw</t>
  </si>
  <si>
    <t>高雄市-市立三侯國小</t>
  </si>
  <si>
    <t>124678</t>
  </si>
  <si>
    <t>[829]高雄市湖內區中正路二段544號</t>
  </si>
  <si>
    <t>(07)6909123</t>
  </si>
  <si>
    <t>http://www.shp.ks.edu.tw</t>
  </si>
  <si>
    <t>高雄市-市立茄萣國小</t>
  </si>
  <si>
    <t>124679</t>
  </si>
  <si>
    <t>[852]高雄市茄萣區茄萣路二段307號</t>
  </si>
  <si>
    <t>(07)6900057</t>
  </si>
  <si>
    <t>http://www.qdp.ks.edu.tw</t>
  </si>
  <si>
    <t>高雄市-市立茄萣區成功國小</t>
  </si>
  <si>
    <t>124680</t>
  </si>
  <si>
    <t>[852]高雄市茄萣區吉定里成功路1號</t>
  </si>
  <si>
    <t>(07)6902053</t>
  </si>
  <si>
    <t>http://www.tgn.ks.edu.tw</t>
  </si>
  <si>
    <t>高雄市-市立砂崙國小</t>
  </si>
  <si>
    <t>124681</t>
  </si>
  <si>
    <t>[852]高雄市茄萣區萬福里文化路81號</t>
  </si>
  <si>
    <t>(07)6900037</t>
  </si>
  <si>
    <t>http://www.slu.ks.edu.tw</t>
  </si>
  <si>
    <t>高雄市-市立永安國小</t>
  </si>
  <si>
    <t>124682</t>
  </si>
  <si>
    <t>[828]高雄市永安區永華里永華路49號</t>
  </si>
  <si>
    <t>(07)6912011</t>
  </si>
  <si>
    <t>http://www.yap.ks.edu.tw</t>
  </si>
  <si>
    <t>高雄市-市立新港國小</t>
  </si>
  <si>
    <t>124683</t>
  </si>
  <si>
    <t>[828]高雄市永安區新港里新興路25號</t>
  </si>
  <si>
    <t>(07)6912040</t>
  </si>
  <si>
    <t>http://www.xgp.ks.edu.tw</t>
  </si>
  <si>
    <t>高雄市-市立彌陀國小</t>
  </si>
  <si>
    <t>124684</t>
  </si>
  <si>
    <t>[827]高雄市彌陀區彌靖里中正路213號</t>
  </si>
  <si>
    <t>(07)6176300</t>
  </si>
  <si>
    <t>http://www.mtp.ks.edu.tw</t>
  </si>
  <si>
    <t>高雄市-市立南安國小</t>
  </si>
  <si>
    <t>124685</t>
  </si>
  <si>
    <t>[827]高雄市彌陀區漯底里樂安路1號</t>
  </si>
  <si>
    <t>(07)6191810</t>
  </si>
  <si>
    <t>http://www.nap.ks.edu.tw</t>
  </si>
  <si>
    <t>高雄市-市立壽齡國小</t>
  </si>
  <si>
    <t>124686</t>
  </si>
  <si>
    <t>[827]高雄市彌陀區文安里國校路1號</t>
  </si>
  <si>
    <t>(07)6196425</t>
  </si>
  <si>
    <t>http://www.sli.ks.edu.tw</t>
  </si>
  <si>
    <t>高雄市-市立梓官國小</t>
  </si>
  <si>
    <t>124687</t>
  </si>
  <si>
    <t>[826]高雄市梓官區進學路61號</t>
  </si>
  <si>
    <t>(07)6193927轉10</t>
  </si>
  <si>
    <t>http://www.zgp.ks.edu.tw</t>
  </si>
  <si>
    <t>高雄市-市立蚵寮國小</t>
  </si>
  <si>
    <t>124688</t>
  </si>
  <si>
    <t>[826]高雄市梓官區禮蚵里光明路177號</t>
  </si>
  <si>
    <t>(07)6101044</t>
  </si>
  <si>
    <t>http://www.klp.ks.edu.tw</t>
  </si>
  <si>
    <t>高雄市-市立旗山國小</t>
  </si>
  <si>
    <t>124689</t>
  </si>
  <si>
    <t>[842]高雄市旗山區湄洲里華中街44號</t>
  </si>
  <si>
    <t>(07)6612052</t>
  </si>
  <si>
    <t>高雄市-市立溪洲國小</t>
  </si>
  <si>
    <t>124690</t>
  </si>
  <si>
    <t>[842]高雄市旗山區大山里旗南二路126號</t>
  </si>
  <si>
    <t>(07)6661408</t>
  </si>
  <si>
    <t>http://www.xzp.ks.edu.tw</t>
  </si>
  <si>
    <t>高雄市-市立旗山區鼓山國小</t>
  </si>
  <si>
    <t>124691</t>
  </si>
  <si>
    <t>[842]高雄市旗山區延平一路111號</t>
  </si>
  <si>
    <t>(07)6612051</t>
  </si>
  <si>
    <t>http://www.gsa.ks.edu.tw</t>
  </si>
  <si>
    <t>高雄市-市立圓潭國小</t>
  </si>
  <si>
    <t>124692</t>
  </si>
  <si>
    <t>[842]高雄市旗山區中正里旗甲路三段179號</t>
  </si>
  <si>
    <t>(07)6691476</t>
  </si>
  <si>
    <t>http://www.ytp.ks.edu.tw</t>
  </si>
  <si>
    <t>高雄市-市立旗尾國小</t>
  </si>
  <si>
    <t>124693</t>
  </si>
  <si>
    <t>[842]高雄市旗山區東平里延平二路19號</t>
  </si>
  <si>
    <t>(07)6616708</t>
  </si>
  <si>
    <t>http://www.qwp.ks.edu.tw</t>
  </si>
  <si>
    <t>高雄市-市立嶺口國小</t>
  </si>
  <si>
    <t>124694</t>
  </si>
  <si>
    <t>[842]高雄市旗山區南勝里龍文巷30號</t>
  </si>
  <si>
    <t>(07)6651216</t>
  </si>
  <si>
    <t>http://www.lkp.ks.edu.tw</t>
  </si>
  <si>
    <t>高雄市-市立美濃國小</t>
  </si>
  <si>
    <t>124697</t>
  </si>
  <si>
    <t>[843]高雄市美濃區泰安里永安路190號</t>
  </si>
  <si>
    <t>(07)6810166</t>
  </si>
  <si>
    <t>http://www.mnp.ks.edu.tw</t>
  </si>
  <si>
    <t>高雄市-市立東門國小</t>
  </si>
  <si>
    <t>124698</t>
  </si>
  <si>
    <t>[843]高雄市美濃區東門里民族路36巷2號</t>
  </si>
  <si>
    <t>(07)6812811</t>
  </si>
  <si>
    <t>http://www.dmp.ks.edu.tw</t>
  </si>
  <si>
    <t>高雄市-市立吉洋國小</t>
  </si>
  <si>
    <t>124699</t>
  </si>
  <si>
    <t>[843]高雄市美濃區吉和里忠孝路二段59號</t>
  </si>
  <si>
    <t>(07)6831849</t>
  </si>
  <si>
    <t>http://www.jyp.ks.edu.tw</t>
  </si>
  <si>
    <t>高雄市-市立龍肚國小</t>
  </si>
  <si>
    <t>124700</t>
  </si>
  <si>
    <t>[843]高雄市美濃區龍肚里龍東街43號</t>
  </si>
  <si>
    <t>(07)6851124</t>
  </si>
  <si>
    <t>http://www.ldp.ks.edu.tw</t>
  </si>
  <si>
    <t>高雄市-市立中壇國小</t>
  </si>
  <si>
    <t>124701</t>
  </si>
  <si>
    <t>[843]高雄市美濃區中壇里忠孝路一段19號</t>
  </si>
  <si>
    <t>(07)6812534</t>
  </si>
  <si>
    <t>http://www.ztp.ks.edu.tw</t>
  </si>
  <si>
    <t>高雄市-市立廣興國小</t>
  </si>
  <si>
    <t>124702</t>
  </si>
  <si>
    <t>[843]高雄市美濃區興隆里廣興街124號</t>
  </si>
  <si>
    <t>(07)6812857</t>
  </si>
  <si>
    <t>http://www.gxp.ks.edu.tw</t>
  </si>
  <si>
    <t>高雄市-市立龍山國小</t>
  </si>
  <si>
    <t>124703</t>
  </si>
  <si>
    <t>[843]高雄市美濃區龍山里龍山街62號</t>
  </si>
  <si>
    <t>(07)6833654</t>
  </si>
  <si>
    <t>http://www.lsp.ks.edu.tw</t>
  </si>
  <si>
    <t>高雄市-市立福安國小</t>
  </si>
  <si>
    <t>124704</t>
  </si>
  <si>
    <t>[843]高雄市美濃區中山路二段358號</t>
  </si>
  <si>
    <t>(07)6812514</t>
  </si>
  <si>
    <t>高雄市-市立吉東國小</t>
  </si>
  <si>
    <t>124705</t>
  </si>
  <si>
    <t>[843]高雄市美濃區吉東里吉頂路19號</t>
  </si>
  <si>
    <t>(07)6831144</t>
  </si>
  <si>
    <t>http://www.jdp.ks.edu.tw</t>
  </si>
  <si>
    <t>高雄市-市立六龜國小</t>
  </si>
  <si>
    <t>124706</t>
  </si>
  <si>
    <t>[844]高雄市六龜區義寶里光復路40號</t>
  </si>
  <si>
    <t>(07)6891053</t>
  </si>
  <si>
    <t>http://www.lgp.ks.edu.tw</t>
  </si>
  <si>
    <t>高雄市-市立荖濃國小</t>
  </si>
  <si>
    <t>124707</t>
  </si>
  <si>
    <t>[844]高雄市六龜區荖濃里南橫路72號</t>
  </si>
  <si>
    <t>(07)6881311</t>
  </si>
  <si>
    <t>http://www.lnp.ks.edu.tw</t>
  </si>
  <si>
    <t>高雄市-市立新發國小</t>
  </si>
  <si>
    <t>124708</t>
  </si>
  <si>
    <t>[844]高雄市六龜區新發里和平路130號</t>
  </si>
  <si>
    <t>(07)6791387</t>
  </si>
  <si>
    <t>http://www.xfp.ks.edu.tw</t>
  </si>
  <si>
    <t>高雄市-市立龍興國小</t>
  </si>
  <si>
    <t>124709</t>
  </si>
  <si>
    <t>[844]高雄市六龜區中興里中庄193號</t>
  </si>
  <si>
    <t>(07)6891140</t>
  </si>
  <si>
    <t>http://www.lxp.ks.edu.tw</t>
  </si>
  <si>
    <t>高雄市-市立新威國小</t>
  </si>
  <si>
    <t>124710</t>
  </si>
  <si>
    <t>[844]高雄市六龜區新興里新威路212號</t>
  </si>
  <si>
    <t>(07)6871134</t>
  </si>
  <si>
    <t>http://www.xwp.ks.edu.tw</t>
  </si>
  <si>
    <t>高雄市-市立寶來國小</t>
  </si>
  <si>
    <t>124711</t>
  </si>
  <si>
    <t>[844]高雄市六龜區寶來里中正路89號</t>
  </si>
  <si>
    <t>(07)6881009</t>
  </si>
  <si>
    <t>http://www.bla.ks.edu.tw</t>
  </si>
  <si>
    <t>高雄市-市立月美國小</t>
  </si>
  <si>
    <t>124712</t>
  </si>
  <si>
    <t>[846]高雄市杉林區月眉里象寮巷39號</t>
  </si>
  <si>
    <t>(07)6771404</t>
  </si>
  <si>
    <t>http://www.ymp.ks.edu.tw</t>
  </si>
  <si>
    <t>高雄市-市立上平國小</t>
  </si>
  <si>
    <t>124713</t>
  </si>
  <si>
    <t>[846]高雄市杉林區上平里山仙路212號</t>
  </si>
  <si>
    <t>(07)6771102</t>
  </si>
  <si>
    <t>http://www.spn.ks.edu.tw</t>
  </si>
  <si>
    <t>高雄市-市立新庄國小</t>
  </si>
  <si>
    <t>124714</t>
  </si>
  <si>
    <t>[846]高雄市杉林區新庄里司馬路45巷5號</t>
  </si>
  <si>
    <t>(07)6771755</t>
  </si>
  <si>
    <t>http://www.szp.ks.edu.tw</t>
  </si>
  <si>
    <t>高雄市-市立集來國小</t>
  </si>
  <si>
    <t>124715</t>
  </si>
  <si>
    <t>[846]高雄市杉林區集來里通仙巷333號</t>
  </si>
  <si>
    <t>(07)6779196</t>
  </si>
  <si>
    <t>http://www.jlp.ks.edu.tw</t>
  </si>
  <si>
    <t>高雄市-市立杉林國小</t>
  </si>
  <si>
    <t>124716</t>
  </si>
  <si>
    <t>[846]高雄市杉林區杉林里合森巷41號</t>
  </si>
  <si>
    <t>(07)6772658</t>
  </si>
  <si>
    <t>http://www.sal.ks.edu.tw</t>
  </si>
  <si>
    <t>高雄市-市立內門國小</t>
  </si>
  <si>
    <t>124718</t>
  </si>
  <si>
    <t>[845]高雄市內門區內豊里內埔24號</t>
  </si>
  <si>
    <t>(07)6672078</t>
  </si>
  <si>
    <t>http://www.nmp.ks.edu.tw</t>
  </si>
  <si>
    <t>高雄市-市立觀亭國小</t>
  </si>
  <si>
    <t>124719</t>
  </si>
  <si>
    <t>[845]高雄市內門區觀亭里中正路203號</t>
  </si>
  <si>
    <t>(07)6671672</t>
  </si>
  <si>
    <t>http://www.ktp.ks.edu.tw</t>
  </si>
  <si>
    <t>高雄市-市立溝坪國小</t>
  </si>
  <si>
    <t>124720</t>
  </si>
  <si>
    <t>[845]高雄市內門區溝坪里廣福巷47號</t>
  </si>
  <si>
    <t>(07)6601788</t>
  </si>
  <si>
    <t>http://www.gop.ks.edu.tw</t>
  </si>
  <si>
    <t>高雄市-市立金竹國小</t>
  </si>
  <si>
    <t>124721</t>
  </si>
  <si>
    <t>[845]高雄市內門區金竹里吉民28號</t>
  </si>
  <si>
    <t>(07)6601106</t>
  </si>
  <si>
    <t>http://www.jz.ks.edu.tw</t>
  </si>
  <si>
    <t>高雄市-市立木柵國小</t>
  </si>
  <si>
    <t>124722</t>
  </si>
  <si>
    <t>[845]高雄市內門區木柵里木柵3號</t>
  </si>
  <si>
    <t>(07)6681183</t>
  </si>
  <si>
    <t>http://www.mza.ks.edu.tw</t>
  </si>
  <si>
    <t>高雄市-市立西門國小</t>
  </si>
  <si>
    <t>124723</t>
  </si>
  <si>
    <t>[845]高雄市內門區內東里柿子園24號</t>
  </si>
  <si>
    <t>(07)6672077</t>
  </si>
  <si>
    <t>http://www.xm.ks.edu.tw</t>
  </si>
  <si>
    <t>高雄市-市立景義國小</t>
  </si>
  <si>
    <t>124724</t>
  </si>
  <si>
    <t>[845]高雄市內門區永富里萊坑8號</t>
  </si>
  <si>
    <t>(07)6601979</t>
  </si>
  <si>
    <t>http://www.jyi.ks.edu.tw</t>
  </si>
  <si>
    <t>高雄市-市立甲仙國小</t>
  </si>
  <si>
    <t>124725</t>
  </si>
  <si>
    <t>[847]高雄市甲仙區西安里文化路45號</t>
  </si>
  <si>
    <t>(07)6751025</t>
  </si>
  <si>
    <t>http://163.16.192.146/index-1.htm</t>
  </si>
  <si>
    <t>高雄市-市立小林國小</t>
  </si>
  <si>
    <t>124726</t>
  </si>
  <si>
    <t>[847]高雄市甲仙區小林里五里路24-2號</t>
  </si>
  <si>
    <t>(07)6761065</t>
  </si>
  <si>
    <t>http://www.xln.ks.edu.tw</t>
  </si>
  <si>
    <t>高雄市-市立寶隆國小</t>
  </si>
  <si>
    <t>124727</t>
  </si>
  <si>
    <t>[847]高雄市甲仙區寶隆里光華路20號</t>
  </si>
  <si>
    <t>(07)6752998</t>
  </si>
  <si>
    <t>http://www.bln.ks.edu.tw</t>
  </si>
  <si>
    <t>高雄市-市立巴楠花部落小學</t>
  </si>
  <si>
    <t>124730</t>
  </si>
  <si>
    <t>[846]高雄市杉林區大愛里和氣街15號</t>
  </si>
  <si>
    <t>(07)6776031</t>
  </si>
  <si>
    <t>http://www.mzu.ks.edu.tw</t>
  </si>
  <si>
    <t>高雄市-市立民生國小</t>
  </si>
  <si>
    <t>124731</t>
  </si>
  <si>
    <t>[849]高雄市那瑪夏區達卡努瓦里大光巷159號</t>
  </si>
  <si>
    <t>(07)6701233</t>
  </si>
  <si>
    <t>http://www.msp.ks.edu.tw</t>
  </si>
  <si>
    <t>高雄市-市立茂林國小</t>
  </si>
  <si>
    <t>124732</t>
  </si>
  <si>
    <t>[851]高雄市茂林區茂林里4之3號</t>
  </si>
  <si>
    <t>(07)6801043</t>
  </si>
  <si>
    <t>http://www.ml.ks.edu.tw</t>
  </si>
  <si>
    <t>高雄市-市立多納國小</t>
  </si>
  <si>
    <t>124733</t>
  </si>
  <si>
    <t>[851]高雄市茂林區多納里1-2號</t>
  </si>
  <si>
    <t>(07)6801178</t>
  </si>
  <si>
    <t>http://www.dn.ks.edu.tw</t>
  </si>
  <si>
    <t>高雄市-市立桃源國小</t>
  </si>
  <si>
    <t>124734</t>
  </si>
  <si>
    <t>[848]高雄市桃源區桃源里北進巷五十號</t>
  </si>
  <si>
    <t>(07)6861045</t>
  </si>
  <si>
    <t>http://www.ty.ks.edu.tw</t>
  </si>
  <si>
    <t>高雄市-市立建山國小</t>
  </si>
  <si>
    <t>124735</t>
  </si>
  <si>
    <t>[848]高雄市桃源區建山里96號</t>
  </si>
  <si>
    <t>(07)6881134</t>
  </si>
  <si>
    <t>http://www.zs.ks.edu.tw</t>
  </si>
  <si>
    <t>高雄市-市立興中國小</t>
  </si>
  <si>
    <t>124736</t>
  </si>
  <si>
    <t>[848]高雄市桃源區高中里興中巷44號</t>
  </si>
  <si>
    <t>(07)6881850</t>
  </si>
  <si>
    <t>http://www.szu.ks.edu.tw</t>
  </si>
  <si>
    <t>高雄市-市立寶山國小</t>
  </si>
  <si>
    <t>124737</t>
  </si>
  <si>
    <t>[848]高雄市桃源區寶山里98號</t>
  </si>
  <si>
    <t>(07)6891728</t>
  </si>
  <si>
    <t>http://www.bs.ks.edu.tw</t>
  </si>
  <si>
    <t>高雄市-市立樟山國小</t>
  </si>
  <si>
    <t>124738</t>
  </si>
  <si>
    <t>[848]高雄市桃源區拉芙蘭里南橫公路五段440號</t>
  </si>
  <si>
    <t>(07)6866118</t>
  </si>
  <si>
    <t>http://www.zas.ks.edu.tw</t>
  </si>
  <si>
    <t>高雄市-市立鎮北國小</t>
  </si>
  <si>
    <t>124739</t>
  </si>
  <si>
    <t>[830]高雄市鳳山區鎮北里鳳北路170號</t>
  </si>
  <si>
    <t>(07)7311709</t>
  </si>
  <si>
    <t>http://www.zbp.ks.edu.tw</t>
  </si>
  <si>
    <t>高雄市-市立鳳西國小</t>
  </si>
  <si>
    <t>124740</t>
  </si>
  <si>
    <t>[830]高雄市鳳山區光華東路100號</t>
  </si>
  <si>
    <t>(07)7400773</t>
  </si>
  <si>
    <t>http://blog.fxp.ks.edu.tw/fxp/</t>
  </si>
  <si>
    <t>高雄市-市立維新國小</t>
  </si>
  <si>
    <t>124741</t>
  </si>
  <si>
    <t>[828]高雄市永安區維新路光明九巷69之10號</t>
  </si>
  <si>
    <t>(07)6913816</t>
  </si>
  <si>
    <t>http://www.wxn.ks.edu.tw</t>
  </si>
  <si>
    <t>高雄市-市立文德國小</t>
  </si>
  <si>
    <t>124742</t>
  </si>
  <si>
    <t>[830]高雄市鳳山區文衡路356號</t>
  </si>
  <si>
    <t>(07)7768723</t>
  </si>
  <si>
    <t>http://163.16.31.253</t>
  </si>
  <si>
    <t>高雄市-市立瑞興國小</t>
  </si>
  <si>
    <t>124743</t>
  </si>
  <si>
    <t>[830]高雄市鳳山區博愛路271號</t>
  </si>
  <si>
    <t>(07)7429803</t>
  </si>
  <si>
    <t>http://www.rsp.ks.edu.tw/</t>
  </si>
  <si>
    <t>高雄市-市立登發國小</t>
  </si>
  <si>
    <t>124744</t>
  </si>
  <si>
    <t>[814]高雄市仁武區仁和里仁忠路191號</t>
  </si>
  <si>
    <t>(07)3726033</t>
  </si>
  <si>
    <t>http://www.df.ks.edu.tw</t>
  </si>
  <si>
    <t>高雄市-市立竹圍國小</t>
  </si>
  <si>
    <t>124745</t>
  </si>
  <si>
    <t>[820]高雄市岡山區竹圍里大仁北路1號</t>
  </si>
  <si>
    <t>(07)6233032</t>
  </si>
  <si>
    <t>http://www.zw.ks.edu.tw</t>
  </si>
  <si>
    <t>高雄市-市立觀音國小</t>
  </si>
  <si>
    <t>124746</t>
  </si>
  <si>
    <t>[815]高雄市大社區觀音里文明路100號</t>
  </si>
  <si>
    <t>(07)3534710</t>
  </si>
  <si>
    <t>http://www.gi.ks.edu.tw</t>
  </si>
  <si>
    <t>高雄市-市立竹後國小</t>
  </si>
  <si>
    <t>124747</t>
  </si>
  <si>
    <t>[814]高雄市仁武區竹後里竹楠路250號</t>
  </si>
  <si>
    <t>(07)3724460</t>
  </si>
  <si>
    <t>http://www.zh.ks.edu.tw</t>
  </si>
  <si>
    <t>高雄市-市立正義國小</t>
  </si>
  <si>
    <t>124748</t>
  </si>
  <si>
    <t>[830]高雄市鳳山區南昌街55號</t>
  </si>
  <si>
    <t>(07)7714440</t>
  </si>
  <si>
    <t>http://www.zen.ks.edu.tw</t>
  </si>
  <si>
    <t>高雄市-市立福誠國小</t>
  </si>
  <si>
    <t>124749</t>
  </si>
  <si>
    <t>[830]高雄市鳳山區忠誠路145號</t>
  </si>
  <si>
    <t>(07)8120152</t>
  </si>
  <si>
    <t>http://www.ftn.ks.edu.tw</t>
  </si>
  <si>
    <t>高雄市-市立山頂國小</t>
  </si>
  <si>
    <t>124750</t>
  </si>
  <si>
    <t>[831]高雄市大寮區山頂里山頂路211號</t>
  </si>
  <si>
    <t>(07)7828205</t>
  </si>
  <si>
    <t>http://www.sd.ks.edu.tw</t>
  </si>
  <si>
    <t>高雄市-市立過埤國小</t>
  </si>
  <si>
    <t>124751</t>
  </si>
  <si>
    <t>[830]高雄市鳳山區過埤路176號</t>
  </si>
  <si>
    <t>(07)7920257</t>
  </si>
  <si>
    <t>http://www.guo.ks.edu.tw</t>
  </si>
  <si>
    <t>高雄市-市立中崙國小</t>
  </si>
  <si>
    <t>124752</t>
  </si>
  <si>
    <t>[830]高雄市鳳山區中崙四路25號</t>
  </si>
  <si>
    <t>(07)7533244#10</t>
  </si>
  <si>
    <t>http://www.zlu.ks.edu.tw</t>
  </si>
  <si>
    <t>高雄市-市立橋頭國小</t>
  </si>
  <si>
    <t>124753</t>
  </si>
  <si>
    <t>[825]高雄市橋頭區橋頭里樹德路200號</t>
  </si>
  <si>
    <t>(07)6126011</t>
  </si>
  <si>
    <t>http://www.qtp.ks.edu.tw</t>
  </si>
  <si>
    <t>高雄市-市立興達國小</t>
  </si>
  <si>
    <t>124754</t>
  </si>
  <si>
    <t>[852]高雄市茄萣區崎漏里民治路2號</t>
  </si>
  <si>
    <t>(07)6988099</t>
  </si>
  <si>
    <t>http://www.sda.ks.edu.tw</t>
  </si>
  <si>
    <t>高雄市-市立那瑪夏區民權國小</t>
  </si>
  <si>
    <t>124755</t>
  </si>
  <si>
    <t>[849]高雄市那瑪夏區瑪雅里平和巷220號</t>
  </si>
  <si>
    <t>(07)6701129</t>
  </si>
  <si>
    <t>http://www.mcp.ks.edu.tw</t>
  </si>
  <si>
    <t>高雄市-市立後庄國小</t>
  </si>
  <si>
    <t>124756</t>
  </si>
  <si>
    <t>[831]高雄市大寮區後庄里民揚路28號</t>
  </si>
  <si>
    <t>(07)7035278</t>
  </si>
  <si>
    <t>http://www.hzp.ks.edu.tw</t>
  </si>
  <si>
    <t>高雄市-市立王公國小</t>
  </si>
  <si>
    <t>124757</t>
  </si>
  <si>
    <t>[832]高雄市林園區王公二路100號</t>
  </si>
  <si>
    <t>(07)6420503</t>
  </si>
  <si>
    <t>http://www.wgp.ks.edu.tw</t>
  </si>
  <si>
    <t>高雄市-市立壽天國小</t>
  </si>
  <si>
    <t>124758</t>
  </si>
  <si>
    <t>[820]高雄市岡山區公園東路55號</t>
  </si>
  <si>
    <t>(07)6246040</t>
  </si>
  <si>
    <t>http://www.stp.ks.edu.tw</t>
  </si>
  <si>
    <t>高雄市-市立蔡文國小</t>
  </si>
  <si>
    <t>124760</t>
  </si>
  <si>
    <t>[821]高雄市路竹區竹西里國昌路548號</t>
  </si>
  <si>
    <t>(07)6076268</t>
  </si>
  <si>
    <t>http://www.tsw.ks.edu.tw</t>
  </si>
  <si>
    <t>高雄市-市立文華國小</t>
  </si>
  <si>
    <t>124761</t>
  </si>
  <si>
    <t>[830]高雄市鳳山區文華里文化路52號</t>
  </si>
  <si>
    <t>(07)7450949</t>
  </si>
  <si>
    <t>http://www.whp.ks.edu.tw</t>
  </si>
  <si>
    <t>高雄市-市立鳳翔國小</t>
  </si>
  <si>
    <t>124762</t>
  </si>
  <si>
    <t>[830]高雄市鳳山區鳳育路63號</t>
  </si>
  <si>
    <t>(07)7922751</t>
  </si>
  <si>
    <t>http://www.fly.ks.edu.tw</t>
  </si>
  <si>
    <t>高雄市-市立鹽埕國小　</t>
  </si>
  <si>
    <t>513601</t>
  </si>
  <si>
    <t>[803]高雄市鹽埕區五福四路183號</t>
  </si>
  <si>
    <t>(07)5210626</t>
  </si>
  <si>
    <t>http://www.yacps.kh.edu.tw</t>
  </si>
  <si>
    <t>高雄市-市立鹽埕區忠孝國小　</t>
  </si>
  <si>
    <t>513602</t>
  </si>
  <si>
    <t>[803]高雄市鹽埕區大智路71號</t>
  </si>
  <si>
    <t>(07)5514887</t>
  </si>
  <si>
    <t>http://www.chuhps.kh.edu.tw</t>
  </si>
  <si>
    <t>高雄市-市立光榮國小　</t>
  </si>
  <si>
    <t>513603</t>
  </si>
  <si>
    <t>[803]高雄市鹽埕區大智路150號</t>
  </si>
  <si>
    <t>(07)5514549</t>
  </si>
  <si>
    <t>http://www.kjes.kh.edu.tw</t>
  </si>
  <si>
    <t>高雄市-市立鼓山區鼓山國小　</t>
  </si>
  <si>
    <t>523601</t>
  </si>
  <si>
    <t>[804]高雄市鼓山區臨海二路50號</t>
  </si>
  <si>
    <t>(07)5217795</t>
  </si>
  <si>
    <t>http://www.kusps.kh.edu.tw</t>
  </si>
  <si>
    <t>高雄市-市立鼓岩國小　</t>
  </si>
  <si>
    <t>523602</t>
  </si>
  <si>
    <t>[804]高雄市鼓山區河邊街155號</t>
  </si>
  <si>
    <t>(07)5515513</t>
  </si>
  <si>
    <t>http://www.kyps.kh.edu.tw</t>
  </si>
  <si>
    <t>高雄市-市立內惟國小　</t>
  </si>
  <si>
    <t>523603</t>
  </si>
  <si>
    <t>[804]高雄市鼓山區內惟路73號</t>
  </si>
  <si>
    <t>(07)5515405</t>
  </si>
  <si>
    <t>http://www.nwps.kh.edu.tw</t>
  </si>
  <si>
    <t>高雄市-市立鼓山區中山國小　</t>
  </si>
  <si>
    <t>523604</t>
  </si>
  <si>
    <t>[804]高雄市鼓山區美術東二路252號</t>
  </si>
  <si>
    <t>(07)5505850</t>
  </si>
  <si>
    <t>http://www.csps.kh.edu.tw</t>
  </si>
  <si>
    <t>高雄市-市立壽山國小　</t>
  </si>
  <si>
    <t>523605</t>
  </si>
  <si>
    <t>[804]高雄市鼓山區鼓山二路37巷38弄24號</t>
  </si>
  <si>
    <t>(07)5514393</t>
  </si>
  <si>
    <t>http://www.ssps.kh.edu.tw</t>
  </si>
  <si>
    <t>高雄市-市立龍華國小　</t>
  </si>
  <si>
    <t>523606</t>
  </si>
  <si>
    <t>[804]高雄市鼓山區大順一路858號</t>
  </si>
  <si>
    <t>(07)5553086</t>
  </si>
  <si>
    <t>http://www2.lhps.kh.edu.tw/lhps/</t>
  </si>
  <si>
    <t>高雄市-市立九如國小　</t>
  </si>
  <si>
    <t>523607</t>
  </si>
  <si>
    <t>[804]高雄市鼓山區九如四路763號</t>
  </si>
  <si>
    <t>(07)5317186</t>
  </si>
  <si>
    <t>http://www.jrps.kh.edu.tw</t>
  </si>
  <si>
    <t>高雄市-市立左營國小　</t>
  </si>
  <si>
    <t>533601</t>
  </si>
  <si>
    <t>[813]高雄市左營區實踐路42號</t>
  </si>
  <si>
    <t>(07)5820042</t>
  </si>
  <si>
    <t>http://www.typs.kh.edu.tw</t>
  </si>
  <si>
    <t>高雄市-市立舊城國小</t>
  </si>
  <si>
    <t>533602</t>
  </si>
  <si>
    <t>[813]高雄市左營區蓮潭路47號</t>
  </si>
  <si>
    <t>(07)5810017</t>
  </si>
  <si>
    <t>http://www.chiucps.kh.edu.tw</t>
  </si>
  <si>
    <t>高雄市-市立新莊國小</t>
  </si>
  <si>
    <t>533603</t>
  </si>
  <si>
    <t>[813]高雄市左營區新中里自由三路1號</t>
  </si>
  <si>
    <t>(07)3411373</t>
  </si>
  <si>
    <t>http://www.sjps.kh.edu.tw</t>
  </si>
  <si>
    <t>高雄市-市立新民國小</t>
  </si>
  <si>
    <t>533604</t>
  </si>
  <si>
    <t>[813]高雄市左營區自由三路478號</t>
  </si>
  <si>
    <t>(07)3411888</t>
  </si>
  <si>
    <t>http://www.shmps.kh.edu.tw</t>
  </si>
  <si>
    <t>高雄市-市立明德國小</t>
  </si>
  <si>
    <t>533605</t>
  </si>
  <si>
    <t>[813]高雄市左營區海富路2號</t>
  </si>
  <si>
    <t>(07)5811853</t>
  </si>
  <si>
    <t>http://www.mdps.kh.edu.tw</t>
  </si>
  <si>
    <t>高雄市-市立勝利國小</t>
  </si>
  <si>
    <t>533606</t>
  </si>
  <si>
    <t>[813]高雄市左營區南屏路1號</t>
  </si>
  <si>
    <t>(07)5522541</t>
  </si>
  <si>
    <t>http://www.slps.kh.edu.tw</t>
  </si>
  <si>
    <t>高雄市-市立屏山國小</t>
  </si>
  <si>
    <t>533607</t>
  </si>
  <si>
    <t>[813]高雄市左營區海功東路2號</t>
  </si>
  <si>
    <t>(07)5873410</t>
  </si>
  <si>
    <t>http://www.psps.kh.edu.tw</t>
  </si>
  <si>
    <t>高雄市-市立永清國小</t>
  </si>
  <si>
    <t>533608</t>
  </si>
  <si>
    <t>[813]高雄市左營區左營大路2之2號</t>
  </si>
  <si>
    <t>(07)5822830</t>
  </si>
  <si>
    <t>http://www.ycps.kh.edu.tw</t>
  </si>
  <si>
    <t>高雄市-市立新上國小</t>
  </si>
  <si>
    <t>533609</t>
  </si>
  <si>
    <t>[813]高雄市左營區大順一路100號</t>
  </si>
  <si>
    <t>(07)5565940</t>
  </si>
  <si>
    <t>http://www.shsps.kh.edu.tw</t>
  </si>
  <si>
    <t>高雄市-市立福山國小</t>
  </si>
  <si>
    <t>533610</t>
  </si>
  <si>
    <t>[813]高雄市左營區重愛路99號</t>
  </si>
  <si>
    <t>(07)3487633</t>
  </si>
  <si>
    <t>http://www.fsps.kh.edu.tw</t>
  </si>
  <si>
    <t>高雄市-市立文府國小</t>
  </si>
  <si>
    <t>533611</t>
  </si>
  <si>
    <t>[813]高雄市左營區文府路399號</t>
  </si>
  <si>
    <t>(07)3482070</t>
  </si>
  <si>
    <t>http://www.wfps.kh.edu.tw</t>
  </si>
  <si>
    <t>高雄市-市立新光國小</t>
  </si>
  <si>
    <t>533612</t>
  </si>
  <si>
    <t>[813]高雄市左營區華夏路800號</t>
  </si>
  <si>
    <t>(07)3438577</t>
  </si>
  <si>
    <t>http://www.skps.kh.edu.tw</t>
  </si>
  <si>
    <t>高雄市-市立楠梓國小</t>
  </si>
  <si>
    <t>543601</t>
  </si>
  <si>
    <t>[811]高雄市楠梓區楠梓路262號</t>
  </si>
  <si>
    <t>(07)3511140</t>
  </si>
  <si>
    <t>http://www.ntps.kh.edu.tw</t>
  </si>
  <si>
    <t>高雄市-市立後勁國小</t>
  </si>
  <si>
    <t>543602</t>
  </si>
  <si>
    <t>[811]高雄市楠梓區加昌路216號</t>
  </si>
  <si>
    <t>(07)3626342</t>
  </si>
  <si>
    <t>http://www.hjes.kh.edu.tw</t>
  </si>
  <si>
    <t>高雄市-市立援中國小</t>
  </si>
  <si>
    <t>543603</t>
  </si>
  <si>
    <t>[811]高雄市楠梓區中和里大學26街1150號</t>
  </si>
  <si>
    <t>(07)3612193</t>
  </si>
  <si>
    <t>http://www.yucps.kh.edu.tw</t>
  </si>
  <si>
    <t>高雄市-市立右昌國小</t>
  </si>
  <si>
    <t>543604</t>
  </si>
  <si>
    <t>[811]高雄市楠梓區加昌路910號</t>
  </si>
  <si>
    <t>(07)3612368</t>
  </si>
  <si>
    <t>http://www.yocps.kh.edu.tw</t>
  </si>
  <si>
    <t>高雄市-市立莒光國小</t>
  </si>
  <si>
    <t>543605</t>
  </si>
  <si>
    <t>[811]高雄市楠梓區後昌路842號</t>
  </si>
  <si>
    <t>(07)3612078</t>
  </si>
  <si>
    <t>http://www.chukps.kh.edu.tw</t>
  </si>
  <si>
    <t>高雄市-市立加昌國小</t>
  </si>
  <si>
    <t>543606</t>
  </si>
  <si>
    <t>[811]高雄市楠梓區樂群路220號</t>
  </si>
  <si>
    <t>(07)3627169</t>
  </si>
  <si>
    <t>http://www.jcps.kh.edu.tw</t>
  </si>
  <si>
    <t>高雄市-市立楠陽國小</t>
  </si>
  <si>
    <t>543607</t>
  </si>
  <si>
    <t>[811]高雄市楠梓區楠陽路100號</t>
  </si>
  <si>
    <t>(07)3520675</t>
  </si>
  <si>
    <t>http://www.nyps.kh.edu.tw</t>
  </si>
  <si>
    <t>高雄市-市立翠屏國(中)小</t>
  </si>
  <si>
    <t>543608</t>
  </si>
  <si>
    <t>[811]高雄市楠梓區翠屏路135號</t>
  </si>
  <si>
    <t>(07)3683018</t>
  </si>
  <si>
    <t>http://www.tpjh.kh.edu.tw</t>
  </si>
  <si>
    <t>高雄市-市立油廠國小</t>
  </si>
  <si>
    <t>543609</t>
  </si>
  <si>
    <t>[811]高雄市楠梓區左楠路4號</t>
  </si>
  <si>
    <t>(07)5824141</t>
  </si>
  <si>
    <t>http://163.32.238.3/</t>
  </si>
  <si>
    <t>高雄市-市立三民國小　</t>
  </si>
  <si>
    <t>553601</t>
  </si>
  <si>
    <t>[807]高雄市三民區建國三路216號</t>
  </si>
  <si>
    <t>(07)2810378</t>
  </si>
  <si>
    <t>http://www.samps.kh.edu.tw</t>
  </si>
  <si>
    <t>高雄市-市立鼎金國小　</t>
  </si>
  <si>
    <t>553602</t>
  </si>
  <si>
    <t>[807]高雄市三民區鼎山街375號</t>
  </si>
  <si>
    <t>(07)3836330</t>
  </si>
  <si>
    <t>http://www.djps.kh.edu.tw</t>
  </si>
  <si>
    <t>高雄市-市立愛國國小　</t>
  </si>
  <si>
    <t>553603</t>
  </si>
  <si>
    <t>[807]高雄市三民區十全一路1號</t>
  </si>
  <si>
    <t>(07)3161191</t>
  </si>
  <si>
    <t>http://www.akps.kh.edu.tw</t>
  </si>
  <si>
    <t>高雄市-市立十全國小　</t>
  </si>
  <si>
    <t>553604</t>
  </si>
  <si>
    <t>[807]高雄市三民區十全二路162號</t>
  </si>
  <si>
    <t>(07)3214366</t>
  </si>
  <si>
    <t>http://www.scps.kh.edu.tw</t>
  </si>
  <si>
    <t>高雄市-市立正興國小　</t>
  </si>
  <si>
    <t>553605</t>
  </si>
  <si>
    <t>[807]高雄市三民區大豊二路20號</t>
  </si>
  <si>
    <t>(07)3845206</t>
  </si>
  <si>
    <t>http://www.jsps.kh.edu.tw</t>
  </si>
  <si>
    <t>高雄市-市立博愛國小　</t>
  </si>
  <si>
    <t>553606</t>
  </si>
  <si>
    <t>[807]高雄市三民區十全一路202號</t>
  </si>
  <si>
    <t>(07)3110708</t>
  </si>
  <si>
    <t>http://www.paps.kh.edu.tw</t>
  </si>
  <si>
    <t>高雄市-市立獅湖國小　</t>
  </si>
  <si>
    <t>553607</t>
  </si>
  <si>
    <t>[807]高雄市三民區鼎金後路495號</t>
  </si>
  <si>
    <t>(07)3424782</t>
  </si>
  <si>
    <t>http://www.shps.kh.edu.tw</t>
  </si>
  <si>
    <t>高雄市-市立三民區民族國小</t>
  </si>
  <si>
    <t>553608</t>
  </si>
  <si>
    <t>[807]高雄市三民區平等路197號</t>
  </si>
  <si>
    <t>(07)3860526</t>
  </si>
  <si>
    <t>http://www.mtps.kh.edu.tw</t>
  </si>
  <si>
    <t>高雄市-市立莊敬國小</t>
  </si>
  <si>
    <t>553609</t>
  </si>
  <si>
    <t>[807]高雄市三民區大昌一路200號</t>
  </si>
  <si>
    <t>(07)3813210</t>
  </si>
  <si>
    <t>http://www.jjps.kh.edu.tw</t>
  </si>
  <si>
    <t>高雄市-市立光武國小</t>
  </si>
  <si>
    <t>553610</t>
  </si>
  <si>
    <t>[807]高雄市三民區光武路35號</t>
  </si>
  <si>
    <t>(07)3867458</t>
  </si>
  <si>
    <t>http://www.kwps.kh.edu.tw</t>
  </si>
  <si>
    <t>高雄市-市立東光國小</t>
  </si>
  <si>
    <t>553611</t>
  </si>
  <si>
    <t>[807]高雄市三民區黃興路206號</t>
  </si>
  <si>
    <t>(07)3898338</t>
  </si>
  <si>
    <t>http://www.dgps.kh.edu.tw</t>
  </si>
  <si>
    <t>高雄市-市立河濱國小　</t>
  </si>
  <si>
    <t>553612</t>
  </si>
  <si>
    <t>[807]高雄市三民區市中一路339號</t>
  </si>
  <si>
    <t>(07)2211408</t>
  </si>
  <si>
    <t>http://www.xhpps.kh.edu.tw</t>
  </si>
  <si>
    <t>高雄市-市立陽明國小</t>
  </si>
  <si>
    <t>553613</t>
  </si>
  <si>
    <t>[807]高雄市三民區義德路52號</t>
  </si>
  <si>
    <t>(07)3851915</t>
  </si>
  <si>
    <t>http://www.ymps.kh.edu.tw</t>
  </si>
  <si>
    <t>高雄市-市立河堤國小</t>
  </si>
  <si>
    <t>553614</t>
  </si>
  <si>
    <t>[807]高雄市三民區裕誠路3號</t>
  </si>
  <si>
    <t>(07)3450680</t>
  </si>
  <si>
    <t>http://www.htps.kh.edu.tw</t>
  </si>
  <si>
    <t>高雄市-市立新興區新興國小　</t>
  </si>
  <si>
    <t>563601</t>
  </si>
  <si>
    <t>[800]高雄市新興區民生一路321號</t>
  </si>
  <si>
    <t>(07)2412119</t>
  </si>
  <si>
    <t>http://www.hhps.kh.edu.tw</t>
  </si>
  <si>
    <t>高雄市-市立大同國小　</t>
  </si>
  <si>
    <t>563602</t>
  </si>
  <si>
    <t>[800]高雄市新興區大同一路231號</t>
  </si>
  <si>
    <t>(07)2823039</t>
  </si>
  <si>
    <t>http://www.ttps.kh.edu.tw</t>
  </si>
  <si>
    <t>高雄市-市立信義國小　</t>
  </si>
  <si>
    <t>563603</t>
  </si>
  <si>
    <t>[800]高雄市新興區中正三路32號</t>
  </si>
  <si>
    <t>(07)2365163</t>
  </si>
  <si>
    <t>http://www.syps.kh.edu.tw</t>
  </si>
  <si>
    <t>高雄市-市立七賢國小</t>
  </si>
  <si>
    <t>563604</t>
  </si>
  <si>
    <t>[800]高雄市新興區七賢一路393號</t>
  </si>
  <si>
    <t>(07)2351150</t>
  </si>
  <si>
    <t>http://www.chihps.kh.edu.tw</t>
  </si>
  <si>
    <t>高雄市-市立前金國小　</t>
  </si>
  <si>
    <t>573601</t>
  </si>
  <si>
    <t>[801]高雄市前金區大同二路61號</t>
  </si>
  <si>
    <t>(07)2829001</t>
  </si>
  <si>
    <t>http://www.chejps.kh.edu.tw</t>
  </si>
  <si>
    <t>高雄市-市立建國國小　</t>
  </si>
  <si>
    <t>573602</t>
  </si>
  <si>
    <t>[801]高雄市前金區自立二路111號</t>
  </si>
  <si>
    <t>(07)2860128</t>
  </si>
  <si>
    <t>http://www.chkops.kh.edu.tw</t>
  </si>
  <si>
    <t>高雄市-市立苓洲國小　</t>
  </si>
  <si>
    <t>583601</t>
  </si>
  <si>
    <t>[802]高雄市苓雅區四維四路61號</t>
  </si>
  <si>
    <t>(07)3351804</t>
  </si>
  <si>
    <t>http://www.ljps.kh.edu.tw</t>
  </si>
  <si>
    <t>高雄市-市立苓雅區成功國小</t>
  </si>
  <si>
    <t>583602</t>
  </si>
  <si>
    <t>[802]高雄市苓雅區華新街59號</t>
  </si>
  <si>
    <t>(07)3341882</t>
  </si>
  <si>
    <t>http://www.ckps.kh.edu.tw</t>
  </si>
  <si>
    <t>高雄市-市立五權國小　</t>
  </si>
  <si>
    <t>583603</t>
  </si>
  <si>
    <t>[802]高雄市苓雅區三多二路100號</t>
  </si>
  <si>
    <t>(07)7511074</t>
  </si>
  <si>
    <t>http://www.wcps.kh.edu.tw</t>
  </si>
  <si>
    <t>高雄市-市立凱旋國小</t>
  </si>
  <si>
    <t>583604</t>
  </si>
  <si>
    <t>[802]高雄市苓雅區憲政路235號</t>
  </si>
  <si>
    <t>(07)2235181</t>
  </si>
  <si>
    <t>http://www.ksps.kh.edu.tw</t>
  </si>
  <si>
    <t>高雄市-市立四維國小　</t>
  </si>
  <si>
    <t>583605</t>
  </si>
  <si>
    <t>[802]高雄市苓雅區青年一路103號</t>
  </si>
  <si>
    <t>(07)3348199</t>
  </si>
  <si>
    <t>http://www.swps.kh.edu.tw</t>
  </si>
  <si>
    <t>高雄市-市立福東國小　</t>
  </si>
  <si>
    <t>583606</t>
  </si>
  <si>
    <t>[802]高雄市苓雅區福德三路96號</t>
  </si>
  <si>
    <t>(07)7510048</t>
  </si>
  <si>
    <t>http://www.ftps.kh.edu.tw</t>
  </si>
  <si>
    <t>高雄市-市立苓雅區中正國小　</t>
  </si>
  <si>
    <t>583607</t>
  </si>
  <si>
    <t>[802]高雄市苓雅區輔仁路100號</t>
  </si>
  <si>
    <t>(07)7225936</t>
  </si>
  <si>
    <t>http://www.ccps.kh.edu.tw</t>
  </si>
  <si>
    <t>高雄市-市立福康國小</t>
  </si>
  <si>
    <t>583608</t>
  </si>
  <si>
    <t>[802]高雄市苓雅區漢陽街17號</t>
  </si>
  <si>
    <t>(07)7227134</t>
  </si>
  <si>
    <t>http://www.fkps.kh.edu.tw</t>
  </si>
  <si>
    <t>高雄市-市立前鎮國小　</t>
  </si>
  <si>
    <t>593601</t>
  </si>
  <si>
    <t>[806]高雄市前鎮區新生路200號</t>
  </si>
  <si>
    <t>(07)8212448</t>
  </si>
  <si>
    <t>http://www.qzps.kh.edu.tw</t>
  </si>
  <si>
    <t>高雄市-市立獅甲國小　</t>
  </si>
  <si>
    <t>593602</t>
  </si>
  <si>
    <t>[806]高雄市前鎮區中山三路45號</t>
  </si>
  <si>
    <t>(07)3311465</t>
  </si>
  <si>
    <t>http://www.sjiaps.kh.edu.tw</t>
  </si>
  <si>
    <t>高雄市-市立仁愛國小　</t>
  </si>
  <si>
    <t>593603</t>
  </si>
  <si>
    <t>[806]高雄市前鎮區新衙路93號</t>
  </si>
  <si>
    <t>(07)8414911</t>
  </si>
  <si>
    <t>http://www.jips.kh.edu.tw</t>
  </si>
  <si>
    <t>高雄市-市立樂群國小　</t>
  </si>
  <si>
    <t>593604</t>
  </si>
  <si>
    <t>[806]高雄市前鎮區育樂路61號</t>
  </si>
  <si>
    <t>(07)7225846</t>
  </si>
  <si>
    <t>http://www.lcps.kh.edu.tw</t>
  </si>
  <si>
    <t>高雄市-市立愛群國小　</t>
  </si>
  <si>
    <t>593605</t>
  </si>
  <si>
    <t>[806]高雄市前鎮區二聖二路194號</t>
  </si>
  <si>
    <t>(07)3332701</t>
  </si>
  <si>
    <t>http://www.acps.kh.edu.tw</t>
  </si>
  <si>
    <t>高雄市-市立復興國小　</t>
  </si>
  <si>
    <t>593606</t>
  </si>
  <si>
    <t>[806]高雄市前鎮區民權二路331號</t>
  </si>
  <si>
    <t>(07)3351784</t>
  </si>
  <si>
    <t>http://www.fhps.kh.edu.tw</t>
  </si>
  <si>
    <t>高雄市-市立瑞豐國小　</t>
  </si>
  <si>
    <t>593607</t>
  </si>
  <si>
    <t>[806]高雄市前鎮區瑞隆路100號</t>
  </si>
  <si>
    <t>(07)7110846</t>
  </si>
  <si>
    <t>http://www.rfps.kh.edu.tw</t>
  </si>
  <si>
    <t>高雄市-市立明正國小　</t>
  </si>
  <si>
    <t>593608</t>
  </si>
  <si>
    <t>[806]高雄市前鎮區明道路2號</t>
  </si>
  <si>
    <t>(07)8110965</t>
  </si>
  <si>
    <t>http://www.mcps.kh.edu.tw</t>
  </si>
  <si>
    <t>高雄市-市立光華國小　</t>
  </si>
  <si>
    <t>593609</t>
  </si>
  <si>
    <t>[806]高雄市前鎮區廣西路57號</t>
  </si>
  <si>
    <t>(07)7222846</t>
  </si>
  <si>
    <t>http://www.khps.kh.edu.tw</t>
  </si>
  <si>
    <t>高雄市-市立瑞祥國小</t>
  </si>
  <si>
    <t>593610</t>
  </si>
  <si>
    <t>[806]高雄市前鎮區班超路20號</t>
  </si>
  <si>
    <t>(07)7221212</t>
  </si>
  <si>
    <t>http://www.rsps.kh.edu.tw</t>
  </si>
  <si>
    <t>高雄市-市立鎮昌國小</t>
  </si>
  <si>
    <t>593611</t>
  </si>
  <si>
    <t>[806]高雄市前鎮區樹人路261號</t>
  </si>
  <si>
    <t>(07)8116575</t>
  </si>
  <si>
    <t>http://www.jcmps.kh.edu.tw</t>
  </si>
  <si>
    <t>高雄市-市立佛公國小</t>
  </si>
  <si>
    <t>593612</t>
  </si>
  <si>
    <t>[806]高雄市前鎮區后平路135號</t>
  </si>
  <si>
    <t>(07)8229801</t>
  </si>
  <si>
    <t>http://www.fokps.kh.edu.tw</t>
  </si>
  <si>
    <t>高雄市-市立前鎮區民權國小</t>
  </si>
  <si>
    <t>593613</t>
  </si>
  <si>
    <t>[806]高雄市前鎮區沱江街200號</t>
  </si>
  <si>
    <t>(07)5367173</t>
  </si>
  <si>
    <t>http://www.mchps.kh.edu.tw</t>
  </si>
  <si>
    <t>高雄市-市立紅毛港國小</t>
  </si>
  <si>
    <t>593614</t>
  </si>
  <si>
    <t>[806]高雄市前鎮區明鳳7街1號</t>
  </si>
  <si>
    <t>(07)7917608</t>
  </si>
  <si>
    <t>http://www.hsps.kh.edu.tw</t>
  </si>
  <si>
    <t>高雄市-市立旗津國小</t>
  </si>
  <si>
    <t>603601</t>
  </si>
  <si>
    <t>[805]高雄市旗津區中洲三路623號</t>
  </si>
  <si>
    <t>(07)5715133</t>
  </si>
  <si>
    <t>http://www.chijps.kh.edu.tw</t>
  </si>
  <si>
    <t>高雄市-市立大汕國小</t>
  </si>
  <si>
    <t>603602</t>
  </si>
  <si>
    <t>[805]高雄市旗津區中洲二路203號</t>
  </si>
  <si>
    <t>(07)5712434</t>
  </si>
  <si>
    <t>http://www.dsps.kh.edu.tw</t>
  </si>
  <si>
    <t>高雄市-市立中洲國小</t>
  </si>
  <si>
    <t>603603</t>
  </si>
  <si>
    <t>[805]高雄市旗津區旗津二路275號</t>
  </si>
  <si>
    <t>(07)5712225</t>
  </si>
  <si>
    <t>http://www.chucps.kh.edu.tw</t>
  </si>
  <si>
    <t>高雄市-市立小港國小</t>
  </si>
  <si>
    <t>613601</t>
  </si>
  <si>
    <t>[812]高雄市小港區平和路1號</t>
  </si>
  <si>
    <t>(07)8215923</t>
  </si>
  <si>
    <t>http://www.hkps.kh.edu.tw</t>
  </si>
  <si>
    <t>高雄市-市立鳳林國小</t>
  </si>
  <si>
    <t>613602</t>
  </si>
  <si>
    <t>[812]高雄市小港區鳳源里鳳林路207號</t>
  </si>
  <si>
    <t>(07)8712367</t>
  </si>
  <si>
    <t>http://www.flps.kh.edu.tw</t>
  </si>
  <si>
    <t>高雄市-市立青山國小</t>
  </si>
  <si>
    <t>613604</t>
  </si>
  <si>
    <t>[812]高雄市小港區濟南里飛機路153號</t>
  </si>
  <si>
    <t>(07)8024872</t>
  </si>
  <si>
    <t>http://www.chsnps.kh.edu.tw</t>
  </si>
  <si>
    <t>高雄市-市立太平國小</t>
  </si>
  <si>
    <t>613605</t>
  </si>
  <si>
    <t>[812]高雄市小港區營口路一號</t>
  </si>
  <si>
    <t>(07)8019006</t>
  </si>
  <si>
    <t>http://www.tpps.kh.edu.tw</t>
  </si>
  <si>
    <t>高雄市-市立鳳鳴國小</t>
  </si>
  <si>
    <t>613606</t>
  </si>
  <si>
    <t>[812]高雄市小港區鳳鳴路191號</t>
  </si>
  <si>
    <t>(07)8714561</t>
  </si>
  <si>
    <t>http://www.fmps.kh.edu.tw</t>
  </si>
  <si>
    <t>高雄市-市立坪頂國小</t>
  </si>
  <si>
    <t>613607</t>
  </si>
  <si>
    <t>[812]高雄市小港區坪頂里大平路2號</t>
  </si>
  <si>
    <t>(07)8911410</t>
  </si>
  <si>
    <t>http://www.pdes.kh.edu.tw</t>
  </si>
  <si>
    <t>高雄市-市立二苓國小</t>
  </si>
  <si>
    <t>613608</t>
  </si>
  <si>
    <t>[812]高雄市小港區立群路6號</t>
  </si>
  <si>
    <t>(07)8016837</t>
  </si>
  <si>
    <t>http://www.zlps.kh.edu.tw</t>
  </si>
  <si>
    <t>高雄市-市立桂林國小</t>
  </si>
  <si>
    <t>613609</t>
  </si>
  <si>
    <t>[812]高雄市小港區桂林里桂陽路390號</t>
  </si>
  <si>
    <t>(07)7910766</t>
  </si>
  <si>
    <t>http://www.klps.kh.edu.tw</t>
  </si>
  <si>
    <t>高雄市-市立漢民國小</t>
  </si>
  <si>
    <t>613610</t>
  </si>
  <si>
    <t>[812]高雄市小港區漢民路500號</t>
  </si>
  <si>
    <t>(07)8036569</t>
  </si>
  <si>
    <t>http://www.hmes.kh.edu.tw</t>
  </si>
  <si>
    <t>高雄市-市立華山國小</t>
  </si>
  <si>
    <t>613611</t>
  </si>
  <si>
    <t>[812]高雄市小港區華仁街1號</t>
  </si>
  <si>
    <t>(07)8062280</t>
  </si>
  <si>
    <t>http://www.hshanps.kh.edu.tw</t>
  </si>
  <si>
    <t>高雄市-市立港和國小</t>
  </si>
  <si>
    <t>613612</t>
  </si>
  <si>
    <t>[812]高雄市小港區平和南路300號</t>
  </si>
  <si>
    <t>(07)8131506</t>
  </si>
  <si>
    <t>http://www.khops.kh.edu.tw</t>
  </si>
  <si>
    <t>高雄市-市立鳳陽國小</t>
  </si>
  <si>
    <t>613613</t>
  </si>
  <si>
    <t>[812]高雄市小港區鳳陽街2號</t>
  </si>
  <si>
    <t>(07)8010865</t>
  </si>
  <si>
    <t>http://www.fyps.kh.edu.tw</t>
  </si>
  <si>
    <t>高雄市-市立明義國小</t>
  </si>
  <si>
    <t>613614</t>
  </si>
  <si>
    <t>[812]高雄市小港區明義街77號</t>
  </si>
  <si>
    <t>(07)7917035</t>
  </si>
  <si>
    <t>http://www.myes.kh.edu.tw</t>
  </si>
  <si>
    <t>宜蘭縣-縣立中山國小</t>
  </si>
  <si>
    <t>024601</t>
  </si>
  <si>
    <t>[260]宜蘭縣宜蘭市崇聖街4號</t>
  </si>
  <si>
    <t>(03)9322064</t>
  </si>
  <si>
    <t>http://www.jses.ilc.edu.tw</t>
  </si>
  <si>
    <t>宜蘭縣-縣立宜蘭國小</t>
  </si>
  <si>
    <t>024602</t>
  </si>
  <si>
    <t>[260]宜蘭縣宜蘭市崇聖街2號</t>
  </si>
  <si>
    <t>(03)9322210</t>
  </si>
  <si>
    <t>http://www.iles.ilc.edu.tw</t>
  </si>
  <si>
    <t>宜蘭縣-縣立力行國小</t>
  </si>
  <si>
    <t>024603</t>
  </si>
  <si>
    <t>[260]宜蘭縣宜蘭市力行路152號</t>
  </si>
  <si>
    <t>(03)9322309</t>
  </si>
  <si>
    <t>http://www.lses.ilc.edu.tw</t>
  </si>
  <si>
    <t>宜蘭縣-縣立新生國小</t>
  </si>
  <si>
    <t>024604</t>
  </si>
  <si>
    <t>[260]宜蘭縣宜蘭市大坡路一段100號</t>
  </si>
  <si>
    <t>(03)9283791</t>
  </si>
  <si>
    <t>http://www.sses.ilc.edu.tw</t>
  </si>
  <si>
    <t>宜蘭縣-縣立光復國小</t>
  </si>
  <si>
    <t>024605</t>
  </si>
  <si>
    <t>[260]宜蘭縣宜蘭市泰山路60號</t>
  </si>
  <si>
    <t>(03)9322077</t>
  </si>
  <si>
    <t>http://www.kfps.ilc.edu.tw</t>
  </si>
  <si>
    <t>宜蘭縣-縣立育才國小</t>
  </si>
  <si>
    <t>024606</t>
  </si>
  <si>
    <t>[260]宜蘭縣宜蘭市進士路8號</t>
  </si>
  <si>
    <t>(03)9253794</t>
  </si>
  <si>
    <t>http://www.ytps.ilc.edu.tw</t>
  </si>
  <si>
    <t>宜蘭縣-縣立凱旋國小</t>
  </si>
  <si>
    <t>024607</t>
  </si>
  <si>
    <t>[260]宜蘭縣宜蘭市凱旋路130號</t>
  </si>
  <si>
    <t>(03)9253793</t>
  </si>
  <si>
    <t>http://www.kases.ilc.edu.tw</t>
  </si>
  <si>
    <t>宜蘭縣-縣立黎明國小</t>
  </si>
  <si>
    <t>024608</t>
  </si>
  <si>
    <t>[260]宜蘭縣宜蘭市校舍路1號</t>
  </si>
  <si>
    <t>(03)9383792</t>
  </si>
  <si>
    <t>http://www.lmes.ilc.edu.tw</t>
  </si>
  <si>
    <t>宜蘭縣-縣立南屏國小</t>
  </si>
  <si>
    <t>024609</t>
  </si>
  <si>
    <t>[260]宜蘭縣宜蘭市泰山路98號</t>
  </si>
  <si>
    <t>(03)9323795</t>
  </si>
  <si>
    <t>http://www.npes.ilc.edu.tw</t>
  </si>
  <si>
    <t>宜蘭縣-縣立羅東國小</t>
  </si>
  <si>
    <t>024610</t>
  </si>
  <si>
    <t>[265]宜蘭縣羅東鎮民族路1號</t>
  </si>
  <si>
    <t>(03)9542342</t>
  </si>
  <si>
    <t>http://www.lotes.ilc.edu.tw</t>
  </si>
  <si>
    <t>宜蘭縣-縣立成功國小</t>
  </si>
  <si>
    <t>024611</t>
  </si>
  <si>
    <t>[265]宜蘭縣羅東鎮興東南路100號</t>
  </si>
  <si>
    <t>(03)9542156</t>
  </si>
  <si>
    <t>http://www.cges.ilc.edu.tw</t>
  </si>
  <si>
    <t>宜蘭縣-縣立公正國小</t>
  </si>
  <si>
    <t>024612</t>
  </si>
  <si>
    <t>[265]宜蘭縣羅東鎮公正路199號</t>
  </si>
  <si>
    <t>(03)9566659</t>
  </si>
  <si>
    <t>http://www.gjes.ilc.edu.tw</t>
  </si>
  <si>
    <t>宜蘭縣-縣立北成國小</t>
  </si>
  <si>
    <t>024613</t>
  </si>
  <si>
    <t>[265]宜蘭縣羅東鎮北成路一段125號</t>
  </si>
  <si>
    <t>(03)9512626</t>
  </si>
  <si>
    <t>http://www.pces.ilc.edu.tw</t>
  </si>
  <si>
    <t>宜蘭縣-縣立竹林國小</t>
  </si>
  <si>
    <t>024614</t>
  </si>
  <si>
    <t>[265]宜蘭縣羅東鎮復興路二段128號</t>
  </si>
  <si>
    <t>(03)9542084</t>
  </si>
  <si>
    <t>http://www.jles.ilc.edu.tw</t>
  </si>
  <si>
    <t>宜蘭縣-縣立蘇澳國小</t>
  </si>
  <si>
    <t>024615</t>
  </si>
  <si>
    <t>[270]宜蘭縣蘇澳鎮中山路一段366號</t>
  </si>
  <si>
    <t>(03)9962312</t>
  </si>
  <si>
    <t>http://www.saes.ilc.edu.tw</t>
  </si>
  <si>
    <t>宜蘭縣-縣立馬賽國小</t>
  </si>
  <si>
    <t>024616</t>
  </si>
  <si>
    <t>[270]宜蘭縣蘇澳鎮永榮里大同路108號</t>
  </si>
  <si>
    <t>(03)9902694</t>
  </si>
  <si>
    <t>http://www.mses.ilc.edu.tw</t>
  </si>
  <si>
    <t>宜蘭縣-縣立蓬萊國小</t>
  </si>
  <si>
    <t>024617</t>
  </si>
  <si>
    <t>[270]宜蘭縣蘇澳鎮南澳路85號</t>
  </si>
  <si>
    <t>(03)9981062</t>
  </si>
  <si>
    <t>http://www.ples.ilc.edu.tw</t>
  </si>
  <si>
    <t>宜蘭縣-縣立士敏國小</t>
  </si>
  <si>
    <t>024618</t>
  </si>
  <si>
    <t>[270]宜蘭縣蘇澳鎮光明路8號</t>
  </si>
  <si>
    <t>(03)9962342</t>
  </si>
  <si>
    <t>http://www.smes.ilc.edu.tw</t>
  </si>
  <si>
    <t>宜蘭縣-縣立永樂國小</t>
  </si>
  <si>
    <t>024619</t>
  </si>
  <si>
    <t>[270]宜蘭縣蘇澳鎮永樂路1號</t>
  </si>
  <si>
    <t>(03)9962840</t>
  </si>
  <si>
    <t>http://www.yles.ilc.edu.tw</t>
  </si>
  <si>
    <t>宜蘭縣-縣立南安國小</t>
  </si>
  <si>
    <t>024620</t>
  </si>
  <si>
    <t>[270]宜蘭縣蘇澳鎮南建里學府路122號</t>
  </si>
  <si>
    <t>(03)9962664</t>
  </si>
  <si>
    <t>http://www.naanes.ilc.edu.tw</t>
  </si>
  <si>
    <t>宜蘭縣-縣立岳明國小</t>
  </si>
  <si>
    <t>024621</t>
  </si>
  <si>
    <t>[270]宜蘭縣蘇澳鎮嶺腳路140號</t>
  </si>
  <si>
    <t>(03)9903044</t>
  </si>
  <si>
    <t>http://www.ymes.ilc.edu.tw</t>
  </si>
  <si>
    <t>宜蘭縣-縣立育英國小</t>
  </si>
  <si>
    <t>024622</t>
  </si>
  <si>
    <t>[270]宜蘭縣蘇澳鎮褔德路134號</t>
  </si>
  <si>
    <t>(03)9901294</t>
  </si>
  <si>
    <t>http://www.yies.ilc.edu.tw</t>
  </si>
  <si>
    <t>宜蘭縣-縣立頭城國小</t>
  </si>
  <si>
    <t>024623</t>
  </si>
  <si>
    <t>[261]宜蘭縣頭城鎮開蘭路282號</t>
  </si>
  <si>
    <t>(03)9771011</t>
  </si>
  <si>
    <t>http://www.tces.ilc.edu.tw</t>
  </si>
  <si>
    <t>宜蘭縣-縣立竹安國小</t>
  </si>
  <si>
    <t>024624</t>
  </si>
  <si>
    <t>[261]宜蘭縣頭城鎮竹安里頭濱路一段601號</t>
  </si>
  <si>
    <t>(03)9771178</t>
  </si>
  <si>
    <t>http://www.jaes.ilc.edu.tw</t>
  </si>
  <si>
    <t>宜蘭縣-縣立二城國小</t>
  </si>
  <si>
    <t>024625</t>
  </si>
  <si>
    <t>[261]宜蘭縣頭城鎮青雲路二段200號</t>
  </si>
  <si>
    <t>(03)9771024</t>
  </si>
  <si>
    <t>http://www.eces.ilc.edu.tw</t>
  </si>
  <si>
    <t>宜蘭縣-縣立大溪國小</t>
  </si>
  <si>
    <t>024626</t>
  </si>
  <si>
    <t>[261]宜蘭縣頭城鎮濱海路4段250號</t>
  </si>
  <si>
    <t>(03)9781044</t>
  </si>
  <si>
    <t>http://www.dses.ilc.edu.tw</t>
  </si>
  <si>
    <t>宜蘭縣-縣立大里國小</t>
  </si>
  <si>
    <t>024627</t>
  </si>
  <si>
    <t>[261]宜蘭縣頭城鎮濱海路七段65號</t>
  </si>
  <si>
    <t>(03)9781440</t>
  </si>
  <si>
    <t>http://www.tles.ilc.edu.tw</t>
  </si>
  <si>
    <t>宜蘭縣-縣立梗枋國小</t>
  </si>
  <si>
    <t>024628</t>
  </si>
  <si>
    <t>[261]宜蘭縣頭城鎮更新里59號</t>
  </si>
  <si>
    <t>(03)9771634</t>
  </si>
  <si>
    <t>http://www.gfes.ilc.edu.tw</t>
  </si>
  <si>
    <t>宜蘭縣-縣立礁溪國小</t>
  </si>
  <si>
    <t>024629</t>
  </si>
  <si>
    <t>[262]宜蘭縣礁溪鄉大忠村礁溪路四段135號</t>
  </si>
  <si>
    <t>(03)9882047</t>
  </si>
  <si>
    <t>http://www.jausips.ilc.edu.tw</t>
  </si>
  <si>
    <t>宜蘭縣-縣立四結國小</t>
  </si>
  <si>
    <t>024630</t>
  </si>
  <si>
    <t>[262]宜蘭縣礁溪鄉吳沙村育英路46號</t>
  </si>
  <si>
    <t>(03)9284751</t>
  </si>
  <si>
    <t>http://www.sjes.ilc.edu.tw</t>
  </si>
  <si>
    <t>宜蘭縣-縣立龍潭國小</t>
  </si>
  <si>
    <t>024631</t>
  </si>
  <si>
    <t>[262]宜蘭縣礁溪鄉龍潭村育龍路71號</t>
  </si>
  <si>
    <t>(03)9284764</t>
  </si>
  <si>
    <t>http://www.ltes.ilc.edu.tw</t>
  </si>
  <si>
    <t>宜蘭縣-縣立玉田國小</t>
  </si>
  <si>
    <t>024632</t>
  </si>
  <si>
    <t>[262]宜蘭縣礁溪鄉茅埔路24號</t>
  </si>
  <si>
    <t>(03)9882461</t>
  </si>
  <si>
    <t>http://www.ytes.ilc.edu.tw</t>
  </si>
  <si>
    <t>宜蘭縣-縣立三民國小</t>
  </si>
  <si>
    <t>024633</t>
  </si>
  <si>
    <t>[262]宜蘭縣礁溪鄉三民村十六結路100號</t>
  </si>
  <si>
    <t>(03)9882271</t>
  </si>
  <si>
    <t>http://www.smps.ilc.edu.tw</t>
  </si>
  <si>
    <t>宜蘭縣-縣立員山國小</t>
  </si>
  <si>
    <t>024634</t>
  </si>
  <si>
    <t>[264]宜蘭縣員山鄉員山村復興路39號</t>
  </si>
  <si>
    <t>(03)9224061</t>
  </si>
  <si>
    <t>http://www.yeses.ilc.edu.tw</t>
  </si>
  <si>
    <t>宜蘭縣-縣立深溝國小</t>
  </si>
  <si>
    <t>024635</t>
  </si>
  <si>
    <t>[264]宜蘭縣員山鄉深溝村惠民路266號</t>
  </si>
  <si>
    <t>(03)9224870</t>
  </si>
  <si>
    <t>http://www.sges.ilc.edu.tw</t>
  </si>
  <si>
    <t>宜蘭縣-縣立七賢國小</t>
  </si>
  <si>
    <t>024636</t>
  </si>
  <si>
    <t>[264]宜蘭縣員山鄉浮洲路30號</t>
  </si>
  <si>
    <t>(03)9221688</t>
  </si>
  <si>
    <t>http://www.csps.ilc.edu.tw</t>
  </si>
  <si>
    <t>宜蘭縣-縣立同樂國小</t>
  </si>
  <si>
    <t>024637</t>
  </si>
  <si>
    <t>[264]宜蘭縣員山鄉同樂村新城路84之4號</t>
  </si>
  <si>
    <t>(03)9223543</t>
  </si>
  <si>
    <t>http://www.tlps.ilc.edu.tw</t>
  </si>
  <si>
    <t>宜蘭縣-縣立湖山國小</t>
  </si>
  <si>
    <t>024638</t>
  </si>
  <si>
    <t>[264]宜蘭縣員山鄉枕山村坡城路54號</t>
  </si>
  <si>
    <t>(03)9221174</t>
  </si>
  <si>
    <t>http://www.hses.ilc.edu.tw</t>
  </si>
  <si>
    <t>宜蘭縣-縣立大湖國小</t>
  </si>
  <si>
    <t>024639</t>
  </si>
  <si>
    <t>[264]宜蘭縣員山鄉湖東村蜊埤路55號</t>
  </si>
  <si>
    <t>(03)9223584</t>
  </si>
  <si>
    <t>http://www.dhes.ilc.edu.tw</t>
  </si>
  <si>
    <t>宜蘭縣-縣立內城國(中)小</t>
  </si>
  <si>
    <t>024640</t>
  </si>
  <si>
    <t>[264]宜蘭縣員山鄉內城村內城路545號</t>
  </si>
  <si>
    <t>(03)9221846</t>
  </si>
  <si>
    <t>http://www.nces.ilc.edu.tw</t>
  </si>
  <si>
    <t>宜蘭縣-縣立壯圍國小</t>
  </si>
  <si>
    <t>024643</t>
  </si>
  <si>
    <t>[263]宜蘭縣壯圍鄉吉祥村壯五路55號</t>
  </si>
  <si>
    <t>(03)9384442</t>
  </si>
  <si>
    <t>http://www.jwes.ilc.edu.tw</t>
  </si>
  <si>
    <t>宜蘭縣-縣立古亭國小</t>
  </si>
  <si>
    <t>024644</t>
  </si>
  <si>
    <t>[263]宜蘭縣壯圍鄉古亭村古亭路81號</t>
  </si>
  <si>
    <t>(03)9301022</t>
  </si>
  <si>
    <t>http://www.gtes.ilc.edu.tw</t>
  </si>
  <si>
    <t>宜蘭縣-縣立公館國小</t>
  </si>
  <si>
    <t>024645</t>
  </si>
  <si>
    <t>[263]宜蘭縣壯圍鄉紅葉村69號</t>
  </si>
  <si>
    <t>(03)9380522</t>
  </si>
  <si>
    <t>http://www.kkes.ilc.edu.tw</t>
  </si>
  <si>
    <t>宜蘭縣-縣立過嶺國小</t>
  </si>
  <si>
    <t>024646</t>
  </si>
  <si>
    <t>[263]宜蘭縣壯圍鄉過嶺村壯濱路三段261號</t>
  </si>
  <si>
    <t>(03)9301404</t>
  </si>
  <si>
    <t>http://www.qles.ilc.edu.tw</t>
  </si>
  <si>
    <t>宜蘭縣-縣立大福國小</t>
  </si>
  <si>
    <t>024647</t>
  </si>
  <si>
    <t>[263]宜蘭縣壯圍鄉大福村大福路一段62巷26號</t>
  </si>
  <si>
    <t>(03)9301239</t>
  </si>
  <si>
    <t>http://www.dfes.ilc.edu.tw</t>
  </si>
  <si>
    <t>宜蘭縣-縣立新南國小</t>
  </si>
  <si>
    <t>024648</t>
  </si>
  <si>
    <t>[263]宜蘭縣壯圍鄉新南村120之1號</t>
  </si>
  <si>
    <t>(03)9253337</t>
  </si>
  <si>
    <t>http://www.snes.ilc.edu.tw</t>
  </si>
  <si>
    <t>宜蘭縣-縣立五結國小</t>
  </si>
  <si>
    <t>024649</t>
  </si>
  <si>
    <t>[268]宜蘭縣五結鄉國民路1號</t>
  </si>
  <si>
    <t>(03)9507272</t>
  </si>
  <si>
    <t>http://www.wjes.ilc.edu.tw</t>
  </si>
  <si>
    <t>宜蘭縣-縣立學進國小</t>
  </si>
  <si>
    <t>024650</t>
  </si>
  <si>
    <t>[268]宜蘭縣五結鄉中正路三段151號</t>
  </si>
  <si>
    <t>(03)9653801</t>
  </si>
  <si>
    <t>http://www.shjes.ilc.edu.tw</t>
  </si>
  <si>
    <t>宜蘭縣-縣立中興國小</t>
  </si>
  <si>
    <t>024651</t>
  </si>
  <si>
    <t>[268]宜蘭縣五結鄉四結村中興路三段67號</t>
  </si>
  <si>
    <t>(03)9544356</t>
  </si>
  <si>
    <t>http://www.cses.ilc.edu.tw</t>
  </si>
  <si>
    <t>宜蘭縣-縣立利澤國小</t>
  </si>
  <si>
    <t>024652</t>
  </si>
  <si>
    <t>[268]宜蘭縣五結鄉成興村利寶路101號</t>
  </si>
  <si>
    <t>(03)9503805</t>
  </si>
  <si>
    <t>http://www.ltps.ilc.edu.tw</t>
  </si>
  <si>
    <t>宜蘭縣-縣立孝威國小</t>
  </si>
  <si>
    <t>024653</t>
  </si>
  <si>
    <t>[268]宜蘭縣五結鄉孝威路328號</t>
  </si>
  <si>
    <t>(03)9503804</t>
  </si>
  <si>
    <t>http://www.swes.ilc.edu.tw</t>
  </si>
  <si>
    <t>宜蘭縣-縣立冬山國小</t>
  </si>
  <si>
    <t>024654</t>
  </si>
  <si>
    <t>[269]宜蘭縣冬山鄉安平村安中路35號</t>
  </si>
  <si>
    <t>(03)9593504</t>
  </si>
  <si>
    <t>http://www.tses.ilc.edu.tw</t>
  </si>
  <si>
    <t>宜蘭縣-縣立東興國小</t>
  </si>
  <si>
    <t>024655</t>
  </si>
  <si>
    <t>[269]宜蘭縣冬山鄉東城村東城路316號</t>
  </si>
  <si>
    <t>(03)9594047</t>
  </si>
  <si>
    <t>http://www.tshes.ilc.edu.tw</t>
  </si>
  <si>
    <t>宜蘭縣-縣立順安國小</t>
  </si>
  <si>
    <t>024656</t>
  </si>
  <si>
    <t>[269]宜蘭縣冬山鄉順安村永興路二段17號</t>
  </si>
  <si>
    <t>(03)9583445</t>
  </si>
  <si>
    <t>http://www.saps.ilc.edu.tw</t>
  </si>
  <si>
    <t>宜蘭縣-縣立武淵國小</t>
  </si>
  <si>
    <t>024657</t>
  </si>
  <si>
    <t>[269]宜蘭縣冬山鄉武淵村富農路二段350號</t>
  </si>
  <si>
    <t>(03)9505971</t>
  </si>
  <si>
    <t>http://www.waes.ilc.edu.tw</t>
  </si>
  <si>
    <t>宜蘭縣-縣立廣興國小</t>
  </si>
  <si>
    <t>024658</t>
  </si>
  <si>
    <t>[269]宜蘭縣冬山鄉廣興村梅花路303號</t>
  </si>
  <si>
    <t>(03)9513484</t>
  </si>
  <si>
    <t>http://www.kses.ilc.edu.tw</t>
  </si>
  <si>
    <t>宜蘭縣-縣立大進國小</t>
  </si>
  <si>
    <t>024659</t>
  </si>
  <si>
    <t>[269]宜蘭縣冬山鄉大進村大進七路51號</t>
  </si>
  <si>
    <t>(03)9512268</t>
  </si>
  <si>
    <t>http://www.djps.ilc.edu.tw</t>
  </si>
  <si>
    <t>宜蘭縣-縣立柯林國小</t>
  </si>
  <si>
    <t>024660</t>
  </si>
  <si>
    <t>[269]宜蘭縣冬山鄉柯林村光華路158號</t>
  </si>
  <si>
    <t>(03)9511355</t>
  </si>
  <si>
    <t>http://www.kles.ilc.edu.tw</t>
  </si>
  <si>
    <t>宜蘭縣-縣立三星國小</t>
  </si>
  <si>
    <t>024661</t>
  </si>
  <si>
    <t>[266]宜蘭縣三星鄉三星路五段86號</t>
  </si>
  <si>
    <t>(03)9892026</t>
  </si>
  <si>
    <t>http://www.ssps.ilc.edu.tw</t>
  </si>
  <si>
    <t>宜蘭縣-縣立大洲國小</t>
  </si>
  <si>
    <t>024662</t>
  </si>
  <si>
    <t>[266]宜蘭縣三星鄉大洲村上將路二段500號</t>
  </si>
  <si>
    <t>(03)9551547</t>
  </si>
  <si>
    <t>http://www.djes.ilc.edu.tw</t>
  </si>
  <si>
    <t>宜蘭縣-縣立憲明國小</t>
  </si>
  <si>
    <t>024663</t>
  </si>
  <si>
    <t>[266]宜蘭縣三星鄉天山村福山街119號</t>
  </si>
  <si>
    <t>(03)9892049</t>
  </si>
  <si>
    <t>http://www.shmes.ilc.edu.tw</t>
  </si>
  <si>
    <t>宜蘭縣-縣立萬富國小</t>
  </si>
  <si>
    <t>024664</t>
  </si>
  <si>
    <t>[266]宜蘭縣三星鄉萬富村健富路一段309號</t>
  </si>
  <si>
    <t>(03)9890564</t>
  </si>
  <si>
    <t>http://www.wfes.ilc.edu.tw</t>
  </si>
  <si>
    <t>宜蘭縣-縣立大隱國小</t>
  </si>
  <si>
    <t>024665</t>
  </si>
  <si>
    <t>[266]宜蘭縣三星鄉大隱中路347號</t>
  </si>
  <si>
    <t>(03)9890155</t>
  </si>
  <si>
    <t>http://www.dyes.ilc.edu.tw</t>
  </si>
  <si>
    <t>宜蘭縣-縣立四季國小</t>
  </si>
  <si>
    <t>024668</t>
  </si>
  <si>
    <t>[267]宜蘭縣大同鄉四季村和勳巷1號</t>
  </si>
  <si>
    <t>(03)9809312</t>
  </si>
  <si>
    <t>http://www.sches.ilc.edu.tw</t>
  </si>
  <si>
    <t>宜蘭縣-縣立南山國小</t>
  </si>
  <si>
    <t>024669</t>
  </si>
  <si>
    <t>[267]宜蘭縣大同鄉南山村四鄰埤南巷31之3號</t>
  </si>
  <si>
    <t>(03)9809113</t>
  </si>
  <si>
    <t>http://www.nses.ilc.edu.tw</t>
  </si>
  <si>
    <t>宜蘭縣-縣立大同國小</t>
  </si>
  <si>
    <t>024670</t>
  </si>
  <si>
    <t>[267]宜蘭縣大同鄉崙埤村10之9號</t>
  </si>
  <si>
    <t>(03)9801172</t>
  </si>
  <si>
    <t>http://www.dtes.ilc.edu.tw</t>
  </si>
  <si>
    <t>宜蘭縣-縣立寒溪國小</t>
  </si>
  <si>
    <t>024671</t>
  </si>
  <si>
    <t>[267]宜蘭縣大同鄉寒溪村寒溪巷16號</t>
  </si>
  <si>
    <t>(03)9517441</t>
  </si>
  <si>
    <t>http://www.hsies.ilc.edu.tw</t>
  </si>
  <si>
    <t>宜蘭縣-縣立南澳國小</t>
  </si>
  <si>
    <t>024672</t>
  </si>
  <si>
    <t>[272]宜蘭縣南澳鄉南澳村中正路15號</t>
  </si>
  <si>
    <t>(03)9981228</t>
  </si>
  <si>
    <t>http://www.naes.ilc.edu.tw</t>
  </si>
  <si>
    <t>宜蘭縣-縣立碧候國小</t>
  </si>
  <si>
    <t>024673</t>
  </si>
  <si>
    <t>[272]宜蘭縣南澳鄉碧候村自覺巷38號</t>
  </si>
  <si>
    <t>(03)9981634</t>
  </si>
  <si>
    <t>http://www.bhoes.ilc.edu.tw</t>
  </si>
  <si>
    <t>宜蘭縣-縣立武塔國小</t>
  </si>
  <si>
    <t>024674</t>
  </si>
  <si>
    <t>[272]宜蘭縣南澳鄉武塔村新溪路1號</t>
  </si>
  <si>
    <t>(03)9981632</t>
  </si>
  <si>
    <t>http://www.utaes.ilc.edu.tw</t>
  </si>
  <si>
    <t>宜蘭縣-縣立澳花國小</t>
  </si>
  <si>
    <t>024675</t>
  </si>
  <si>
    <t>[272]宜蘭縣南澳鄉澳花村中央路19號</t>
  </si>
  <si>
    <t>(03)9985141</t>
  </si>
  <si>
    <t>http://www.awes.ilc.edu.tw</t>
  </si>
  <si>
    <t>宜蘭縣-縣立東澳國小</t>
  </si>
  <si>
    <t>024676</t>
  </si>
  <si>
    <t>[272]宜蘭縣南澳鄉東岳村蘇花路三段209號</t>
  </si>
  <si>
    <t>(03)9986217</t>
  </si>
  <si>
    <t>http://www.daes.ilc.edu.tw</t>
  </si>
  <si>
    <t>宜蘭縣-縣立金岳國小</t>
  </si>
  <si>
    <t>024677</t>
  </si>
  <si>
    <t>[272]宜蘭縣南澳鄉金岳村 (路) 二號</t>
  </si>
  <si>
    <t>(03)9981636</t>
  </si>
  <si>
    <t>http://www.jyes.ilc.edu.tw</t>
  </si>
  <si>
    <t>宜蘭縣-縣立金洋國小</t>
  </si>
  <si>
    <t>024678</t>
  </si>
  <si>
    <t>[272]宜蘭縣南澳鄉金洋村11號</t>
  </si>
  <si>
    <t>(03)9981486</t>
  </si>
  <si>
    <t>http://www.kyes.ilc.edu.tw</t>
  </si>
  <si>
    <t>宜蘭縣-縣立人文國(中)小</t>
  </si>
  <si>
    <t>024698</t>
  </si>
  <si>
    <t>[261]宜蘭縣頭城鎮拔雅里文雅路150號</t>
  </si>
  <si>
    <t>(03)9773396</t>
  </si>
  <si>
    <t>http://www.jwps.ilc.edu.tw</t>
  </si>
  <si>
    <t>宜蘭縣-縣立清溝國小</t>
  </si>
  <si>
    <t>024701</t>
  </si>
  <si>
    <t>[269]宜蘭縣冬山鄉清溝村永清路369號</t>
  </si>
  <si>
    <t>(03)9586567</t>
  </si>
  <si>
    <t>http://blog.ilc.edu.tw/blog/blog/26395</t>
  </si>
  <si>
    <t>新竹縣-私立上智國小</t>
  </si>
  <si>
    <t>041601</t>
  </si>
  <si>
    <t>[310]新竹縣竹東鎮東寧路三段205號</t>
  </si>
  <si>
    <t>(03)5962082</t>
  </si>
  <si>
    <t>http://www.scps2.hcc.edu.tw</t>
  </si>
  <si>
    <t>新竹縣-私立康乃薾國(中)小</t>
  </si>
  <si>
    <t>041602</t>
  </si>
  <si>
    <t>[302]新竹縣竹北市六家一路二段115號</t>
  </si>
  <si>
    <t>(03)6589188</t>
  </si>
  <si>
    <t>http://w1.korrnell.com.tw</t>
  </si>
  <si>
    <t>新竹縣-縣立關西國小</t>
  </si>
  <si>
    <t>044601</t>
  </si>
  <si>
    <t>[306]新竹縣關西鎮西安里中山路126號</t>
  </si>
  <si>
    <t>(03)5872028</t>
  </si>
  <si>
    <t>http://www.gses.hcc.edu.tw</t>
  </si>
  <si>
    <t>新竹縣-縣立東安國小</t>
  </si>
  <si>
    <t>044602</t>
  </si>
  <si>
    <t>[306]新竹縣關西鎮東安里中山東路40號</t>
  </si>
  <si>
    <t>(03)5872177</t>
  </si>
  <si>
    <t>http://www.taes.hcc.edu.tw</t>
  </si>
  <si>
    <t>新竹縣-縣立石光國小</t>
  </si>
  <si>
    <t>044603</t>
  </si>
  <si>
    <t>[306]新竹縣關西鎮石光里石岡子386號</t>
  </si>
  <si>
    <t>(03)5869311</t>
  </si>
  <si>
    <t>http://www.skes.hcc.edu.tw</t>
  </si>
  <si>
    <t>新竹縣-縣立坪林國小</t>
  </si>
  <si>
    <t>044604</t>
  </si>
  <si>
    <t>[306]新竹縣關西鎮上林里坪林11號</t>
  </si>
  <si>
    <t>(03)5869310</t>
  </si>
  <si>
    <t>http://www.ples.hcc.edu.tw</t>
  </si>
  <si>
    <t>新竹縣-縣立南和國小</t>
  </si>
  <si>
    <t>044605</t>
  </si>
  <si>
    <t>[306]新竹縣關西鎮南和里69號</t>
  </si>
  <si>
    <t>(03)5868952</t>
  </si>
  <si>
    <t>http://www.nhes.hcc.edu.tw</t>
  </si>
  <si>
    <t>新竹縣-縣立太平國小</t>
  </si>
  <si>
    <t>044606</t>
  </si>
  <si>
    <t>[306]新竹縣關西鎮東平里五鄰27號</t>
  </si>
  <si>
    <t>(03)5882634</t>
  </si>
  <si>
    <t>http://www.tpes.hcc.edu.tw</t>
  </si>
  <si>
    <t>新竹縣-縣立東光國小</t>
  </si>
  <si>
    <t>044607</t>
  </si>
  <si>
    <t>[306]新竹縣關西鎮東光里190號</t>
  </si>
  <si>
    <t>(03)5872243</t>
  </si>
  <si>
    <t>http://www.tkes.hcc.edu.tw</t>
  </si>
  <si>
    <t>新竹縣-縣立錦山國小</t>
  </si>
  <si>
    <t>044608</t>
  </si>
  <si>
    <t>[306]新竹縣關西鎮金山里107號</t>
  </si>
  <si>
    <t>(03)5478681</t>
  </si>
  <si>
    <t>http://www.jses.hcc.edu.tw</t>
  </si>
  <si>
    <t>新竹縣-縣立玉山國小</t>
  </si>
  <si>
    <t>044609</t>
  </si>
  <si>
    <t>[306]新竹縣關西鎮玉山里四鄰25號</t>
  </si>
  <si>
    <t>(03)5476349</t>
  </si>
  <si>
    <t>http://www.yses.hcc.edu.tw</t>
  </si>
  <si>
    <t>新竹縣-縣立新埔國小</t>
  </si>
  <si>
    <t>044610</t>
  </si>
  <si>
    <t>[305]新竹縣新埔鎮中正路366號</t>
  </si>
  <si>
    <t>(03)5882124</t>
  </si>
  <si>
    <t>http://www.hpes.hcc.edu.tw</t>
  </si>
  <si>
    <t>新竹縣-縣立新星國小</t>
  </si>
  <si>
    <t>044611</t>
  </si>
  <si>
    <t>[305]新竹縣新埔鎮新民里民生街28號</t>
  </si>
  <si>
    <t>(03)5882078</t>
  </si>
  <si>
    <t>http://www.hhes.hcc.edu.tw</t>
  </si>
  <si>
    <t>新竹縣-縣立照門國小</t>
  </si>
  <si>
    <t>044612</t>
  </si>
  <si>
    <t>[305]新竹縣新埔鎮照照門里九鄰39號</t>
  </si>
  <si>
    <t>(03)5899234</t>
  </si>
  <si>
    <t>http://www.jmes.hcc.edu.tw</t>
  </si>
  <si>
    <t>新竹縣-縣立清水國小</t>
  </si>
  <si>
    <t>044613</t>
  </si>
  <si>
    <t>[305]新竹縣新埔鎮清水里143號</t>
  </si>
  <si>
    <t>(03)5899235</t>
  </si>
  <si>
    <t>http://www.cies.hcc.edu.tw</t>
  </si>
  <si>
    <t>新竹縣-縣立照東國小</t>
  </si>
  <si>
    <t>044614</t>
  </si>
  <si>
    <t>[305]新竹縣新埔鎮鹿鳴里9鄰36號</t>
  </si>
  <si>
    <t>(03)5899807</t>
  </si>
  <si>
    <t>http://www.ctes.hcc.edu.tw</t>
  </si>
  <si>
    <t>縣立北平華德福實驗學校(國小)</t>
    <phoneticPr fontId="0" type="noConversion"/>
  </si>
  <si>
    <t>新竹縣-縣立北平華德福實驗學校(國小)</t>
    <phoneticPr fontId="0" type="noConversion"/>
  </si>
  <si>
    <t>044615</t>
  </si>
  <si>
    <t>[305]新竹縣新埔鎮北平里62號</t>
  </si>
  <si>
    <t>(03)5882897</t>
  </si>
  <si>
    <t>http://www.ppes.hcc.edu.tw</t>
  </si>
  <si>
    <t>新竹縣-縣立枋寮國小</t>
  </si>
  <si>
    <t>044616</t>
  </si>
  <si>
    <t>[305]新竹縣新埔鎮上寮里義民路二段350號</t>
  </si>
  <si>
    <t>(03)5882081</t>
  </si>
  <si>
    <t>http://www.fles.hcc.edu.tw</t>
  </si>
  <si>
    <t>新竹縣-縣立寶石國小</t>
  </si>
  <si>
    <t>044617</t>
  </si>
  <si>
    <t>[305]新竹縣新埔鎮寶石里九鄰關埔路內立段672號</t>
  </si>
  <si>
    <t>(03)5882397</t>
  </si>
  <si>
    <t>http://www.pses.hcc.edu.tw</t>
  </si>
  <si>
    <t>新竹縣-縣立文山國小</t>
  </si>
  <si>
    <t>044618</t>
  </si>
  <si>
    <t>[305]新竹縣新埔鎮國校街160號</t>
  </si>
  <si>
    <t>(03)5882918</t>
  </si>
  <si>
    <t>http://www.wses.hcc.edu.tw</t>
  </si>
  <si>
    <t>新竹縣-縣立竹東國小</t>
  </si>
  <si>
    <t>044619</t>
  </si>
  <si>
    <t>[310]新竹縣竹東鎮康寧街1號</t>
  </si>
  <si>
    <t>(03)5962025</t>
  </si>
  <si>
    <t>http://www.cdes.hcc.edu.tw/front/bin/home.phtml</t>
  </si>
  <si>
    <t>新竹縣-縣立中山國小</t>
  </si>
  <si>
    <t>044620</t>
  </si>
  <si>
    <t>[310]新竹縣竹東鎮雞林里中山路70號</t>
  </si>
  <si>
    <t>(03)5962102</t>
  </si>
  <si>
    <t>http://www.cses.hcc.edu.tw</t>
  </si>
  <si>
    <t>新竹縣-縣立大同國小</t>
  </si>
  <si>
    <t>044621</t>
  </si>
  <si>
    <t>[310]新竹縣竹東鎮莊敬路111號</t>
  </si>
  <si>
    <t>(03)5961160</t>
  </si>
  <si>
    <t>http://www.dtes.hcc.edu.tw</t>
  </si>
  <si>
    <t>新竹縣-縣立二重國小</t>
  </si>
  <si>
    <t>044622</t>
  </si>
  <si>
    <t>[310]新竹縣竹東鎮二重里光明路32號</t>
  </si>
  <si>
    <t>(03)5822098</t>
  </si>
  <si>
    <t>http://www.eces.hcc.edu.tw</t>
  </si>
  <si>
    <t>新竹縣-縣立竹中國小</t>
  </si>
  <si>
    <t>044623</t>
  </si>
  <si>
    <t>[310]新竹縣竹東鎮頭重里竹中路104巷14號</t>
  </si>
  <si>
    <t>(03)5823822</t>
  </si>
  <si>
    <t>http://www.ccps.hcc.edu.tw</t>
  </si>
  <si>
    <t>新竹縣-縣立員崠國小</t>
  </si>
  <si>
    <t>044624</t>
  </si>
  <si>
    <t>[310]新竹縣竹東鎮東峰路281號</t>
  </si>
  <si>
    <t>(03)5962143</t>
  </si>
  <si>
    <t>http://www.rdes.hcc.edu.tw</t>
  </si>
  <si>
    <t>新竹縣-縣立陸豐國小</t>
  </si>
  <si>
    <t>044625</t>
  </si>
  <si>
    <t>[310]新竹縣竹東鎮陸豐里48號</t>
  </si>
  <si>
    <t>(03)5923697</t>
  </si>
  <si>
    <t>http://www.lfes.hcc.edu.tw</t>
  </si>
  <si>
    <t>新竹縣-縣立瑞峰國小</t>
  </si>
  <si>
    <t>044626</t>
  </si>
  <si>
    <t>[310]新竹縣竹東鎮上坪里43號</t>
  </si>
  <si>
    <t>(03)5949052</t>
  </si>
  <si>
    <t>http://www.rfes.hcc.edu.tw</t>
  </si>
  <si>
    <t>新竹縣-縣立竹北國小</t>
  </si>
  <si>
    <t>044627</t>
  </si>
  <si>
    <t>[302]新竹縣竹北市中央路98號</t>
  </si>
  <si>
    <t>(03)5552047</t>
  </si>
  <si>
    <t>http://www.cbes.hcc.edu.tw</t>
  </si>
  <si>
    <t>新竹縣-縣立中正國小</t>
  </si>
  <si>
    <t>044628</t>
  </si>
  <si>
    <t>[302]新竹縣竹北市竹北村中山路190號</t>
  </si>
  <si>
    <t>(03)5552464</t>
  </si>
  <si>
    <t>http://www.cces.hcc.edu.tw</t>
  </si>
  <si>
    <t>新竹縣-縣立竹仁國小</t>
  </si>
  <si>
    <t>044629</t>
  </si>
  <si>
    <t>[302]新竹縣竹北市竹仁里仁和街1號</t>
  </si>
  <si>
    <t>(03)5552472</t>
  </si>
  <si>
    <t>http://www.cjes.hcc.edu.tw</t>
  </si>
  <si>
    <t>新竹縣-縣立新社國小</t>
  </si>
  <si>
    <t>044630</t>
  </si>
  <si>
    <t>[302]新竹縣竹北市新社里40號</t>
  </si>
  <si>
    <t>(03)5552026</t>
  </si>
  <si>
    <t>http://www.hses.hcc.edu.tw</t>
  </si>
  <si>
    <t>新竹縣-縣立六家國小</t>
  </si>
  <si>
    <t>044631</t>
  </si>
  <si>
    <t>[302]新竹縣竹北市嘉興路62號</t>
  </si>
  <si>
    <t>(03)5502624</t>
  </si>
  <si>
    <t>http://www.ljes.hcc.edu.tw</t>
  </si>
  <si>
    <t>新竹縣-縣立東海國小</t>
  </si>
  <si>
    <t>044632</t>
  </si>
  <si>
    <t>[302]新竹縣竹北市東興路一段839號</t>
  </si>
  <si>
    <t>(03)5502961</t>
  </si>
  <si>
    <t>http://www.dhes.hcc.edu.tw</t>
  </si>
  <si>
    <t>新竹縣-縣立豐田國小</t>
  </si>
  <si>
    <t>044633</t>
  </si>
  <si>
    <t>[302]新竹縣竹北市中正西路1377號</t>
  </si>
  <si>
    <t>(03)5563930</t>
  </si>
  <si>
    <t>http://www.ftes.hcc.edu.tw</t>
  </si>
  <si>
    <t>新竹縣-縣立麻園國小</t>
  </si>
  <si>
    <t>044634</t>
  </si>
  <si>
    <t>[302]新竹縣竹北市麻園里長園一街236號</t>
  </si>
  <si>
    <t>(03)5563540</t>
  </si>
  <si>
    <t>http://www.myes.hcc.edu.tw</t>
  </si>
  <si>
    <t>新竹縣-縣立新港國小</t>
  </si>
  <si>
    <t>044635</t>
  </si>
  <si>
    <t>[302]新竹縣竹北市長青路一段333巷135號</t>
  </si>
  <si>
    <t>(03)5563275</t>
  </si>
  <si>
    <t>http://www.hges.hcc.edu.tw</t>
  </si>
  <si>
    <t>新竹縣-縣立鳳岡國小</t>
  </si>
  <si>
    <t>044636</t>
  </si>
  <si>
    <t>[302]新竹縣竹北市大義里鳳岡路3段200號</t>
  </si>
  <si>
    <t>(03)5561928</t>
  </si>
  <si>
    <t>http://www.fkes.hcc.edu.tw</t>
  </si>
  <si>
    <t>新竹縣-縣立新湖國小</t>
  </si>
  <si>
    <t>044637</t>
  </si>
  <si>
    <t>[303]新竹縣湖口鄉民族街222號</t>
  </si>
  <si>
    <t>(03)5992062</t>
  </si>
  <si>
    <t>http://www.shes.hcc.edu.tw</t>
  </si>
  <si>
    <t>新竹縣-縣立和興國小</t>
  </si>
  <si>
    <t>044638</t>
  </si>
  <si>
    <t>[303]新竹縣湖口鄉和興村德興路930號</t>
  </si>
  <si>
    <t>(03)5992094</t>
  </si>
  <si>
    <t>http://www.hres.hcc.edu.tw</t>
  </si>
  <si>
    <t>新竹縣-縣立信勢國小</t>
  </si>
  <si>
    <t>044639</t>
  </si>
  <si>
    <t>[303]新竹縣湖口鄉成功路360號</t>
  </si>
  <si>
    <t>(03)5992133</t>
  </si>
  <si>
    <t>http://www.sses.hcc.edu.tw</t>
  </si>
  <si>
    <t>新竹縣-縣立湖口國小</t>
  </si>
  <si>
    <t>044640</t>
  </si>
  <si>
    <t>[303]新竹縣湖口鄉湖口村3鄰八德路二段182號</t>
  </si>
  <si>
    <t>(03)5693108</t>
  </si>
  <si>
    <t>http://www.hkes.hcc.edu.tw</t>
  </si>
  <si>
    <t>新竹縣-縣立山崎國小</t>
  </si>
  <si>
    <t>044641</t>
  </si>
  <si>
    <t>[304]新竹縣新豐鄉新興路291號</t>
  </si>
  <si>
    <t>(03)5592714</t>
  </si>
  <si>
    <t>http://www.sces.hcc.edu.tw</t>
  </si>
  <si>
    <t>新竹縣-縣立長安國小</t>
  </si>
  <si>
    <t>044642</t>
  </si>
  <si>
    <t>[303]新竹縣湖口鄉長安村長春路50號</t>
  </si>
  <si>
    <t>(03)5690596</t>
  </si>
  <si>
    <t>http://www.caes.hcc.edu.tw</t>
  </si>
  <si>
    <t>新竹縣-縣立中興國小</t>
  </si>
  <si>
    <t>044643</t>
  </si>
  <si>
    <t>[303]新竹縣湖口鄉勝利村吉祥街43號</t>
  </si>
  <si>
    <t>(03)5982043</t>
  </si>
  <si>
    <t>http://www.csps.hcc.edu.tw</t>
  </si>
  <si>
    <t>新竹縣-縣立華興國小</t>
  </si>
  <si>
    <t>044644</t>
  </si>
  <si>
    <t>[303]新竹縣湖口鄉文化路171號</t>
  </si>
  <si>
    <t>(03)5981789</t>
  </si>
  <si>
    <t>http://www.hwes.hcc.edu.tw</t>
  </si>
  <si>
    <t>新竹縣-縣立橫山國小</t>
  </si>
  <si>
    <t>044645</t>
  </si>
  <si>
    <t>[312]新竹縣橫山鄉橫山村橫山100號</t>
  </si>
  <si>
    <t>(03)5933780</t>
  </si>
  <si>
    <t>http://www.hsps.hcc.edu.tw</t>
  </si>
  <si>
    <t>新竹縣-縣立田寮國小</t>
  </si>
  <si>
    <t>044646</t>
  </si>
  <si>
    <t>[312]新竹縣橫山鄉田寮村田洋街128號</t>
  </si>
  <si>
    <t>(03)5934164</t>
  </si>
  <si>
    <t>http://www.tles.hcc.edu.tw</t>
  </si>
  <si>
    <t>新竹縣-縣立大肚國小</t>
  </si>
  <si>
    <t>044647</t>
  </si>
  <si>
    <t>[312]新竹縣橫山鄉大肚村中豐路二段157號</t>
  </si>
  <si>
    <t>(03)5932380</t>
  </si>
  <si>
    <t>http://www.ddes.hcc.edu.tw</t>
  </si>
  <si>
    <t>新竹縣-縣立沙坑國小</t>
  </si>
  <si>
    <t>044648</t>
  </si>
  <si>
    <t>[312]新竹縣橫山鄉沙坑村三鄰沙坑街48號</t>
  </si>
  <si>
    <t>(03)5811034</t>
  </si>
  <si>
    <t>http://www.skps.hcc.edu.tw</t>
  </si>
  <si>
    <t>新竹縣-縣立內灣國小</t>
  </si>
  <si>
    <t>044649</t>
  </si>
  <si>
    <t>[312]新竹縣橫山鄉內灣村三鄰110號</t>
  </si>
  <si>
    <t>(03)5848019</t>
  </si>
  <si>
    <t>http://www.nwes.hcc.edu.tw</t>
  </si>
  <si>
    <t>新竹縣-縣立福興國小</t>
  </si>
  <si>
    <t>044650</t>
  </si>
  <si>
    <t>[304]新竹縣新豐鄉後湖村108號</t>
  </si>
  <si>
    <t>(03)5680964</t>
  </si>
  <si>
    <t>http://www.fses.hcc.edu.tw</t>
  </si>
  <si>
    <t>新竹縣-縣立新豐國小</t>
  </si>
  <si>
    <t>044651</t>
  </si>
  <si>
    <t>[304]新竹縣新豐鄉重興村明德巷13號</t>
  </si>
  <si>
    <t>(03)5592081</t>
  </si>
  <si>
    <t>http://www.hfes.hcc.edu.tw</t>
  </si>
  <si>
    <t>新竹縣-縣立瑞興國小</t>
  </si>
  <si>
    <t>044652</t>
  </si>
  <si>
    <t>[304]新竹縣新豐鄉瑞興村63號</t>
  </si>
  <si>
    <t>(03)5680490</t>
  </si>
  <si>
    <t>http://www.rses.hcc.edu.tw</t>
  </si>
  <si>
    <t>新竹縣-縣立福龍國小</t>
  </si>
  <si>
    <t>044653</t>
  </si>
  <si>
    <t>[304]新竹縣新豐鄉福興村113號</t>
  </si>
  <si>
    <t>(03)5993140</t>
  </si>
  <si>
    <t>http://www.flps.hcc.edu.tw</t>
  </si>
  <si>
    <t>新竹縣-縣立埔和國小</t>
  </si>
  <si>
    <t>044654</t>
  </si>
  <si>
    <t>[304]新竹縣新豐鄉埔和村466號</t>
  </si>
  <si>
    <t>(03)5680096</t>
  </si>
  <si>
    <t>http://www.phes.hcc.edu.tw</t>
  </si>
  <si>
    <t>新竹縣-縣立芎林國小</t>
  </si>
  <si>
    <t>044655</t>
  </si>
  <si>
    <t>[307]新竹縣芎林鄉文林村四鄰文山路288號</t>
  </si>
  <si>
    <t>(03)5923184</t>
  </si>
  <si>
    <t>http://www.cles.hcc.edu.tw</t>
  </si>
  <si>
    <t>新竹縣-縣立碧潭國小</t>
  </si>
  <si>
    <t>044656</t>
  </si>
  <si>
    <t>[307]新竹縣芎林鄉石潭村福昌街90號</t>
  </si>
  <si>
    <t>(03)5923191</t>
  </si>
  <si>
    <t>http://www.ptes.hcc.edu.tw</t>
  </si>
  <si>
    <t>新竹縣-縣立五龍國小</t>
  </si>
  <si>
    <t>044657</t>
  </si>
  <si>
    <t>[307]新竹縣芎林鄉五龍村105號</t>
  </si>
  <si>
    <t>(03)5932320</t>
  </si>
  <si>
    <t>http://www.wles.hcc.edu.tw</t>
  </si>
  <si>
    <t>新竹縣-縣立寶山國小</t>
  </si>
  <si>
    <t>044658</t>
  </si>
  <si>
    <t>[308]新竹縣寶山鄉寶山村寶山路二段130號</t>
  </si>
  <si>
    <t>(03)5761390</t>
  </si>
  <si>
    <t>http://www.bses.hcc.edu.tw</t>
  </si>
  <si>
    <t>新竹縣-縣立新城國小</t>
  </si>
  <si>
    <t>044659</t>
  </si>
  <si>
    <t>[308]新竹縣寶山鄉寶新路二段475號</t>
  </si>
  <si>
    <t>(03)5762707</t>
  </si>
  <si>
    <t>http://www.scps.hcc.edu.tw</t>
  </si>
  <si>
    <t>新竹縣-縣立雙溪國小</t>
  </si>
  <si>
    <t>044660</t>
  </si>
  <si>
    <t>[308]新竹縣寶山鄉雙園路二段310號</t>
  </si>
  <si>
    <t>(03)5202151</t>
  </si>
  <si>
    <t>http://www.ssps.hcc.edu.tw</t>
  </si>
  <si>
    <t>新竹縣-縣立北埔國小</t>
  </si>
  <si>
    <t>044662</t>
  </si>
  <si>
    <t>[314]新竹縣北埔鄉埔心街24號</t>
  </si>
  <si>
    <t>(03)5802215</t>
  </si>
  <si>
    <t>http://www.bpes.hcc.edu.tw</t>
  </si>
  <si>
    <t>新竹縣-縣立大坪國小</t>
  </si>
  <si>
    <t>044663</t>
  </si>
  <si>
    <t>[314]新竹縣北埔鄉外坪村一鄰8號</t>
  </si>
  <si>
    <t>(03)5802264</t>
  </si>
  <si>
    <t>http://www.dpes.hcc.edu.tw</t>
  </si>
  <si>
    <t>新竹縣-縣立峨眉國小</t>
  </si>
  <si>
    <t>044664</t>
  </si>
  <si>
    <t>[315]新竹縣峨眉鄉峨眉街4號</t>
  </si>
  <si>
    <t>(03)5800674</t>
  </si>
  <si>
    <t>http://www.omes.hcc.edu.tw</t>
  </si>
  <si>
    <t>新竹縣-縣立富興國小</t>
  </si>
  <si>
    <t>044665</t>
  </si>
  <si>
    <t>[315]新竹縣峨眉鄉富興村太平街8號</t>
  </si>
  <si>
    <t>(03)5806353</t>
  </si>
  <si>
    <t>http://www.fsps.hcc.edu.tw</t>
  </si>
  <si>
    <t>新竹縣-縣立尖石國小</t>
  </si>
  <si>
    <t>044666</t>
  </si>
  <si>
    <t>[313]新竹縣尖石鄉嘉樂村六鄰7號</t>
  </si>
  <si>
    <t>(03)5841563</t>
  </si>
  <si>
    <t>http://www.gsps.hcc.edu.tw</t>
  </si>
  <si>
    <t>新竹縣-縣立嘉興國小</t>
  </si>
  <si>
    <t>044667</t>
  </si>
  <si>
    <t>[313]新竹縣尖石鄉嘉樂村三鄰177號</t>
  </si>
  <si>
    <t>(03)5841004</t>
  </si>
  <si>
    <t>http://www.jsps.hcc.edu.tw</t>
  </si>
  <si>
    <t>新竹縣-縣立新樂國小</t>
  </si>
  <si>
    <t>044668</t>
  </si>
  <si>
    <t>[313]新竹縣尖石鄉新樂村一鄰10號</t>
  </si>
  <si>
    <t>(03)5841500</t>
  </si>
  <si>
    <t>http://www.hles.hcc.edu.tw</t>
  </si>
  <si>
    <t>新竹縣-縣立梅花國小</t>
  </si>
  <si>
    <t>044669</t>
  </si>
  <si>
    <t>[313]新竹縣尖石鄉梅花村1鄰25號</t>
  </si>
  <si>
    <t>(03)5841501</t>
  </si>
  <si>
    <t>http://www.mhes.hcc.edu.tw</t>
  </si>
  <si>
    <t>新竹縣-縣立錦屏國小</t>
  </si>
  <si>
    <t>044670</t>
  </si>
  <si>
    <t>[313]新竹縣尖石鄉錦屏村十鄰116號</t>
  </si>
  <si>
    <t>(03)5841633</t>
  </si>
  <si>
    <t>http://www.gpes.hcc.edu.tw</t>
  </si>
  <si>
    <t>新竹縣-縣立玉峰國小</t>
  </si>
  <si>
    <t>044671</t>
  </si>
  <si>
    <t>[313]新竹縣尖石鄉玉峰村五鄰59號</t>
  </si>
  <si>
    <t>(03)5847200</t>
  </si>
  <si>
    <t>http://www.yfes.hcc.edu.tw</t>
  </si>
  <si>
    <t>新竹縣-縣立石磊國小</t>
  </si>
  <si>
    <t>044672</t>
  </si>
  <si>
    <t>[313]新竹縣尖石鄉玉峰村十鄰49號</t>
  </si>
  <si>
    <t>(03)5847001</t>
  </si>
  <si>
    <t>http://www.sles.hcc.edu.tw</t>
  </si>
  <si>
    <t>新竹縣-縣立秀巒國小</t>
  </si>
  <si>
    <t>044673</t>
  </si>
  <si>
    <t>[313]新竹縣尖石鄉秀巒村四鄰19號</t>
  </si>
  <si>
    <t>(03)5847500</t>
  </si>
  <si>
    <t>http://www.slps.hcc.edu.tw</t>
  </si>
  <si>
    <t>新竹縣-縣立新光國小</t>
  </si>
  <si>
    <t>044674</t>
  </si>
  <si>
    <t>[313]新竹縣尖石鄉秀巒村八鄰17號</t>
  </si>
  <si>
    <t>(03)5847706</t>
  </si>
  <si>
    <t>http://www.hkps.hcc.edu.tw</t>
  </si>
  <si>
    <t>新竹縣-縣立五峰國小</t>
  </si>
  <si>
    <t>044675</t>
  </si>
  <si>
    <t>[311]新竹縣五峰鄉大隘村六鄰123號</t>
  </si>
  <si>
    <t>(03)5851007</t>
  </si>
  <si>
    <t>http://www.wfes.hcc.edu.tw</t>
  </si>
  <si>
    <t>新竹縣-縣立桃山國小</t>
  </si>
  <si>
    <t>044676</t>
  </si>
  <si>
    <t>[311]新竹縣五峰鄉桃山村15鄰243號</t>
  </si>
  <si>
    <t>(03)5856040</t>
  </si>
  <si>
    <t>http://www.tses.hcc.edu.tw</t>
  </si>
  <si>
    <t>新竹縣-縣立花園國小</t>
  </si>
  <si>
    <t>044677</t>
  </si>
  <si>
    <t>[311]新竹縣五峰鄉花園村八鄰174號</t>
  </si>
  <si>
    <t>(03)5851091</t>
  </si>
  <si>
    <t>http://www.hyes.hcc.edu.tw</t>
  </si>
  <si>
    <t>新竹縣-縣立博愛國小</t>
  </si>
  <si>
    <t>044678</t>
  </si>
  <si>
    <t>[302]新竹縣竹北市光明六路72號</t>
  </si>
  <si>
    <t>(03)5519830</t>
  </si>
  <si>
    <t>http://www.paes.hcc.edu.tw</t>
  </si>
  <si>
    <t>新竹縣-縣立上館國小</t>
  </si>
  <si>
    <t>044679</t>
  </si>
  <si>
    <t>[310]新竹縣竹東鎮中豐路二段399號</t>
  </si>
  <si>
    <t>(03)5103777</t>
  </si>
  <si>
    <t>http://www.sqes.hcc.edu.tw</t>
  </si>
  <si>
    <t>新竹縣-縣立光明國小</t>
  </si>
  <si>
    <t>044680</t>
  </si>
  <si>
    <t>[302]新竹縣竹北市光明九路65號</t>
  </si>
  <si>
    <t>(03)5538655</t>
  </si>
  <si>
    <t>http://www.kmes.hcc.edu.tw</t>
  </si>
  <si>
    <t>新竹縣-縣立松林國小</t>
  </si>
  <si>
    <t>044681</t>
  </si>
  <si>
    <t>[304]新竹縣新豐鄉松林街99號</t>
  </si>
  <si>
    <t>(03)5573601</t>
  </si>
  <si>
    <t>http://www.clps.hcc.edu.tw/front/bin/home.phtml</t>
  </si>
  <si>
    <t>新竹縣-縣立十興國小</t>
  </si>
  <si>
    <t>044682</t>
  </si>
  <si>
    <t>[302]新竹縣竹北市莊敬北路66號</t>
  </si>
  <si>
    <t>(03)6583517</t>
  </si>
  <si>
    <t>http://www.shps.hcc.edu.tw/front/bin/home.phtml</t>
  </si>
  <si>
    <t>新竹縣-縣立興隆國小</t>
  </si>
  <si>
    <t>044683</t>
  </si>
  <si>
    <t>[302]新竹縣竹北市文興路88號</t>
  </si>
  <si>
    <t>(03)6681799</t>
  </si>
  <si>
    <t>http://www.hlps.hcc.edu.tw/front/bin/home.phtml</t>
  </si>
  <si>
    <t>新竹縣-縣立東興國小</t>
  </si>
  <si>
    <t>044684</t>
  </si>
  <si>
    <t>[302]新竹縣竹北市嘉豐十一路二段100號</t>
  </si>
  <si>
    <t>(03)5502120</t>
  </si>
  <si>
    <t>http://www.dxes.hcc.edu.tw/bin/home.php</t>
  </si>
  <si>
    <t>新竹縣-縣立安興國小</t>
  </si>
  <si>
    <t>044685</t>
  </si>
  <si>
    <t>[302]新竹縣竹北市十興路一段435號</t>
  </si>
  <si>
    <t>(03)6684105</t>
  </si>
  <si>
    <t>http://www.axes.hcc.edu.tw/bin/home.php</t>
  </si>
  <si>
    <t>苗栗縣-縣立建功國小</t>
  </si>
  <si>
    <t>054601</t>
  </si>
  <si>
    <t>[360]苗栗縣苗栗市中正路241號</t>
  </si>
  <si>
    <t>(037)320043</t>
  </si>
  <si>
    <t>http://www.jges.mlc.edu.tw</t>
  </si>
  <si>
    <t>苗栗縣-縣立大同國小</t>
  </si>
  <si>
    <t>054602</t>
  </si>
  <si>
    <t>[360]苗栗縣苗栗市高苗里大同路80號</t>
  </si>
  <si>
    <t>(037)320068</t>
  </si>
  <si>
    <t>http://www.datunges.mlc.edu.tw</t>
  </si>
  <si>
    <t>苗栗縣-縣立僑育國小</t>
  </si>
  <si>
    <t>054603</t>
  </si>
  <si>
    <t>[360]苗栗縣苗栗市僑育街131號</t>
  </si>
  <si>
    <t>(037)320414</t>
  </si>
  <si>
    <t>http://web.chiauyues.mlc.edu.tw</t>
  </si>
  <si>
    <t>苗栗縣-縣立文山國小</t>
  </si>
  <si>
    <t>054604</t>
  </si>
  <si>
    <t>[360]苗栗縣苗栗市文山里4鄰文山41號</t>
  </si>
  <si>
    <t>(037)320406</t>
  </si>
  <si>
    <t>http://web.wenshanes.mlc.edu.tw</t>
  </si>
  <si>
    <t>苗栗縣-縣立啟文國小</t>
  </si>
  <si>
    <t>054605</t>
  </si>
  <si>
    <t>[360]苗栗縣苗栗市福星里啟賢街61號</t>
  </si>
  <si>
    <t>(037)260466</t>
  </si>
  <si>
    <t>http://www.chiw.mlc.edu.tw</t>
  </si>
  <si>
    <t>苗栗縣-縣立新英國小</t>
  </si>
  <si>
    <t>054606</t>
  </si>
  <si>
    <t>[360]苗栗縣苗栗市南勢里新勝8號</t>
  </si>
  <si>
    <t>(037)320715</t>
  </si>
  <si>
    <t>http://web.sies.mlc.edu.tw</t>
  </si>
  <si>
    <t>苗栗縣-縣立頭屋國小</t>
  </si>
  <si>
    <t>054607</t>
  </si>
  <si>
    <t>[362]苗栗縣頭屋鄉頭屋村中山街15號</t>
  </si>
  <si>
    <t>(037)251071</t>
  </si>
  <si>
    <t>http://web.twjh.mlc.edu.tw</t>
  </si>
  <si>
    <t>苗栗縣-縣立明德國小</t>
  </si>
  <si>
    <t>054608</t>
  </si>
  <si>
    <t>[362]苗栗縣頭屋鄉明德村明德路4巷13號</t>
  </si>
  <si>
    <t>(037)252330</t>
  </si>
  <si>
    <t>http://web.mdes.mlc.edu.tw</t>
  </si>
  <si>
    <t>苗栗縣-縣立公館國小</t>
  </si>
  <si>
    <t>054609</t>
  </si>
  <si>
    <t>[363]苗栗縣公館鄉館中村大同路15號</t>
  </si>
  <si>
    <t>(037)230103</t>
  </si>
  <si>
    <t>http://www.gges.mlc.edu.tw</t>
  </si>
  <si>
    <t>苗栗縣-縣立五穀國小</t>
  </si>
  <si>
    <t>054610</t>
  </si>
  <si>
    <t>[363]苗栗縣公館鄉五穀村260號</t>
  </si>
  <si>
    <t>(037)226731</t>
  </si>
  <si>
    <t>http://www.wugues.mlc.edu.tw</t>
  </si>
  <si>
    <t>苗栗縣-縣立福基國小</t>
  </si>
  <si>
    <t>054611</t>
  </si>
  <si>
    <t>[363]苗栗縣公館鄉福基村275號</t>
  </si>
  <si>
    <t>(037)224020</t>
  </si>
  <si>
    <t>http://web.fujies.mlc.edu.tw</t>
  </si>
  <si>
    <t>苗栗縣-縣立鶴岡國小</t>
  </si>
  <si>
    <t>054612</t>
  </si>
  <si>
    <t>[363]苗栗縣公館鄉鶴山村197號</t>
  </si>
  <si>
    <t>(037)226205</t>
  </si>
  <si>
    <t>http://web.hges.mlc.edu.tw</t>
  </si>
  <si>
    <t>苗栗縣-縣立開礦國小</t>
  </si>
  <si>
    <t>054614</t>
  </si>
  <si>
    <t>[363]苗栗縣公館鄉開礦村九鄰143號</t>
  </si>
  <si>
    <t>(037)224559</t>
  </si>
  <si>
    <t>http://web.kaigunges.mlc.edu.tw</t>
  </si>
  <si>
    <t>苗栗縣-縣立南河國小</t>
  </si>
  <si>
    <t>054615</t>
  </si>
  <si>
    <t>[363]苗栗縣公館鄉南河村二鄰21號</t>
  </si>
  <si>
    <t>(037)226806</t>
  </si>
  <si>
    <t>http://www.nanheps.mlc.edu.tw</t>
  </si>
  <si>
    <t>苗栗縣-縣立銅鑼國小</t>
  </si>
  <si>
    <t>054616</t>
  </si>
  <si>
    <t>[366]苗栗縣銅鑼鄉福興村文化街1號</t>
  </si>
  <si>
    <t>(037)981013</t>
  </si>
  <si>
    <t>http://www.tunglo.mlc.edu.tw</t>
  </si>
  <si>
    <t>苗栗縣-縣立中興國小</t>
  </si>
  <si>
    <t>054617</t>
  </si>
  <si>
    <t>[366]苗栗縣銅鑼鄉中平村150號</t>
  </si>
  <si>
    <t>(037)224458</t>
  </si>
  <si>
    <t>http://www.jss.mlc.edu.tw</t>
  </si>
  <si>
    <t>苗栗縣-縣立九湖國小</t>
  </si>
  <si>
    <t>054618</t>
  </si>
  <si>
    <t>[366]苗栗縣銅鑼鄉九湖村10鄰91之1號</t>
  </si>
  <si>
    <t>(037)981149</t>
  </si>
  <si>
    <t>http://web.jhes.mlc.edu.tw</t>
  </si>
  <si>
    <t>苗栗縣-縣立新隆國小</t>
  </si>
  <si>
    <t>054619</t>
  </si>
  <si>
    <t>[366]苗栗縣銅鑼鄉新隆村18號</t>
  </si>
  <si>
    <t>(037)971102</t>
  </si>
  <si>
    <t>http://web.xles.mlc.edu.tw</t>
  </si>
  <si>
    <t>苗栗縣-縣立興隆國小</t>
  </si>
  <si>
    <t>054620</t>
  </si>
  <si>
    <t>[366]苗栗縣銅鑼鄉興隆村117號</t>
  </si>
  <si>
    <t>(037)982804</t>
  </si>
  <si>
    <t>http://web.sles.mlc.edu.tw</t>
  </si>
  <si>
    <t>苗栗縣-縣立文峰國小</t>
  </si>
  <si>
    <t>054621</t>
  </si>
  <si>
    <t>[366]苗栗縣銅鑼鄉樟樹村12之1號</t>
  </si>
  <si>
    <t>(037)981143</t>
  </si>
  <si>
    <t>http://www.wfe.mlc.edu.tw</t>
  </si>
  <si>
    <t>苗栗縣-縣立建中國小</t>
  </si>
  <si>
    <t>054622</t>
  </si>
  <si>
    <t>[367]苗栗縣三義鄉廣盛村廣盛80號</t>
  </si>
  <si>
    <t>(037)872007</t>
  </si>
  <si>
    <t>http://web.jjs.mlc.edu.tw</t>
  </si>
  <si>
    <t>苗栗縣-縣立僑成國小</t>
  </si>
  <si>
    <t>054623</t>
  </si>
  <si>
    <t>[367]苗栗縣三義鄉勝興村廿份220號</t>
  </si>
  <si>
    <t>(037)872041</t>
  </si>
  <si>
    <t>http://web.cces.mlc.edu.tw</t>
  </si>
  <si>
    <t>苗栗縣-縣立育英國小</t>
  </si>
  <si>
    <t>054624</t>
  </si>
  <si>
    <t>[367]苗栗縣三義鄉西湖村上湖63號</t>
  </si>
  <si>
    <t>(037)872934</t>
  </si>
  <si>
    <t>http://www.yues.mlc.edu.tw</t>
  </si>
  <si>
    <t>苗栗縣-縣立鯉魚國小</t>
  </si>
  <si>
    <t>054625</t>
  </si>
  <si>
    <t>[367]苗栗縣三義鄉鯉魚潭村上山下24號</t>
  </si>
  <si>
    <t>(037)881154</t>
  </si>
  <si>
    <t>http://www.liyues.mlc.edu.tw</t>
  </si>
  <si>
    <t>苗栗縣-縣立苑裡國小</t>
  </si>
  <si>
    <t>054627</t>
  </si>
  <si>
    <t>[358]苗栗縣苑裡鎮中山路307號</t>
  </si>
  <si>
    <t>(037)861013</t>
  </si>
  <si>
    <t>http://www.yles.mlc.edu.tw</t>
  </si>
  <si>
    <t>苗栗縣-縣立文苑國小</t>
  </si>
  <si>
    <t>054628</t>
  </si>
  <si>
    <t>[358]苗栗縣苑裡鎮房裡里二鄰14號</t>
  </si>
  <si>
    <t>(037)861410</t>
  </si>
  <si>
    <t>http://www.wyes.mlc.edu.tw</t>
  </si>
  <si>
    <t>苗栗縣-縣立山腳國小</t>
  </si>
  <si>
    <t>054629</t>
  </si>
  <si>
    <t>[358]苗栗縣苑裡鎮舊社里10鄰47號</t>
  </si>
  <si>
    <t>(037)745024</t>
  </si>
  <si>
    <t>http://web.sj.mlc.edu.tw</t>
  </si>
  <si>
    <t>苗栗縣-縣立中正國小</t>
  </si>
  <si>
    <t>054630</t>
  </si>
  <si>
    <t>[358]苗栗縣苑裡鎮中正里111號</t>
  </si>
  <si>
    <t>(037)861244</t>
  </si>
  <si>
    <t>http://web.jjes.mlc.edu.tw</t>
  </si>
  <si>
    <t>苗栗縣-縣立藍田國小</t>
  </si>
  <si>
    <t>054631</t>
  </si>
  <si>
    <t>[358]苗栗縣苑裡鎮泰田里3鄰62號</t>
  </si>
  <si>
    <t>(037)743504</t>
  </si>
  <si>
    <t>http://web.lt.mlc.edu.tw</t>
  </si>
  <si>
    <t>苗栗縣-縣立中山國小</t>
  </si>
  <si>
    <t>054632</t>
  </si>
  <si>
    <t>[358]苗栗縣苑裡鎮社苓里四鄰51之1號</t>
  </si>
  <si>
    <t>(037)743564</t>
  </si>
  <si>
    <t>http://www.js.mlc.edu.tw</t>
  </si>
  <si>
    <t>苗栗縣-縣立林森國小</t>
  </si>
  <si>
    <t>054633</t>
  </si>
  <si>
    <t>[358]苗栗縣苑裡鎮水坡里70號</t>
  </si>
  <si>
    <t>(037)861084</t>
  </si>
  <si>
    <t>http://web.linsenes.mlc.edu.tw</t>
  </si>
  <si>
    <t>苗栗縣-縣立蕉埔國小</t>
  </si>
  <si>
    <t>054634</t>
  </si>
  <si>
    <t>[358]苗栗縣苑裡鎮蕉埔里八鄰87之2號</t>
  </si>
  <si>
    <t>(037)741574</t>
  </si>
  <si>
    <t>http://web.jpes.mlc.edu.tw</t>
  </si>
  <si>
    <t>苗栗縣-縣立通霄國小</t>
  </si>
  <si>
    <t>054635</t>
  </si>
  <si>
    <t>[357]苗栗縣通霄鎮通東里中正路12號</t>
  </si>
  <si>
    <t>(037)752008</t>
  </si>
  <si>
    <t>http://www.te.mlc.edu.tw</t>
  </si>
  <si>
    <t>苗栗縣-縣立五福國小</t>
  </si>
  <si>
    <t>054636</t>
  </si>
  <si>
    <t>[357]苗栗縣通霄鎮5北里30之1號</t>
  </si>
  <si>
    <t>(037)754814</t>
  </si>
  <si>
    <t>http://www.wufues.mlc.edu.tw</t>
  </si>
  <si>
    <t>苗栗縣-縣立城中國小</t>
  </si>
  <si>
    <t>054637</t>
  </si>
  <si>
    <t>[357]苗栗縣通霄鎮城北里13號</t>
  </si>
  <si>
    <t>(037)754504</t>
  </si>
  <si>
    <t>http://web.cjes.mlc.edu.tw</t>
  </si>
  <si>
    <t>苗栗縣-縣立啟明國小</t>
  </si>
  <si>
    <t>054638</t>
  </si>
  <si>
    <t>[357]苗栗縣通霄鎮內島里二鄰15號</t>
  </si>
  <si>
    <t>(037)792537</t>
  </si>
  <si>
    <t>http://www.cmes.mlc.edu.tw</t>
  </si>
  <si>
    <t>苗栗縣-縣立新埔國小</t>
  </si>
  <si>
    <t>054639</t>
  </si>
  <si>
    <t>[357]苗栗縣通霄鎮新埔里55號</t>
  </si>
  <si>
    <t>(037)792094</t>
  </si>
  <si>
    <t>http://www.hpes.hcc.edu.tw/front/bin/home.phtml</t>
  </si>
  <si>
    <t>苗栗縣-縣立烏眉國小</t>
  </si>
  <si>
    <t>054640</t>
  </si>
  <si>
    <t>[357]苗栗縣通霄鎮烏眉里3鄰39號</t>
  </si>
  <si>
    <t>(037)753084</t>
  </si>
  <si>
    <t>http://web.wumeies.mlc.edu.tw</t>
  </si>
  <si>
    <t>苗栗縣-縣立南和國小</t>
  </si>
  <si>
    <t>054641</t>
  </si>
  <si>
    <t>[357]苗栗縣通霄鎮南和里117號</t>
  </si>
  <si>
    <t>(037)782304</t>
  </si>
  <si>
    <t>http://web.nhes.mlc.edu.tw</t>
  </si>
  <si>
    <t>苗栗縣-縣立坪頂國小</t>
  </si>
  <si>
    <t>054642</t>
  </si>
  <si>
    <t>[357]苗栗縣通霄鎮坪頂里四鄰50號</t>
  </si>
  <si>
    <t>(037)782214</t>
  </si>
  <si>
    <t>http://web.pdes.mlc.edu.tw/</t>
  </si>
  <si>
    <t>苗栗縣-縣立圳頭國小</t>
  </si>
  <si>
    <t>054643</t>
  </si>
  <si>
    <t>[357]苗栗縣通霄鎮圳頭里60號</t>
  </si>
  <si>
    <t>(037)754434</t>
  </si>
  <si>
    <t>http://www.toes.mlc.edu.tw</t>
  </si>
  <si>
    <t>苗栗縣-縣立福興武術國(中)小</t>
  </si>
  <si>
    <t>054645</t>
  </si>
  <si>
    <t>[357]苗栗縣通霄鎮福興里58之2號</t>
  </si>
  <si>
    <t>(037)782984</t>
  </si>
  <si>
    <t>http://web.fushing.mlc.edu.tw</t>
  </si>
  <si>
    <t>苗栗縣-縣立西湖國小</t>
  </si>
  <si>
    <t>054646</t>
  </si>
  <si>
    <t>[368]苗栗縣西湖鄉龍洞村一鄰18號</t>
  </si>
  <si>
    <t>(037)921022</t>
  </si>
  <si>
    <t>http://web.shihues.mlc.edu.tw</t>
  </si>
  <si>
    <t>苗栗縣-縣立五湖國小</t>
  </si>
  <si>
    <t>054647</t>
  </si>
  <si>
    <t>[368]苗栗縣西湖鄉五湖村上湖96號</t>
  </si>
  <si>
    <t>(037)911244</t>
  </si>
  <si>
    <t>http://www.wuhues.mlc.edu.tw</t>
  </si>
  <si>
    <t>苗栗縣-縣立僑文國小</t>
  </si>
  <si>
    <t>054648</t>
  </si>
  <si>
    <t>[368]苗栗縣西湖鄉二湖村二鄰22號</t>
  </si>
  <si>
    <t>(037)921065</t>
  </si>
  <si>
    <t>http://web.cwes.mlc.edu.tw</t>
  </si>
  <si>
    <t>苗栗縣-縣立頭份國小</t>
  </si>
  <si>
    <t>054650</t>
  </si>
  <si>
    <t>[351]苗栗縣頭份市頭份里中正路219號</t>
  </si>
  <si>
    <t>(037)663020</t>
  </si>
  <si>
    <t>http://www.tfes.mlc.edu.tw/index1.php</t>
  </si>
  <si>
    <t>苗栗縣-縣立六合國小</t>
  </si>
  <si>
    <t>054651</t>
  </si>
  <si>
    <t>[351]苗栗縣頭份市東庄里民族路252號</t>
  </si>
  <si>
    <t>(037)663065</t>
  </si>
  <si>
    <t>http://www.lhes.mlc.edu.tw</t>
  </si>
  <si>
    <t>苗栗縣-縣立永貞國小</t>
  </si>
  <si>
    <t>054652</t>
  </si>
  <si>
    <t>[351]苗栗縣頭份市田寮里永貞路一段335號</t>
  </si>
  <si>
    <t>(037)623290</t>
  </si>
  <si>
    <t>http://web.yes.mlc.edu.tw</t>
  </si>
  <si>
    <t>苗栗縣-縣立尖山國小</t>
  </si>
  <si>
    <t>054653</t>
  </si>
  <si>
    <t>[351]苗栗縣頭份市尖下里尖豐路305號</t>
  </si>
  <si>
    <t>(037)624474</t>
  </si>
  <si>
    <t>http://web.jses.mlc.edu.tw</t>
  </si>
  <si>
    <t>苗栗縣-縣立僑善國小</t>
  </si>
  <si>
    <t>054654</t>
  </si>
  <si>
    <t>[351]苗栗縣頭份市中正一路395號</t>
  </si>
  <si>
    <t>(037)663137</t>
  </si>
  <si>
    <t>http://www.cses.mlc.edu.tw</t>
  </si>
  <si>
    <t>苗栗縣-縣立斗煥國小</t>
  </si>
  <si>
    <t>054655</t>
  </si>
  <si>
    <t>[351]苗栗縣頭份市斗煥里中正二路221號</t>
  </si>
  <si>
    <t>(037)663848</t>
  </si>
  <si>
    <t>http://web.dh.mlc.edu.tw</t>
  </si>
  <si>
    <t>苗栗縣-縣立后庄國小</t>
  </si>
  <si>
    <t>054656</t>
  </si>
  <si>
    <t>[351]苗栗縣頭份市文化里文化街20號</t>
  </si>
  <si>
    <t>(037)663858</t>
  </si>
  <si>
    <t>http://www.hzes.mlc.edu.tw</t>
  </si>
  <si>
    <t>苗栗縣-縣立新興國小</t>
  </si>
  <si>
    <t>054657</t>
  </si>
  <si>
    <t>[351]苗栗縣頭份市下興里水源路157號</t>
  </si>
  <si>
    <t>(037)663855</t>
  </si>
  <si>
    <t>http://www.sses.mlc.edu.tw</t>
  </si>
  <si>
    <t>苗栗縣-縣立信德國小</t>
  </si>
  <si>
    <t>054658</t>
  </si>
  <si>
    <t>[351]苗栗縣頭份市流東里信德路58號</t>
  </si>
  <si>
    <t>(037)602880</t>
  </si>
  <si>
    <t>http://web.sd.mlc.edu.tw</t>
  </si>
  <si>
    <t>苗栗縣-縣立竹南國小</t>
  </si>
  <si>
    <t>054659</t>
  </si>
  <si>
    <t>[350]苗栗縣竹南鎮中正路146號</t>
  </si>
  <si>
    <t>(037)462020</t>
  </si>
  <si>
    <t>http://www.junanes.mlc.edu.tw</t>
  </si>
  <si>
    <t>苗栗縣-縣立照南國小</t>
  </si>
  <si>
    <t>054660</t>
  </si>
  <si>
    <t>[350]苗栗縣竹南鎮佳興里光復路331號</t>
  </si>
  <si>
    <t>(037)472633</t>
  </si>
  <si>
    <t>http://www.jnes.mlc.edu.tw</t>
  </si>
  <si>
    <t>苗栗縣-縣立大埔國小</t>
  </si>
  <si>
    <t>054661</t>
  </si>
  <si>
    <t>[350]苗栗縣竹南鎮大埔里仁愛路1092號</t>
  </si>
  <si>
    <t>(037)584370</t>
  </si>
  <si>
    <t>http://www.dapues.mlc.edu.tw</t>
  </si>
  <si>
    <t>苗栗縣-縣立頂埔國小</t>
  </si>
  <si>
    <t>054662</t>
  </si>
  <si>
    <t>[350]苗栗縣竹南鎮頂埔里二鄰110號</t>
  </si>
  <si>
    <t>(037)671785</t>
  </si>
  <si>
    <t>http://web.dpes.mlc.edu.tw</t>
  </si>
  <si>
    <t>苗栗縣-縣立海口國小</t>
  </si>
  <si>
    <t>054663</t>
  </si>
  <si>
    <t>[350]苗栗縣竹南鎮海口里7鄰保福路20號</t>
  </si>
  <si>
    <t>(037)461354</t>
  </si>
  <si>
    <t>http://web.hkes.mlc.edu.tw</t>
  </si>
  <si>
    <t>苗栗縣-縣立三灣國小</t>
  </si>
  <si>
    <t>054664</t>
  </si>
  <si>
    <t>[352]苗栗縣三灣鄉三灣村中山路49號</t>
  </si>
  <si>
    <t>(037)831006</t>
  </si>
  <si>
    <t>http://www.sanwanes.mlc.edu.tw</t>
  </si>
  <si>
    <t>苗栗縣-縣立南庄國小</t>
  </si>
  <si>
    <t>054668</t>
  </si>
  <si>
    <t>[353]苗栗縣南庄鄉東村文化路3號</t>
  </si>
  <si>
    <t>(037)822007</t>
  </si>
  <si>
    <t>http://www.nanjuanges.mlc.edu.tw</t>
  </si>
  <si>
    <t>苗栗縣-縣立田美國小</t>
  </si>
  <si>
    <t>054669</t>
  </si>
  <si>
    <t>[353]苗栗縣南庄鄉田美村九鄰191號</t>
  </si>
  <si>
    <t>(037)822445</t>
  </si>
  <si>
    <t>http://www.tmes.mlc.edu.tw</t>
  </si>
  <si>
    <t>苗栗縣-縣立南埔國小</t>
  </si>
  <si>
    <t>054670</t>
  </si>
  <si>
    <t>[353]苗栗縣南庄鄉南富村134號</t>
  </si>
  <si>
    <t>(037)822324</t>
  </si>
  <si>
    <t>http://www.nanpues.mlc.edu.tw</t>
  </si>
  <si>
    <t>苗栗縣-縣立東河國小</t>
  </si>
  <si>
    <t>054671</t>
  </si>
  <si>
    <t>[353]苗栗縣南庄鄉東河村三鄰132號</t>
  </si>
  <si>
    <t>(037)823423</t>
  </si>
  <si>
    <t>http://web.donghe.mlc.edu.tw</t>
  </si>
  <si>
    <t>苗栗縣-縣立蓬萊國小</t>
  </si>
  <si>
    <t>054672</t>
  </si>
  <si>
    <t>[353]苗栗縣南庄鄉蓬萊村19鄰118號</t>
  </si>
  <si>
    <t>(037)823385</t>
  </si>
  <si>
    <t>http://www.penla.mlc.edu.tw</t>
  </si>
  <si>
    <t>苗栗縣-縣立造橋國小</t>
  </si>
  <si>
    <t>054673</t>
  </si>
  <si>
    <t>[361]苗栗縣造橋鄉造橋村十四鄰3號</t>
  </si>
  <si>
    <t>(037)542686</t>
  </si>
  <si>
    <t>http://www.zcher.mlc.edu.tw</t>
  </si>
  <si>
    <t>苗栗縣-縣立談文國小</t>
  </si>
  <si>
    <t>054674</t>
  </si>
  <si>
    <t>[361]苗栗縣造橋鄉談文村六鄰54號</t>
  </si>
  <si>
    <t>(037)624044</t>
  </si>
  <si>
    <t>http://web.twen.mlc.edu.tw</t>
  </si>
  <si>
    <t>苗栗縣-縣立錦水國小</t>
  </si>
  <si>
    <t>054675</t>
  </si>
  <si>
    <t>[361]苗栗縣造橋鄉大西村13鄰大中街68號</t>
  </si>
  <si>
    <t>(037)541978</t>
  </si>
  <si>
    <t>http://www.jies.mlc.edu.tw</t>
  </si>
  <si>
    <t>苗栗縣-縣立龍昇國小</t>
  </si>
  <si>
    <t>054676</t>
  </si>
  <si>
    <t>[361]苗栗縣造橋鄉龍昇村八鄰16之1號</t>
  </si>
  <si>
    <t>(037)651363</t>
  </si>
  <si>
    <t>http://web.lun.mlc.edu.tw</t>
  </si>
  <si>
    <t>苗栗縣-縣立僑樂國小</t>
  </si>
  <si>
    <t>054677</t>
  </si>
  <si>
    <t>[361]苗栗縣造橋鄉錦水村十二鄰306號</t>
  </si>
  <si>
    <t>(037)541143</t>
  </si>
  <si>
    <t>http://www.chiaolo.mlc.edu.tw</t>
  </si>
  <si>
    <t>苗栗縣-縣立後龍國小</t>
  </si>
  <si>
    <t>054679</t>
  </si>
  <si>
    <t>[356]苗栗縣後龍鎮大庄里成功路254號</t>
  </si>
  <si>
    <t>(037)722049</t>
  </si>
  <si>
    <t>http://www.hl.mlc.edu.tw</t>
  </si>
  <si>
    <t>苗栗縣-縣立新港國(中)小</t>
  </si>
  <si>
    <t>054680</t>
  </si>
  <si>
    <t>[356]苗栗縣後龍鎮校椅里校椅二路168號</t>
  </si>
  <si>
    <t>(037)722547</t>
  </si>
  <si>
    <t>http://www.skes.mlc.edu.tw</t>
  </si>
  <si>
    <t>苗栗縣-縣立大山國小</t>
  </si>
  <si>
    <t>054681</t>
  </si>
  <si>
    <t>[356]苗栗縣後龍鎮灣寶里7鄰109號</t>
  </si>
  <si>
    <t>(037)432784</t>
  </si>
  <si>
    <t>http://web.ds.mlc.edu.tw</t>
  </si>
  <si>
    <t>苗栗縣-縣立龍坑國小</t>
  </si>
  <si>
    <t>054683</t>
  </si>
  <si>
    <t>[356]苗栗縣後龍鎮龍坑里158號</t>
  </si>
  <si>
    <t>(037)722027</t>
  </si>
  <si>
    <t>http://web.lkes.mlc.edu.tw</t>
  </si>
  <si>
    <t>苗栗縣-縣立溪洲國小</t>
  </si>
  <si>
    <t>054684</t>
  </si>
  <si>
    <t>[356]苗栗縣後龍鎮溪洲里87之3號</t>
  </si>
  <si>
    <t>(037)723853</t>
  </si>
  <si>
    <t>http://web.sjes.mlc.edu.tw</t>
  </si>
  <si>
    <t>苗栗縣-縣立外埔國小</t>
  </si>
  <si>
    <t>054685</t>
  </si>
  <si>
    <t>[356]苗栗縣後龍鎮外埔里六鄰18-9號</t>
  </si>
  <si>
    <t>(037)431809</t>
  </si>
  <si>
    <t>http://web.wp.mlc.edu.tw</t>
  </si>
  <si>
    <t>苗栗縣-縣立成功國小</t>
  </si>
  <si>
    <t>054686</t>
  </si>
  <si>
    <t>[356]苗栗縣後龍鎮水尾里12鄰104之1號</t>
  </si>
  <si>
    <t>(037)722211</t>
  </si>
  <si>
    <t>http://web.cges.mlc.edu.tw</t>
  </si>
  <si>
    <t>苗栗縣-縣立中和國小</t>
  </si>
  <si>
    <t>054687</t>
  </si>
  <si>
    <t>[356]苗栗縣後龍鎮中和里十四鄰一五二號</t>
  </si>
  <si>
    <t>(037)921451</t>
  </si>
  <si>
    <t>http://www.jhps.mlc.edu.tw/</t>
  </si>
  <si>
    <t>苗栗縣-縣立同光國小</t>
  </si>
  <si>
    <t>054688</t>
  </si>
  <si>
    <t>[356]苗栗縣後龍鎮龍津里94號</t>
  </si>
  <si>
    <t>(037)450738</t>
  </si>
  <si>
    <t>http://web.tges.mlc.edu.tw</t>
  </si>
  <si>
    <t>苗栗縣-縣立海寶國小</t>
  </si>
  <si>
    <t>054689</t>
  </si>
  <si>
    <t>[356]苗栗縣後龍鎮海寶里五鄰52之2號</t>
  </si>
  <si>
    <t>(037)431235</t>
  </si>
  <si>
    <t>http://web.haibaues.mlc.edu.tw</t>
  </si>
  <si>
    <t>苗栗縣-縣立大湖國小</t>
  </si>
  <si>
    <t>054690</t>
  </si>
  <si>
    <t>[364]苗栗縣大湖鄉大湖村中正路育英巷11號</t>
  </si>
  <si>
    <t>(037)991008</t>
  </si>
  <si>
    <t>http://www.dahues.mlc.edu.tw</t>
  </si>
  <si>
    <t>苗栗縣-縣立南湖國小</t>
  </si>
  <si>
    <t>054691</t>
  </si>
  <si>
    <t>[364]苗栗縣大湖鄉義和村南昌路5號</t>
  </si>
  <si>
    <t>(037)991462</t>
  </si>
  <si>
    <t>http://www.nanhues.mlc.edu.tw</t>
  </si>
  <si>
    <t>苗栗縣-縣立華興國小</t>
  </si>
  <si>
    <t>054692</t>
  </si>
  <si>
    <t>[364]苗栗縣大湖鄉富興村水尾2號</t>
  </si>
  <si>
    <t>(037)991326</t>
  </si>
  <si>
    <t>http://web.hs.mlc.edu.tw</t>
  </si>
  <si>
    <t>苗栗縣-縣立大南國小</t>
  </si>
  <si>
    <t>054693</t>
  </si>
  <si>
    <t>[364]苗栗縣大湖鄉大南村7鄰大南勢15號</t>
  </si>
  <si>
    <t>(037)992813</t>
  </si>
  <si>
    <t>http://www.dnes.mlc.edu.tw</t>
  </si>
  <si>
    <t>苗栗縣-縣立東興國小</t>
  </si>
  <si>
    <t>054694</t>
  </si>
  <si>
    <t>[364]苗栗縣大湖鄉東興村下湖37號</t>
  </si>
  <si>
    <t>(037)992815</t>
  </si>
  <si>
    <t>http://web.dss.mlc.edu.tw</t>
  </si>
  <si>
    <t>苗栗縣-縣立武榮國小</t>
  </si>
  <si>
    <t>054695</t>
  </si>
  <si>
    <t>[364]苗栗縣大湖鄉義和村淋漓坪77號</t>
  </si>
  <si>
    <t>(037)992816</t>
  </si>
  <si>
    <t>http://web.we.mlc.edu.tw</t>
  </si>
  <si>
    <t>苗栗縣-縣立新開國小</t>
  </si>
  <si>
    <t>054696</t>
  </si>
  <si>
    <t>[364]苗栗縣大湖鄉新開村25號</t>
  </si>
  <si>
    <t>(037)951210</t>
  </si>
  <si>
    <t>http://web.shinkaies.mlc.edu.tw</t>
  </si>
  <si>
    <t>苗栗縣-縣立栗林國小</t>
  </si>
  <si>
    <t>054697</t>
  </si>
  <si>
    <t>[364]苗栗縣大湖鄉栗林村四份61號</t>
  </si>
  <si>
    <t>(037)951335</t>
  </si>
  <si>
    <t>http://web.lilin.mlc.edu.tw</t>
  </si>
  <si>
    <t>苗栗縣-縣立獅潭國小</t>
  </si>
  <si>
    <t>054698</t>
  </si>
  <si>
    <t>[354]苗栗縣獅潭鄉新店村129號</t>
  </si>
  <si>
    <t>(037)931305</t>
  </si>
  <si>
    <t>http://web.st.mlc.edu.tw</t>
  </si>
  <si>
    <t>苗栗縣-縣立豐林國小</t>
  </si>
  <si>
    <t>054699</t>
  </si>
  <si>
    <t>[354]苗栗縣獅潭鄉新豐村四鄰56號</t>
  </si>
  <si>
    <t>(037)931664</t>
  </si>
  <si>
    <t>http://www.fl.mlc.edu.tw</t>
  </si>
  <si>
    <t>苗栗縣-縣立永興國小</t>
  </si>
  <si>
    <t>054700</t>
  </si>
  <si>
    <t>[354]苗栗縣獅潭鄉永興村6鄰55-1號</t>
  </si>
  <si>
    <t>(037)931292</t>
  </si>
  <si>
    <t>http://www.yungshinges.mlc.edu.tw</t>
  </si>
  <si>
    <t>苗栗縣-縣立卓蘭國小</t>
  </si>
  <si>
    <t>054701</t>
  </si>
  <si>
    <t>[369]苗栗縣卓蘭鎮新厝里中山路125號</t>
  </si>
  <si>
    <t>(04)25892008</t>
  </si>
  <si>
    <t>http://www.jles.mlc.edu.tw</t>
  </si>
  <si>
    <t>苗栗縣-縣立內灣國小</t>
  </si>
  <si>
    <t>054702</t>
  </si>
  <si>
    <t>[369]苗栗縣卓蘭鎮內灣里120號</t>
  </si>
  <si>
    <t>(04)25892094</t>
  </si>
  <si>
    <t>http://www.nwes.mlc.edu.tw</t>
  </si>
  <si>
    <t>苗栗縣-縣立豐田國小</t>
  </si>
  <si>
    <t>054703</t>
  </si>
  <si>
    <t>[369]苗栗縣卓蘭鎮豐田里36號</t>
  </si>
  <si>
    <t>(04)25892164</t>
  </si>
  <si>
    <t>http://web.ftes.mlc.edu.tw</t>
  </si>
  <si>
    <t>苗栗縣-縣立坪林國小</t>
  </si>
  <si>
    <t>054704</t>
  </si>
  <si>
    <t>[369]苗栗縣卓蘭鎮坪林里七鄰坪林86之2號</t>
  </si>
  <si>
    <t>(04)25921334</t>
  </si>
  <si>
    <t>http://web.ples.mlc.edu.tw</t>
  </si>
  <si>
    <t>苗栗縣-縣立雙連國小</t>
  </si>
  <si>
    <t>054705</t>
  </si>
  <si>
    <t>[369]苗栗縣卓蘭鎮坪林里雙連16-1號</t>
  </si>
  <si>
    <t>(04)25892794</t>
  </si>
  <si>
    <t>http://web.2les.mlc.edu.tw</t>
  </si>
  <si>
    <t>苗栗縣-縣立景山國小</t>
  </si>
  <si>
    <t>054706</t>
  </si>
  <si>
    <t>[369]苗栗縣卓蘭鎮景山里5鄰88號</t>
  </si>
  <si>
    <t>(04)25921221</t>
  </si>
  <si>
    <t>http://web.gs.mlc.edu.tw</t>
  </si>
  <si>
    <t>苗栗縣-縣立泰安國(中)小</t>
  </si>
  <si>
    <t>054707</t>
  </si>
  <si>
    <t>[365]苗栗縣泰安鄉大興村32之1號</t>
  </si>
  <si>
    <t>(037)991224</t>
  </si>
  <si>
    <t>http://woa.mlc.edu.tw/index.jsp?unitid=000642</t>
  </si>
  <si>
    <t>苗栗縣-縣立泰興國小</t>
  </si>
  <si>
    <t>054708</t>
  </si>
  <si>
    <t>[365]苗栗縣泰安鄉中興村1鄰2號</t>
  </si>
  <si>
    <t>(037)992852</t>
  </si>
  <si>
    <t>http://www.tses.mlc.edu.tw</t>
  </si>
  <si>
    <t>苗栗縣-縣立清安國小</t>
  </si>
  <si>
    <t>054709</t>
  </si>
  <si>
    <t>[365]苗栗縣泰安鄉清安村六鄰122號</t>
  </si>
  <si>
    <t>(037)941042</t>
  </si>
  <si>
    <t>http://web.ca.mlc.edu.tw</t>
  </si>
  <si>
    <t>苗栗縣-縣立汶水國小</t>
  </si>
  <si>
    <t>054711</t>
  </si>
  <si>
    <t>[365]苗栗縣泰安鄉錦水村四鄰12號</t>
  </si>
  <si>
    <t>(037)941037</t>
  </si>
  <si>
    <t>http://web.ws.mlc.edu.tw</t>
  </si>
  <si>
    <t>苗栗縣-縣立象鼻國小</t>
  </si>
  <si>
    <t>054712</t>
  </si>
  <si>
    <t>[365]苗栗縣泰安鄉象鼻村一鄰4號</t>
  </si>
  <si>
    <t>(037)962270</t>
  </si>
  <si>
    <t>http://web.cnbe.mlc.edu.tw</t>
  </si>
  <si>
    <t>苗栗縣-縣立梅園國小</t>
  </si>
  <si>
    <t>054714</t>
  </si>
  <si>
    <t>[365]苗栗縣泰安鄉梅園村二鄰38號</t>
  </si>
  <si>
    <t>(037)962146</t>
  </si>
  <si>
    <t>http://www.my.mlc.edu.tw</t>
  </si>
  <si>
    <t>苗栗縣-縣立建國國小</t>
  </si>
  <si>
    <t>054715</t>
  </si>
  <si>
    <t>[351]苗栗縣頭份市建國路80號</t>
  </si>
  <si>
    <t>(037)665905</t>
  </si>
  <si>
    <t>http://www.goes.mlc.edu.tw</t>
  </si>
  <si>
    <t>苗栗縣-縣立竹興國小</t>
  </si>
  <si>
    <t>054716</t>
  </si>
  <si>
    <t>[350]苗栗縣竹南鎮竹興里竹圍街27號</t>
  </si>
  <si>
    <t>(037)465037</t>
  </si>
  <si>
    <t>http://www.jes.mlc.edu.tw</t>
  </si>
  <si>
    <t>苗栗縣-縣立文華國小</t>
  </si>
  <si>
    <t>054717</t>
  </si>
  <si>
    <t>[360]苗栗縣苗栗市文山里正發路133號</t>
  </si>
  <si>
    <t>(037)354465</t>
  </si>
  <si>
    <t>http://www.whes.mlc.edu.tw/</t>
  </si>
  <si>
    <t>苗栗縣-縣立福星國小</t>
  </si>
  <si>
    <t>054718</t>
  </si>
  <si>
    <t>[360]苗栗縣苗栗市中華東街62號</t>
  </si>
  <si>
    <t>(037)264724</t>
  </si>
  <si>
    <t>http://www.fses.mlc.edu.tw</t>
  </si>
  <si>
    <t>苗栗縣-縣立新南國小</t>
  </si>
  <si>
    <t>054719</t>
  </si>
  <si>
    <t>[350]苗栗縣竹南鎮新南里五谷街2號</t>
  </si>
  <si>
    <t>(037)613843</t>
  </si>
  <si>
    <t>http://www.snes.mlc.edu.tw</t>
  </si>
  <si>
    <t>苗栗縣-縣立蟠桃國小</t>
  </si>
  <si>
    <t>054720</t>
  </si>
  <si>
    <t>[351]苗栗縣頭份市信東路285號</t>
  </si>
  <si>
    <t>(037)685410</t>
  </si>
  <si>
    <t>http://www.pans.mlc.edu.tw</t>
  </si>
  <si>
    <t>苗栗縣-縣立仁愛國小</t>
  </si>
  <si>
    <t>054721</t>
  </si>
  <si>
    <t>[363]苗栗縣公館鄉中村仁愛路二段123號</t>
  </si>
  <si>
    <t>(037)235328</t>
  </si>
  <si>
    <t>http://www.ries.mlc.edu.tw</t>
  </si>
  <si>
    <t>苗栗縣-縣立客庄國小</t>
  </si>
  <si>
    <t>054722</t>
  </si>
  <si>
    <t>[358]苗栗縣苑裡鎮客庄里新興路21號</t>
  </si>
  <si>
    <t>(037)865646</t>
  </si>
  <si>
    <t>http://www.ktes.mlc.edu.tw</t>
  </si>
  <si>
    <t>苗栗縣-縣立山佳國小</t>
  </si>
  <si>
    <t>054723</t>
  </si>
  <si>
    <t>[350]苗栗縣竹南鎮山佳里龍山路三段39號</t>
  </si>
  <si>
    <t>(037)612839</t>
  </si>
  <si>
    <t>http://www.sanja.mlc.edu.tw</t>
  </si>
  <si>
    <t>苗栗縣-縣立信義國小</t>
  </si>
  <si>
    <t>054724</t>
  </si>
  <si>
    <t>[351]苗栗縣頭份市後庄里信中路36號</t>
  </si>
  <si>
    <t>(037)626818</t>
  </si>
  <si>
    <t>http://web.syes.mlc.edu.tw</t>
  </si>
  <si>
    <t>苗栗縣-縣立士林國小</t>
  </si>
  <si>
    <t>054725</t>
  </si>
  <si>
    <t>[365]苗栗縣泰安鄉士林村5鄰26號</t>
  </si>
  <si>
    <t>(037)962050</t>
  </si>
  <si>
    <t>http://web.shlines.mlc.edu.tw</t>
  </si>
  <si>
    <t>彰化縣-縣立中山國小</t>
  </si>
  <si>
    <t>074601</t>
  </si>
  <si>
    <t>[500]彰化縣彰化市中山路二段678號</t>
  </si>
  <si>
    <t>(04)7222033</t>
  </si>
  <si>
    <t>http://www.cses.chc.edu.tw</t>
  </si>
  <si>
    <t>彰化縣-縣立民生國小</t>
  </si>
  <si>
    <t>074602</t>
  </si>
  <si>
    <t>[500]彰化縣彰化市民生路338號</t>
  </si>
  <si>
    <t>(04)7224122</t>
  </si>
  <si>
    <t>http://www.mses.chc.edu.tw</t>
  </si>
  <si>
    <t>彰化縣-縣立平和國小</t>
  </si>
  <si>
    <t>074603</t>
  </si>
  <si>
    <t>[500]彰化縣彰化市西安里中正路二段450號</t>
  </si>
  <si>
    <t>(04)7222355</t>
  </si>
  <si>
    <t>http://www.phes.chc.edu.tw</t>
  </si>
  <si>
    <t>彰化縣-縣立南郭國小</t>
  </si>
  <si>
    <t>074604</t>
  </si>
  <si>
    <t>[500]彰化縣彰化市彰化市中興路98號</t>
  </si>
  <si>
    <t>(04)7280366</t>
  </si>
  <si>
    <t>http://www.nges.chc.edu.tw</t>
  </si>
  <si>
    <t>彰化縣-縣立南興國小</t>
  </si>
  <si>
    <t>074605</t>
  </si>
  <si>
    <t>[500]彰化縣彰化市南興里中山路一段213號</t>
  </si>
  <si>
    <t>(04)7622827</t>
  </si>
  <si>
    <t>http://www.nses.chc.edu.tw</t>
  </si>
  <si>
    <t>彰化縣-縣立東芳國小</t>
  </si>
  <si>
    <t>074606</t>
  </si>
  <si>
    <t>[500]彰化縣彰化市東芳里彰馬路45號</t>
  </si>
  <si>
    <t>(04)7523250</t>
  </si>
  <si>
    <t>http://www.tfps.chc.edu.tw</t>
  </si>
  <si>
    <t>彰化縣-縣立泰和國小</t>
  </si>
  <si>
    <t>074607</t>
  </si>
  <si>
    <t>[500]彰化縣彰化市泰和路二段145巷1號</t>
  </si>
  <si>
    <t>(04)7222433</t>
  </si>
  <si>
    <t>http://www.thps.chc.edu.tw</t>
  </si>
  <si>
    <t>彰化縣-縣立三民國小</t>
  </si>
  <si>
    <t>074608</t>
  </si>
  <si>
    <t>[500]彰化縣彰化市田中里田中路125號</t>
  </si>
  <si>
    <t>(04)7384775</t>
  </si>
  <si>
    <t>http://www.smes.chc.edu.tw</t>
  </si>
  <si>
    <t>彰化縣-縣立聯興國小</t>
  </si>
  <si>
    <t>074609</t>
  </si>
  <si>
    <t>[500]彰化縣彰化市牛埔里一心南街208號</t>
  </si>
  <si>
    <t>(04)7384340</t>
  </si>
  <si>
    <t>http://www.lsps.chc.edu.tw</t>
  </si>
  <si>
    <t>彰化縣-縣立大竹國小</t>
  </si>
  <si>
    <t>074610</t>
  </si>
  <si>
    <t>[500]彰化縣彰化市彰南路二段164巷41號</t>
  </si>
  <si>
    <t>(04)7381436</t>
  </si>
  <si>
    <t>http://www.tces.chc.edu.tw</t>
  </si>
  <si>
    <t>彰化縣-縣立國聖國小</t>
  </si>
  <si>
    <t>074611</t>
  </si>
  <si>
    <t>[500]彰化縣彰化市國聖里中山路三段608號</t>
  </si>
  <si>
    <t>(04)7321093</t>
  </si>
  <si>
    <t>http://www.gses.chc.edu.tw</t>
  </si>
  <si>
    <t>彰化縣-縣立快官國小</t>
  </si>
  <si>
    <t>074612</t>
  </si>
  <si>
    <t>[500]彰化縣彰化市快官里彰南路四段566號</t>
  </si>
  <si>
    <t>(04)7384814</t>
  </si>
  <si>
    <t>http://www.kges.chc.edu.tw</t>
  </si>
  <si>
    <t>彰化縣-縣立石牌國小</t>
  </si>
  <si>
    <t>074613</t>
  </si>
  <si>
    <t>[500]彰化縣彰化市石牌里田坑路一段9號</t>
  </si>
  <si>
    <t>(04)7381672</t>
  </si>
  <si>
    <t>http://www.spes.chc.edu.tw</t>
  </si>
  <si>
    <t>彰化縣-縣立忠孝國小</t>
  </si>
  <si>
    <t>074614</t>
  </si>
  <si>
    <t>[500]彰化縣彰化市忠誠路61號</t>
  </si>
  <si>
    <t>(04)7523944</t>
  </si>
  <si>
    <t>http://www.jsps.chc.edu.tw</t>
  </si>
  <si>
    <t>彰化縣-縣立芬園國小</t>
  </si>
  <si>
    <t>074615</t>
  </si>
  <si>
    <t>[502]彰化縣芬園鄉彰南路四段27巷28號</t>
  </si>
  <si>
    <t>(049)2522208</t>
  </si>
  <si>
    <t>http://www.fyps.chc.edu.tw</t>
  </si>
  <si>
    <t>彰化縣-縣立富山國小</t>
  </si>
  <si>
    <t>074616</t>
  </si>
  <si>
    <t>[502]彰化縣芬園鄉大埔村大埔路6號</t>
  </si>
  <si>
    <t>(049)2522084</t>
  </si>
  <si>
    <t>http://163.23.81.1</t>
  </si>
  <si>
    <t>彰化縣-縣立寶山國小</t>
  </si>
  <si>
    <t>074617</t>
  </si>
  <si>
    <t>[502]彰化縣芬園鄉圳墘村彰南路二段36號</t>
  </si>
  <si>
    <t>(049)2525010</t>
  </si>
  <si>
    <t>http://163.23.81.129/xoops2/htdocs/</t>
  </si>
  <si>
    <t>彰化縣-縣立同安國小</t>
  </si>
  <si>
    <t>074618</t>
  </si>
  <si>
    <t>[502]彰化縣芬園鄉中崙村大彰路二段400巷36號</t>
  </si>
  <si>
    <t>(04)8590502</t>
  </si>
  <si>
    <t>http://www.taes.chc.edu.tw</t>
  </si>
  <si>
    <t>彰化縣-縣立文德國小</t>
  </si>
  <si>
    <t>074619</t>
  </si>
  <si>
    <t>[502]彰化縣芬園鄉大竹村大彰路一段617號</t>
  </si>
  <si>
    <t>(04)8590012</t>
  </si>
  <si>
    <t>http://www.wdes.chc.edu.tw</t>
  </si>
  <si>
    <t>彰化縣-縣立茄荖國小</t>
  </si>
  <si>
    <t>074620</t>
  </si>
  <si>
    <t>[502]彰化縣芬園鄉茄荖村嘉北街96號</t>
  </si>
  <si>
    <t>(049)2523018</t>
  </si>
  <si>
    <t>http://www.cles.chc.edu.tw</t>
  </si>
  <si>
    <t>彰化縣-縣立花壇國小</t>
  </si>
  <si>
    <t>074621</t>
  </si>
  <si>
    <t>[503]彰化縣花壇鄉長沙村學前路108號</t>
  </si>
  <si>
    <t>(04)7862029</t>
  </si>
  <si>
    <t>http://www.htes.chc.edu.tw</t>
  </si>
  <si>
    <t>彰化縣-縣立文祥國小</t>
  </si>
  <si>
    <t>074622</t>
  </si>
  <si>
    <t>[503]彰化縣花壇鄉劉厝村明雅街131號</t>
  </si>
  <si>
    <t>(04)7862255</t>
  </si>
  <si>
    <t>http://www.wses.chc.edu.tw</t>
  </si>
  <si>
    <t>彰化縣-縣立華南國小</t>
  </si>
  <si>
    <t>074623</t>
  </si>
  <si>
    <t>[503]彰化縣花壇鄉中庄村中橋街226號</t>
  </si>
  <si>
    <t>(04)7863225</t>
  </si>
  <si>
    <t>http://www.hnes.chc.edu.tw/</t>
  </si>
  <si>
    <t>彰化縣-縣立僑愛國小</t>
  </si>
  <si>
    <t>074624</t>
  </si>
  <si>
    <t>[503]彰化縣花壇鄉中口村中山路二段471號</t>
  </si>
  <si>
    <t>(04)7863227</t>
  </si>
  <si>
    <t>http://www.caps.chc.edu.tw</t>
  </si>
  <si>
    <t>彰化縣-縣立三春國小</t>
  </si>
  <si>
    <t>074625</t>
  </si>
  <si>
    <t>[503]彰化縣花壇鄉三春村三芬路47號</t>
  </si>
  <si>
    <t>(04)7862154</t>
  </si>
  <si>
    <t>http://www.sstps.chc.edu.tw</t>
  </si>
  <si>
    <t>彰化縣-縣立白沙國小</t>
  </si>
  <si>
    <t>074626</t>
  </si>
  <si>
    <t>[503]彰化縣花壇鄉白沙村彰員路三段225號</t>
  </si>
  <si>
    <t>(04)7863224</t>
  </si>
  <si>
    <t>http://www.bsps.chc.edu.tw</t>
  </si>
  <si>
    <t>彰化縣-縣立和美國小</t>
  </si>
  <si>
    <t>074627</t>
  </si>
  <si>
    <t>[508]彰化縣和美鎮和西里和平街19號</t>
  </si>
  <si>
    <t>(04)7552005</t>
  </si>
  <si>
    <t>http://www.hmps.chc.edu.tw</t>
  </si>
  <si>
    <t>彰化縣-縣立和東國小</t>
  </si>
  <si>
    <t>074628</t>
  </si>
  <si>
    <t>[508]彰化縣和美鎮和東里彰美路五段210號</t>
  </si>
  <si>
    <t>(04)7552724</t>
  </si>
  <si>
    <t>http://www.hdes.chc.edu.tw</t>
  </si>
  <si>
    <t>彰化縣-縣立大嘉國小</t>
  </si>
  <si>
    <t>074629</t>
  </si>
  <si>
    <t>[508]彰化縣和美鎮嘉犁里彰和路三段50號</t>
  </si>
  <si>
    <t>(04)7552524</t>
  </si>
  <si>
    <t>http://www.dces.chc.edu.tw</t>
  </si>
  <si>
    <t>彰化縣-縣立大榮國小</t>
  </si>
  <si>
    <t>074630</t>
  </si>
  <si>
    <t>[508]彰化縣和美鎮鎮平里嘉佃路296號</t>
  </si>
  <si>
    <t>(04)7636814</t>
  </si>
  <si>
    <t>http://www.dres.chc.edu.tw</t>
  </si>
  <si>
    <t>彰化縣-縣立新庄國小</t>
  </si>
  <si>
    <t>074631</t>
  </si>
  <si>
    <t>[508]彰化縣和美鎮犁盛里彰新路二段500號</t>
  </si>
  <si>
    <t>(04)7353267</t>
  </si>
  <si>
    <t>http://www.ssjes.chc.edu.tw</t>
  </si>
  <si>
    <t>彰化縣-縣立培英國小</t>
  </si>
  <si>
    <t>074632</t>
  </si>
  <si>
    <t>[508]彰化縣和美鎮塗厝里彰新路五段310號</t>
  </si>
  <si>
    <t>(04)7552430</t>
  </si>
  <si>
    <t>http://www.pyps.chc.edu.tw</t>
  </si>
  <si>
    <t>彰化縣-縣立線西國小</t>
  </si>
  <si>
    <t>074633</t>
  </si>
  <si>
    <t>[507]彰化縣線西鄉寓埔村中央路二段135號</t>
  </si>
  <si>
    <t>(04)7585075</t>
  </si>
  <si>
    <t>http://www.sces.chc.edu.tw</t>
  </si>
  <si>
    <t>彰化縣-縣立曉陽國小</t>
  </si>
  <si>
    <t>074634</t>
  </si>
  <si>
    <t>[507]彰化縣線西鄉頂犁村頂犁路158之1號</t>
  </si>
  <si>
    <t>(04)7585370</t>
  </si>
  <si>
    <t>http://www.syes.chc.edu.tw</t>
  </si>
  <si>
    <t>彰化縣-縣立新港國小</t>
  </si>
  <si>
    <t>074635</t>
  </si>
  <si>
    <t>[509]彰化縣伸港鄉和平路60號</t>
  </si>
  <si>
    <t>(04)7982310</t>
  </si>
  <si>
    <t>http://www.sgps.chc.edu.tw</t>
  </si>
  <si>
    <t>彰化縣-縣立伸東國小</t>
  </si>
  <si>
    <t>074636</t>
  </si>
  <si>
    <t>[509]彰化縣伸港鄉七嘉村中華路565號</t>
  </si>
  <si>
    <t>(04)7982314</t>
  </si>
  <si>
    <t>http://www.sdes.chc.edu.tw</t>
  </si>
  <si>
    <t>彰化縣-縣立伸仁國小</t>
  </si>
  <si>
    <t>074637</t>
  </si>
  <si>
    <t>[509]彰化縣伸港鄉曾家村曾家路3之15號</t>
  </si>
  <si>
    <t>(04)7982324</t>
  </si>
  <si>
    <t>http://www.sres.chc.edu.tw</t>
  </si>
  <si>
    <t>彰化縣-縣立大同國小</t>
  </si>
  <si>
    <t>074638</t>
  </si>
  <si>
    <t>[509]彰化縣伸港鄉大同村彰新路七段724號</t>
  </si>
  <si>
    <t>(04)7982307</t>
  </si>
  <si>
    <t>http://www.dtes.chc.edu.tw</t>
  </si>
  <si>
    <t>彰化縣-縣立鹿港國小</t>
  </si>
  <si>
    <t>074639</t>
  </si>
  <si>
    <t>[505]彰化縣鹿港鎮菜園里三民路192號</t>
  </si>
  <si>
    <t>(04)7772038</t>
  </si>
  <si>
    <t>http://www.lges.chc.edu.tw</t>
  </si>
  <si>
    <t>彰化縣-縣立文開國小</t>
  </si>
  <si>
    <t>074640</t>
  </si>
  <si>
    <t>[505]彰化縣鹿港鎮新宮里文開路60號</t>
  </si>
  <si>
    <t>(04)7772042</t>
  </si>
  <si>
    <t>http://www.wkes.chc.edu.tw</t>
  </si>
  <si>
    <t>彰化縣-縣立洛津國小</t>
  </si>
  <si>
    <t>074641</t>
  </si>
  <si>
    <t>[505]彰化縣鹿港鎮洛津里公園三路51號</t>
  </si>
  <si>
    <t>(04)7772041</t>
  </si>
  <si>
    <t>http://163.23.116.197</t>
  </si>
  <si>
    <t>彰化縣-縣立海埔國小</t>
  </si>
  <si>
    <t>074642</t>
  </si>
  <si>
    <t>[505]彰化縣鹿港鎮海埔里鹿草路二段889號</t>
  </si>
  <si>
    <t>(04)7781316</t>
  </si>
  <si>
    <t>http://www.hpes.chc.edu.tw</t>
  </si>
  <si>
    <t>彰化縣-縣立新興國小</t>
  </si>
  <si>
    <t>074643</t>
  </si>
  <si>
    <t>[505]彰化縣鹿港鎮詔安里某旦巷85號</t>
  </si>
  <si>
    <t>(04)7785911</t>
  </si>
  <si>
    <t>http://www.bsses.chc.edu.tw</t>
  </si>
  <si>
    <t>彰化縣-縣立草港國小</t>
  </si>
  <si>
    <t>074644</t>
  </si>
  <si>
    <t>[505]彰化縣鹿港鎮草中里頂草路四段251號</t>
  </si>
  <si>
    <t>(04)7712834</t>
  </si>
  <si>
    <t>http://www.tges.chc.edu.tw</t>
  </si>
  <si>
    <t>彰化縣-縣立頂番國小</t>
  </si>
  <si>
    <t>074645</t>
  </si>
  <si>
    <t>[505]彰化縣鹿港鎮頂草路一段100號</t>
  </si>
  <si>
    <t>(04)7711433</t>
  </si>
  <si>
    <t>http://www.dfes.chc.edu.tw</t>
  </si>
  <si>
    <t>彰化縣-縣立東興國小</t>
  </si>
  <si>
    <t>074646</t>
  </si>
  <si>
    <t>[505]彰化縣鹿港鎮東崎里東崎7巷52號</t>
  </si>
  <si>
    <t>(04)7751591</t>
  </si>
  <si>
    <t>http://www.sdses.chc.edu.tw</t>
  </si>
  <si>
    <t>彰化縣-縣立管嶼國小</t>
  </si>
  <si>
    <t>074647</t>
  </si>
  <si>
    <t>[506]彰化縣福興鄉廈粘村沿海路三段100號</t>
  </si>
  <si>
    <t>(04)7702949</t>
  </si>
  <si>
    <t>http://www.gyes.chc.edu.tw</t>
  </si>
  <si>
    <t>彰化縣-縣立文昌國小</t>
  </si>
  <si>
    <t>074648</t>
  </si>
  <si>
    <t>[506]彰化縣福興鄉鎮平村鎮平街1號</t>
  </si>
  <si>
    <t>(04)7702812</t>
  </si>
  <si>
    <t>http://www.wces.chc.edu.tw</t>
  </si>
  <si>
    <t>彰化縣-縣立西勢國小</t>
  </si>
  <si>
    <t>074649</t>
  </si>
  <si>
    <t>[506]彰化縣福興鄉西勢村員鹿路二段412號</t>
  </si>
  <si>
    <t>(04)7772317</t>
  </si>
  <si>
    <t>http://www.ssses.chc.edu.tw</t>
  </si>
  <si>
    <t>彰化縣-縣立大興國小</t>
  </si>
  <si>
    <t>074650</t>
  </si>
  <si>
    <t>[506]彰化縣福興鄉外埔村復興路15號</t>
  </si>
  <si>
    <t>(04)7792251</t>
  </si>
  <si>
    <t>http://www.bdsps.chc.edu.tw</t>
  </si>
  <si>
    <t>彰化縣-縣立永豐國小</t>
  </si>
  <si>
    <t>074651</t>
  </si>
  <si>
    <t>[506]彰化縣福興鄉番社村80號</t>
  </si>
  <si>
    <t>(04)7792748</t>
  </si>
  <si>
    <t>http://www.yfes.chc.edu.tw</t>
  </si>
  <si>
    <t>彰化縣-縣立日新國小</t>
  </si>
  <si>
    <t>074652</t>
  </si>
  <si>
    <t>[506]彰化縣福興鄉番婆村彰鹿路六段546號</t>
  </si>
  <si>
    <t>(04)7773861</t>
  </si>
  <si>
    <t>http://www.rses.chc.edu.tw</t>
  </si>
  <si>
    <t>彰化縣-縣立育新國小</t>
  </si>
  <si>
    <t>074653</t>
  </si>
  <si>
    <t>[506]彰化縣福興鄉二港村福正路4號</t>
  </si>
  <si>
    <t>(04)7802521</t>
  </si>
  <si>
    <t>http://www.yses.chc.edu.tw</t>
  </si>
  <si>
    <t>彰化縣-縣立秀水國小</t>
  </si>
  <si>
    <t>074654</t>
  </si>
  <si>
    <t>[504]彰化縣秀水鄉安東村中山路257號</t>
  </si>
  <si>
    <t>(04)7692756</t>
  </si>
  <si>
    <t>http://www.hses.chc.edu.tw</t>
  </si>
  <si>
    <t>彰化縣-縣立馬興國小</t>
  </si>
  <si>
    <t>074655</t>
  </si>
  <si>
    <t>[504]彰化縣秀水鄉馬興村培英巷1號</t>
  </si>
  <si>
    <t>(04)7526247</t>
  </si>
  <si>
    <t>http://www.smses.chc.edu.tw</t>
  </si>
  <si>
    <t>彰化縣-縣立華龍國小</t>
  </si>
  <si>
    <t>074656</t>
  </si>
  <si>
    <t>[504]彰化縣秀水鄉秀水村花秀路51號</t>
  </si>
  <si>
    <t>(04)7692713</t>
  </si>
  <si>
    <t>http://www.hlps.chc.edu.tw</t>
  </si>
  <si>
    <t>彰化縣-縣立明正國小</t>
  </si>
  <si>
    <t>074657</t>
  </si>
  <si>
    <t>[504]彰化縣秀水鄉埔崙村彰水路二段341號</t>
  </si>
  <si>
    <t>(04)7692533</t>
  </si>
  <si>
    <t>http://www.mcps.chc.edu.tw</t>
  </si>
  <si>
    <t>彰化縣-縣立陝西國小</t>
  </si>
  <si>
    <t>074658</t>
  </si>
  <si>
    <t>[504]彰化縣秀水鄉金興村番花路261號</t>
  </si>
  <si>
    <t>(04)7692242</t>
  </si>
  <si>
    <t>http://www.ssps.chc.edu.tw</t>
  </si>
  <si>
    <t>彰化縣-縣立育民國小</t>
  </si>
  <si>
    <t>074659</t>
  </si>
  <si>
    <t>[504]彰化縣秀水鄉下崙村民生街262號</t>
  </si>
  <si>
    <t>(04)7694845</t>
  </si>
  <si>
    <t>http://www.ymes.chc.edu.tw</t>
  </si>
  <si>
    <t>彰化縣-縣立溪湖國小</t>
  </si>
  <si>
    <t>074660</t>
  </si>
  <si>
    <t>[514]彰化縣溪湖鎮光華里二溪路一段35號</t>
  </si>
  <si>
    <t>(04)8853126</t>
  </si>
  <si>
    <t>http://www.shps.chc.edu.tw</t>
  </si>
  <si>
    <t>彰化縣-縣立東溪國小</t>
  </si>
  <si>
    <t>074661</t>
  </si>
  <si>
    <t>[514]彰化縣溪湖鎮東溪里員鹿路一段538號</t>
  </si>
  <si>
    <t>(04)8852034</t>
  </si>
  <si>
    <t>http://163.23.98.1</t>
  </si>
  <si>
    <t>彰化縣-縣立湖西國小</t>
  </si>
  <si>
    <t>074662</t>
  </si>
  <si>
    <t>[514]彰化縣溪湖鎮大突里北聖路20號</t>
  </si>
  <si>
    <t>(04)8852234</t>
  </si>
  <si>
    <t>http://www.fses.chc.edu.tw</t>
  </si>
  <si>
    <t>彰化縣-縣立湖東國小</t>
  </si>
  <si>
    <t>074663</t>
  </si>
  <si>
    <t>[514]彰化縣溪湖鎮湖東里大溪路二段423號</t>
  </si>
  <si>
    <t>(04)8852062</t>
  </si>
  <si>
    <t>http://www.fdes.chc.edu.tw</t>
  </si>
  <si>
    <t>彰化縣-縣立湖南國小</t>
  </si>
  <si>
    <t>074664</t>
  </si>
  <si>
    <t>[514]彰化縣溪湖鎮大竹里彰水路二段725號</t>
  </si>
  <si>
    <t>(04)8816845</t>
  </si>
  <si>
    <t>http://www.hnps.chc.edu.tw</t>
  </si>
  <si>
    <t>彰化縣-縣立媽厝國小</t>
  </si>
  <si>
    <t>074665</t>
  </si>
  <si>
    <t>[514]彰化縣溪湖鎮媽厝里湳底路67號</t>
  </si>
  <si>
    <t>(04)8853225</t>
  </si>
  <si>
    <t>http://www.mtes.chc.edu.tw</t>
  </si>
  <si>
    <t>彰化縣-縣立埔鹽國小</t>
  </si>
  <si>
    <t>074666</t>
  </si>
  <si>
    <t>[516]彰化縣埔鹽鄉埔南村彰水路一段252號</t>
  </si>
  <si>
    <t>(04)8852882</t>
  </si>
  <si>
    <t>http://www.pyes.chc.edu.tw</t>
  </si>
  <si>
    <t>彰化縣-縣立大園國小</t>
  </si>
  <si>
    <t>074667</t>
  </si>
  <si>
    <t>[516]彰化縣埔鹽鄉豐澤村埔打路45之1號</t>
  </si>
  <si>
    <t>(04)8853760</t>
  </si>
  <si>
    <t>http://www.dyes.chc.edu.tw</t>
  </si>
  <si>
    <t>彰化縣-縣立南港國小</t>
  </si>
  <si>
    <t>074668</t>
  </si>
  <si>
    <t>[516]彰化縣埔鹽鄉南港村埔菜路29之2號</t>
  </si>
  <si>
    <t>(04)8850169</t>
  </si>
  <si>
    <t>http://163.23.72.193/ngps/</t>
  </si>
  <si>
    <t>彰化縣-縣立好修國小</t>
  </si>
  <si>
    <t>074669</t>
  </si>
  <si>
    <t>[516]彰化縣埔鹽鄉好修村員鹿路二段149號</t>
  </si>
  <si>
    <t>(04)8653555</t>
  </si>
  <si>
    <t>http://163.23.70.193</t>
  </si>
  <si>
    <t>彰化縣-縣立永樂國小</t>
  </si>
  <si>
    <t>074670</t>
  </si>
  <si>
    <t>[516]彰化縣埔鹽鄉永樂村永樂路600號</t>
  </si>
  <si>
    <t>(04)8652263</t>
  </si>
  <si>
    <t>http://www.yles.chc.edu.tw</t>
  </si>
  <si>
    <t>彰化縣-縣立新水國小</t>
  </si>
  <si>
    <t>074671</t>
  </si>
  <si>
    <t>[516]彰化縣埔鹽鄉新水村大新路1巷15號</t>
  </si>
  <si>
    <t>(04)8651112</t>
  </si>
  <si>
    <t>http://www.sses.chc.edu.tw</t>
  </si>
  <si>
    <t>彰化縣-縣立天盛國小</t>
  </si>
  <si>
    <t>074672</t>
  </si>
  <si>
    <t>[516]彰化縣埔鹽鄉天盛村番金路68之1號</t>
  </si>
  <si>
    <t>(04)8650842</t>
  </si>
  <si>
    <t>http://www.tses.chc.edu.tw</t>
  </si>
  <si>
    <t>彰化縣-縣立埔心國小</t>
  </si>
  <si>
    <t>074673</t>
  </si>
  <si>
    <t>[513]彰化縣埔心鄉義民村員鹿路二段254號</t>
  </si>
  <si>
    <t>(04)8291494</t>
  </si>
  <si>
    <t>http://www.pses.chc.edu.tw</t>
  </si>
  <si>
    <t>彰化縣-縣立太平國小</t>
  </si>
  <si>
    <t>074674</t>
  </si>
  <si>
    <t>[513]彰化縣埔心鄉太平村太平路289號</t>
  </si>
  <si>
    <t>(04)8226049</t>
  </si>
  <si>
    <t>http://www.tpes.chc.edu.tw</t>
  </si>
  <si>
    <t>彰化縣-縣立舊館國小</t>
  </si>
  <si>
    <t>074675</t>
  </si>
  <si>
    <t>[513]彰化縣埔心鄉舊館村員鹿路四段201號</t>
  </si>
  <si>
    <t>(04)8292025</t>
  </si>
  <si>
    <t>http://www.jges.chc.edu.tw</t>
  </si>
  <si>
    <t>彰化縣-縣立羅厝國小</t>
  </si>
  <si>
    <t>074676</t>
  </si>
  <si>
    <t>[513]彰化縣埔心鄉羅厝村文昌東路100號</t>
  </si>
  <si>
    <t>(04)8292861</t>
  </si>
  <si>
    <t>http://www.rtes.chc.edu.tw</t>
  </si>
  <si>
    <t>彰化縣-縣立鳳霞國小</t>
  </si>
  <si>
    <t>074677</t>
  </si>
  <si>
    <t>[513]彰化縣埔心鄉二重村五通南路82號</t>
  </si>
  <si>
    <t>(04)8294072</t>
  </si>
  <si>
    <t>http://www.sfsps.chc.edu.tw</t>
  </si>
  <si>
    <t>彰化縣-縣立梧鳳國小</t>
  </si>
  <si>
    <t>074678</t>
  </si>
  <si>
    <t>[513]彰化縣埔心鄉梧鳳村大溪路175號</t>
  </si>
  <si>
    <t>(04)8291964</t>
  </si>
  <si>
    <t>http://www.wfes.chc.edu.tw</t>
  </si>
  <si>
    <t>彰化縣-縣立明聖國小</t>
  </si>
  <si>
    <t>074679</t>
  </si>
  <si>
    <t>[513]彰化縣埔心鄉瓦北村西安南路178號</t>
  </si>
  <si>
    <t>(04)8295395</t>
  </si>
  <si>
    <t>http://www.msps.chc.edu.tw</t>
  </si>
  <si>
    <t>彰化縣-縣立員林國小</t>
  </si>
  <si>
    <t>074680</t>
  </si>
  <si>
    <t>[510]彰化縣員林市三和里三民東街221號</t>
  </si>
  <si>
    <t>(04)8320145</t>
  </si>
  <si>
    <t>http://www.ylps.chc.edu.tw</t>
  </si>
  <si>
    <t>彰化縣-縣立育英國小</t>
  </si>
  <si>
    <t>074681</t>
  </si>
  <si>
    <t>[510]彰化縣員林市黎明里光明街31號</t>
  </si>
  <si>
    <t>(04)8320130</t>
  </si>
  <si>
    <t>http://www.yyes.chc.edu.tw</t>
  </si>
  <si>
    <t>彰化縣-縣立靜修國小</t>
  </si>
  <si>
    <t>074682</t>
  </si>
  <si>
    <t>[510]彰化縣員林市南平里靜修路74號</t>
  </si>
  <si>
    <t>(04)8320341</t>
  </si>
  <si>
    <t>http://www.sjses.chc.edu.tw</t>
  </si>
  <si>
    <t>彰化縣-縣立僑信國小</t>
  </si>
  <si>
    <t>074683</t>
  </si>
  <si>
    <t>[510]彰化縣員林市三信里中山路二段280號</t>
  </si>
  <si>
    <t>(04)8320810</t>
  </si>
  <si>
    <t>http://www.csps.chc.edu.tw</t>
  </si>
  <si>
    <t>彰化縣-縣立員東國小</t>
  </si>
  <si>
    <t>074684</t>
  </si>
  <si>
    <t>[510]彰化縣員林市員東路二段12號</t>
  </si>
  <si>
    <t>(04)8311022</t>
  </si>
  <si>
    <t>http://www.ytes.chc.edu.tw</t>
  </si>
  <si>
    <t>彰化縣-縣立饒明國小</t>
  </si>
  <si>
    <t>074685</t>
  </si>
  <si>
    <t>[510]彰化縣員林市中央里員集路二段131號</t>
  </si>
  <si>
    <t>(04)8320059</t>
  </si>
  <si>
    <t>http://www.rmes.chc.edu.tw</t>
  </si>
  <si>
    <t>彰化縣-縣立東山國小</t>
  </si>
  <si>
    <t>074686</t>
  </si>
  <si>
    <t>[510]彰化縣員林市南東里山腳路四段212號</t>
  </si>
  <si>
    <t>(04)8310749</t>
  </si>
  <si>
    <t>http://www.dsps.chc.edu.tw</t>
  </si>
  <si>
    <t>彰化縣-縣立青山國小</t>
  </si>
  <si>
    <t>074687</t>
  </si>
  <si>
    <t>[510]彰化縣員林市出水里泉洲巷3號</t>
  </si>
  <si>
    <t>(04)8310401</t>
  </si>
  <si>
    <t>http://www.chcses.chc.edu.tw</t>
  </si>
  <si>
    <t>彰化縣-縣立明湖國小</t>
  </si>
  <si>
    <t>074688</t>
  </si>
  <si>
    <t>[510]彰化縣員林市湖水里湖水巷26號</t>
  </si>
  <si>
    <t>(04)8310743</t>
  </si>
  <si>
    <t>http://www.mhes.chc.edu.tw</t>
  </si>
  <si>
    <t>彰化縣-縣立大村國小</t>
  </si>
  <si>
    <t>074689</t>
  </si>
  <si>
    <t>[515]彰化縣大村鄉大村村中正西路381號</t>
  </si>
  <si>
    <t>(04)8522794</t>
  </si>
  <si>
    <t>http://www.dtps.chc.edu.tw</t>
  </si>
  <si>
    <t>彰化縣-縣立大西國小</t>
  </si>
  <si>
    <t>074690</t>
  </si>
  <si>
    <t>[515]彰化縣大村鄉大崙村大崙路10之1號</t>
  </si>
  <si>
    <t>(04)8522677</t>
  </si>
  <si>
    <t>http://tw.school.urlifelinks.com/?id=es00001511</t>
  </si>
  <si>
    <t>彰化縣-縣立村上國小</t>
  </si>
  <si>
    <t>074691</t>
  </si>
  <si>
    <t>[515]彰化縣大村鄉村上村中山路二段242號</t>
  </si>
  <si>
    <t>(04)8533680</t>
  </si>
  <si>
    <t>http://www.tsps.chc.edu.tw</t>
  </si>
  <si>
    <t>彰化縣-縣立村東國小</t>
  </si>
  <si>
    <t>074692</t>
  </si>
  <si>
    <t>[515]彰化縣大村鄉福興村山腳路102之1號</t>
  </si>
  <si>
    <t>(04)8526328</t>
  </si>
  <si>
    <t>http://www.tdes.chc.edu.tw</t>
  </si>
  <si>
    <t>彰化縣-縣立永靖國小</t>
  </si>
  <si>
    <t>074693</t>
  </si>
  <si>
    <t>[512]彰化縣永靖鄉永東村中山路二段65號</t>
  </si>
  <si>
    <t>(04)8221812</t>
  </si>
  <si>
    <t>http://www.yces.chc.edu.tw</t>
  </si>
  <si>
    <t>彰化縣-縣立福德國小</t>
  </si>
  <si>
    <t>074694</t>
  </si>
  <si>
    <t>[512]彰化縣永靖鄉永南村福德巷36號</t>
  </si>
  <si>
    <t>(04)8224154</t>
  </si>
  <si>
    <t>http://www.fdps.chc.edu.tw</t>
  </si>
  <si>
    <t>彰化縣-縣立永興國小</t>
  </si>
  <si>
    <t>074695</t>
  </si>
  <si>
    <t>[512]彰化縣永靖鄉東寧村永興路二段32號</t>
  </si>
  <si>
    <t>(04)8221714</t>
  </si>
  <si>
    <t>http://www.ysps.chc.edu.tw</t>
  </si>
  <si>
    <t>彰化縣-縣立福興國小</t>
  </si>
  <si>
    <t>074696</t>
  </si>
  <si>
    <t>[512]彰化縣永靖鄉福興村永福路二段160號</t>
  </si>
  <si>
    <t>(04)8231023</t>
  </si>
  <si>
    <t>http://www.sfses.chc.edu.tw</t>
  </si>
  <si>
    <t>彰化縣-縣立德興國小</t>
  </si>
  <si>
    <t>074697</t>
  </si>
  <si>
    <t>[512]彰化縣永靖鄉竹子村竹後巷47號</t>
  </si>
  <si>
    <t>(04)8222158</t>
  </si>
  <si>
    <t>http://www.sdsps.chc.edu.tw</t>
  </si>
  <si>
    <t>彰化縣-縣立田中國小</t>
  </si>
  <si>
    <t>074698</t>
  </si>
  <si>
    <t>[520]彰化縣田中鎮南路里中州路177號</t>
  </si>
  <si>
    <t>(04)8742013</t>
  </si>
  <si>
    <t>http://163.23.95.145/xoops/html/</t>
  </si>
  <si>
    <t>彰化縣-縣立三潭國小</t>
  </si>
  <si>
    <t>074699</t>
  </si>
  <si>
    <t>[520]彰化縣田中鎮北路里員集路二段715號</t>
  </si>
  <si>
    <t>(04)8742254</t>
  </si>
  <si>
    <t>http://www.stes.chc.edu.tw</t>
  </si>
  <si>
    <t>彰化縣-縣立大安國小</t>
  </si>
  <si>
    <t>074700</t>
  </si>
  <si>
    <t>[520]彰化縣田中鎮三安里大安路一段200號</t>
  </si>
  <si>
    <t>(04)8742327</t>
  </si>
  <si>
    <t>http://www.daes.chc.edu.tw</t>
  </si>
  <si>
    <t>彰化縣-縣立內安國小</t>
  </si>
  <si>
    <t>074701</t>
  </si>
  <si>
    <t>[520]彰化縣田中鎮新庄里中南路三段54號</t>
  </si>
  <si>
    <t>(04)8742252</t>
  </si>
  <si>
    <t>http://www.naes.chc.edu.tw</t>
  </si>
  <si>
    <t>彰化縣-縣立東和國小</t>
  </si>
  <si>
    <t>074702</t>
  </si>
  <si>
    <t>[520]彰化縣田中鎮復興里山腳路四段188巷109號</t>
  </si>
  <si>
    <t>(04)8742708</t>
  </si>
  <si>
    <t>http://www.dhps.chc.edu.tw</t>
  </si>
  <si>
    <t>彰化縣-縣立明禮國小</t>
  </si>
  <si>
    <t>074703</t>
  </si>
  <si>
    <t>[520]彰化縣田中鎮三光里民光路一段394號</t>
  </si>
  <si>
    <t>(04)8742344</t>
  </si>
  <si>
    <t>http://www.mles.chc.edu.tw</t>
  </si>
  <si>
    <t>彰化縣-縣立社頭國小</t>
  </si>
  <si>
    <t>074704</t>
  </si>
  <si>
    <t>[511]彰化縣社頭鄉社頭村社斗路一段258號</t>
  </si>
  <si>
    <t>(04)8732039</t>
  </si>
  <si>
    <t>http://www.stps.chc.edu.tw</t>
  </si>
  <si>
    <t>彰化縣-縣立橋頭國小</t>
  </si>
  <si>
    <t>074705</t>
  </si>
  <si>
    <t>[511]彰化縣社頭鄉僑頭村員集路三段528號</t>
  </si>
  <si>
    <t>(04)8731265</t>
  </si>
  <si>
    <t>http://www.ctps.chc.edu.tw</t>
  </si>
  <si>
    <t>彰化縣-縣立朝興國小</t>
  </si>
  <si>
    <t>074706</t>
  </si>
  <si>
    <t>[511]彰化縣社頭鄉朝興村社石路91號</t>
  </si>
  <si>
    <t>(04)8732484</t>
  </si>
  <si>
    <t>http://163.23.95.65</t>
  </si>
  <si>
    <t>彰化縣-縣立清水國小</t>
  </si>
  <si>
    <t>074707</t>
  </si>
  <si>
    <t>[511]彰化縣社頭鄉清水村山腳路一段486號</t>
  </si>
  <si>
    <t>(04)8731285</t>
  </si>
  <si>
    <t>http://www.bcses.chc.edu.tw</t>
  </si>
  <si>
    <t>彰化縣-縣立湳雅國小</t>
  </si>
  <si>
    <t>074708</t>
  </si>
  <si>
    <t>[511]彰化縣社頭鄉湳雅村山腳路三段395號</t>
  </si>
  <si>
    <t>(04)8735007</t>
  </si>
  <si>
    <t>http://www.nyes.chc.edu.tw/nyes/index.htm</t>
  </si>
  <si>
    <t>彰化縣-縣立二水國小</t>
  </si>
  <si>
    <t>074709</t>
  </si>
  <si>
    <t>[530]彰化縣二水鄉文化村光文路119號</t>
  </si>
  <si>
    <t>(04)8792040</t>
  </si>
  <si>
    <t>http://www.eses.chc.edu.tw</t>
  </si>
  <si>
    <t>彰化縣-縣立復興國小</t>
  </si>
  <si>
    <t>074710</t>
  </si>
  <si>
    <t>[530]彰化縣二水鄉復興村員集路五段472號</t>
  </si>
  <si>
    <t>(04)8745935</t>
  </si>
  <si>
    <t>http://www.fsses.chc.edu.tw</t>
  </si>
  <si>
    <t>彰化縣-縣立源泉國小</t>
  </si>
  <si>
    <t>074711</t>
  </si>
  <si>
    <t>[530]彰化縣二水鄉大園村員集路二段316號</t>
  </si>
  <si>
    <t>(04)8792304</t>
  </si>
  <si>
    <t>http://163.23.105.1</t>
  </si>
  <si>
    <t>彰化縣-縣立北斗國小</t>
  </si>
  <si>
    <t>074712</t>
  </si>
  <si>
    <t>[521]彰化縣北斗鎮新政里文苑路一段32號</t>
  </si>
  <si>
    <t>(04)8882008</t>
  </si>
  <si>
    <t>http://www.bdes.chc.edu.tw</t>
  </si>
  <si>
    <t>彰化縣-縣立萬來國小</t>
  </si>
  <si>
    <t>074713</t>
  </si>
  <si>
    <t>[521]彰化縣北斗鎮西德里文賢街35號</t>
  </si>
  <si>
    <t>(04)8882119</t>
  </si>
  <si>
    <t>http://www.wles.chc.edu.tw</t>
  </si>
  <si>
    <t>彰化縣-縣立螺青國小</t>
  </si>
  <si>
    <t>074714</t>
  </si>
  <si>
    <t>[521]彰化縣北斗鎮東光里斗中路712號</t>
  </si>
  <si>
    <t>(04)8882031</t>
  </si>
  <si>
    <t>http://www.rces.chc.edu.tw</t>
  </si>
  <si>
    <t>彰化縣-縣立大新國小</t>
  </si>
  <si>
    <t>074715</t>
  </si>
  <si>
    <t>[521]彰化縣北斗鎮大新里大新路556號</t>
  </si>
  <si>
    <t>(04)8882640</t>
  </si>
  <si>
    <t>http://www.dsses.chc.edu.tw</t>
  </si>
  <si>
    <t>彰化縣-縣立螺陽國小</t>
  </si>
  <si>
    <t>074716</t>
  </si>
  <si>
    <t>[521]彰化縣北斗鎮西安里斗苑路二段150號</t>
  </si>
  <si>
    <t>(04)8882039</t>
  </si>
  <si>
    <t>http://www.ryes.chc.edu.tw</t>
  </si>
  <si>
    <t>彰化縣-縣立田尾國小</t>
  </si>
  <si>
    <t>074717</t>
  </si>
  <si>
    <t>[522]彰化縣田尾鄉饒平村中山路一段449號</t>
  </si>
  <si>
    <t>(04)8832745</t>
  </si>
  <si>
    <t>http://www.twps.chc.edu.tw</t>
  </si>
  <si>
    <t>彰化縣-縣立南鎮國小</t>
  </si>
  <si>
    <t>074718</t>
  </si>
  <si>
    <t>[522]彰化縣田尾鄉南鎮村光復路一段295號</t>
  </si>
  <si>
    <t>(04)8227962</t>
  </si>
  <si>
    <t>http://163.23.102.199/html/</t>
  </si>
  <si>
    <t>彰化縣-縣立陸豐國小</t>
  </si>
  <si>
    <t>074719</t>
  </si>
  <si>
    <t>[522]彰化縣田尾鄉陸豐村民生路三段200號</t>
  </si>
  <si>
    <t>(04)8222563</t>
  </si>
  <si>
    <t>http://www.lfes.chc.edu.tw</t>
  </si>
  <si>
    <t>彰化縣-縣立仁豐國小</t>
  </si>
  <si>
    <t>074720</t>
  </si>
  <si>
    <t>[522]彰化縣田尾鄉新厝村中正路二段101號</t>
  </si>
  <si>
    <t>(04)8830347</t>
  </si>
  <si>
    <t>http://www.rfes.chc.edu.tw</t>
  </si>
  <si>
    <t>彰化縣-縣立埤頭國小</t>
  </si>
  <si>
    <t>074721</t>
  </si>
  <si>
    <t>[523]彰化縣埤頭鄉埤頭村中南路145號</t>
  </si>
  <si>
    <t>(04)8922019</t>
  </si>
  <si>
    <t>http://www.ptes.chc.edu.tw</t>
  </si>
  <si>
    <t>彰化縣-縣立合興國小</t>
  </si>
  <si>
    <t>074722</t>
  </si>
  <si>
    <t>[523]彰化縣埤頭鄉合興村文鄉路161號</t>
  </si>
  <si>
    <t>(04)8922030</t>
  </si>
  <si>
    <t>http://www.shses.chc.edu.tw</t>
  </si>
  <si>
    <t>彰化縣-縣立豐崙國小</t>
  </si>
  <si>
    <t>074723</t>
  </si>
  <si>
    <t>[523]彰化縣埤頭鄉豐崙村校前路50號</t>
  </si>
  <si>
    <t>(04)8922136</t>
  </si>
  <si>
    <t>http://www.fles.chc.edu.tw</t>
  </si>
  <si>
    <t>彰化縣-縣立芙朝國小</t>
  </si>
  <si>
    <t>074724</t>
  </si>
  <si>
    <t>[523]彰化縣埤頭鄉芙朝村芙朝路205號</t>
  </si>
  <si>
    <t>(04)8925057</t>
  </si>
  <si>
    <t>http://www.fces.chc.edu.tw</t>
  </si>
  <si>
    <t>彰化縣-縣立中和國小</t>
  </si>
  <si>
    <t>074725</t>
  </si>
  <si>
    <t>[523]彰化縣埤頭鄉中和村溪林路284號</t>
  </si>
  <si>
    <t>(04)8895768</t>
  </si>
  <si>
    <t>http://www.ches.chc.edu.tw</t>
  </si>
  <si>
    <t>彰化縣-縣立大湖國小</t>
  </si>
  <si>
    <t>074726</t>
  </si>
  <si>
    <t>[523]彰化縣埤頭鄉大湖村大湖路260號</t>
  </si>
  <si>
    <t>(04)8922009</t>
  </si>
  <si>
    <t>http://163.23.106.1/school/web/index.php</t>
  </si>
  <si>
    <t>彰化縣-縣立溪州國小</t>
  </si>
  <si>
    <t>074727</t>
  </si>
  <si>
    <t>[524]彰化縣溪州鄉尾厝村中山路三段451號</t>
  </si>
  <si>
    <t>(04)8895013</t>
  </si>
  <si>
    <t>http://www.sjps.chc.edu.tw</t>
  </si>
  <si>
    <t>彰化縣-縣立僑義國小</t>
  </si>
  <si>
    <t>074728</t>
  </si>
  <si>
    <t>[524]彰化縣溪州鄉溪厝村中山路二段326號</t>
  </si>
  <si>
    <t>(04)8892244</t>
  </si>
  <si>
    <t>http://www.cyes.chc.edu.tw</t>
  </si>
  <si>
    <t>彰化縣-縣立三條國小</t>
  </si>
  <si>
    <t>074729</t>
  </si>
  <si>
    <t>[524]彰化縣溪州鄉三條村中央路二段31號</t>
  </si>
  <si>
    <t>(04)8895080</t>
  </si>
  <si>
    <t>http://www.steps.chc.edu.tw</t>
  </si>
  <si>
    <t>彰化縣-縣立水尾國小</t>
  </si>
  <si>
    <t>074730</t>
  </si>
  <si>
    <t>[524]彰化縣溪州鄉水尾村太平路137號</t>
  </si>
  <si>
    <t>(04)8892442</t>
  </si>
  <si>
    <t>http://www.swes.chc.edu.tw</t>
  </si>
  <si>
    <t>彰化縣-縣立潮洋國小</t>
  </si>
  <si>
    <t>074731</t>
  </si>
  <si>
    <t>[524]彰化縣溪州鄉潮洋村陸軍路一段146號</t>
  </si>
  <si>
    <t>(04)8803059</t>
  </si>
  <si>
    <t>http://www.cyps.chc.edu.tw</t>
  </si>
  <si>
    <t>彰化縣-縣立成功國小</t>
  </si>
  <si>
    <t>074732</t>
  </si>
  <si>
    <t>[524]彰化縣溪州鄉成功村登山路二段365號</t>
  </si>
  <si>
    <t>(04)8802225</t>
  </si>
  <si>
    <t>http://www.cges.chc.edu.tw</t>
  </si>
  <si>
    <t>彰化縣-縣立圳寮國小</t>
  </si>
  <si>
    <t>074733</t>
  </si>
  <si>
    <t>[524]彰化縣溪州鄉圳寮村下樹巷29號</t>
  </si>
  <si>
    <t>(04)8802165</t>
  </si>
  <si>
    <t>http://www.jles.chc.edu.tw</t>
  </si>
  <si>
    <t>彰化縣-縣立大莊國小</t>
  </si>
  <si>
    <t>074734</t>
  </si>
  <si>
    <t>[524]彰化縣溪州鄉大庄村中橫巷1號</t>
  </si>
  <si>
    <t>(04)8802438</t>
  </si>
  <si>
    <t>http://www.djps.chc.edu.tw</t>
  </si>
  <si>
    <t>彰化縣-縣立南州國小</t>
  </si>
  <si>
    <t>074735</t>
  </si>
  <si>
    <t>[524]彰化縣溪州鄉溪州村公園路95號</t>
  </si>
  <si>
    <t>(04)8892224</t>
  </si>
  <si>
    <t>http://www.njps.chc.edu.tw</t>
  </si>
  <si>
    <t>彰化縣-縣立二林國小</t>
  </si>
  <si>
    <t>074736</t>
  </si>
  <si>
    <t>[526]彰化縣二林鎮東和里斗苑路五段22號</t>
  </si>
  <si>
    <t>(04)8960057</t>
  </si>
  <si>
    <t>http://www.elps.chc.edu.tw</t>
  </si>
  <si>
    <t>彰化縣-縣立興華國小</t>
  </si>
  <si>
    <t>074737</t>
  </si>
  <si>
    <t>[526]彰化縣二林鎮東興里竹林路三段393號</t>
  </si>
  <si>
    <t>(04)8962594</t>
  </si>
  <si>
    <t>http://www.shes.chc.edu.tw</t>
  </si>
  <si>
    <t>彰化縣-縣立中正國小</t>
  </si>
  <si>
    <t>074738</t>
  </si>
  <si>
    <t>[526]彰化縣二林鎮南光里建興街80號</t>
  </si>
  <si>
    <t>(04)8960145</t>
  </si>
  <si>
    <t>http://www.ccps.chc.edu.tw</t>
  </si>
  <si>
    <t>彰化縣-縣立育德國小</t>
  </si>
  <si>
    <t>074739</t>
  </si>
  <si>
    <t>[526]彰化縣二林鎮外竹里中南巷41之1號</t>
  </si>
  <si>
    <t>(04)8962574</t>
  </si>
  <si>
    <t>http://163.23.90.1</t>
  </si>
  <si>
    <t>彰化縣-縣立香田國小</t>
  </si>
  <si>
    <t>074740</t>
  </si>
  <si>
    <t>[526]彰化縣二林鎮香田里儒林路10之1號</t>
  </si>
  <si>
    <t>(04)8960654</t>
  </si>
  <si>
    <t>http://www.sstes.chc.edu.tw</t>
  </si>
  <si>
    <t>彰化縣-縣立廣興國小</t>
  </si>
  <si>
    <t>074741</t>
  </si>
  <si>
    <t>[526]彰化縣二林鎮廣興里廣興巷2之1號</t>
  </si>
  <si>
    <t>(04)8962584</t>
  </si>
  <si>
    <t>http://www.gsps.chc.edu.tw</t>
  </si>
  <si>
    <t>彰化縣-縣立萬興國小</t>
  </si>
  <si>
    <t>074742</t>
  </si>
  <si>
    <t>[526]彰化縣二林鎮永興里中央南街2號</t>
  </si>
  <si>
    <t>(04)8682759</t>
  </si>
  <si>
    <t>http://www.wsps.chc.edu.tw</t>
  </si>
  <si>
    <t>彰化縣-縣立新生國小</t>
  </si>
  <si>
    <t>074743</t>
  </si>
  <si>
    <t>[526]彰化縣二林鎮趙甲里鎮平巷59號</t>
  </si>
  <si>
    <t>(04)8964330</t>
  </si>
  <si>
    <t>http://www.sssps.chc.edu.tw</t>
  </si>
  <si>
    <t>彰化縣-縣立中興國小</t>
  </si>
  <si>
    <t>074744</t>
  </si>
  <si>
    <t>[526]彰化縣二林鎮華菕里光復路73號</t>
  </si>
  <si>
    <t>(04)8683458</t>
  </si>
  <si>
    <t>http://www.scses.chc.edu.tw</t>
  </si>
  <si>
    <t>縣立原斗國(中)小</t>
    <phoneticPr fontId="0" type="noConversion"/>
  </si>
  <si>
    <t>彰化縣-縣立原斗國(中)小</t>
    <phoneticPr fontId="0" type="noConversion"/>
  </si>
  <si>
    <t>074745</t>
  </si>
  <si>
    <t>[526]彰化縣二林鎮原斗里斗苑路一段865號</t>
  </si>
  <si>
    <t>(04)8902322</t>
  </si>
  <si>
    <t>http://www.ydps.chc.edu.tw</t>
  </si>
  <si>
    <t>彰化縣-縣立萬合國小</t>
  </si>
  <si>
    <t>074746</t>
  </si>
  <si>
    <t>[526]彰化縣二林鎮萬合里江山巷1號</t>
  </si>
  <si>
    <t>(04)8902164</t>
  </si>
  <si>
    <t>http://163.23.91.1</t>
  </si>
  <si>
    <t>彰化縣-縣立大城國小</t>
  </si>
  <si>
    <t>074747</t>
  </si>
  <si>
    <t>[527]彰化縣大城鄉大城村中平路176號</t>
  </si>
  <si>
    <t>(04)8941135</t>
  </si>
  <si>
    <t>http://www.dcps.chc.edu.tw</t>
  </si>
  <si>
    <t>彰化縣-縣立永光國小</t>
  </si>
  <si>
    <t>074748</t>
  </si>
  <si>
    <t>[527]彰化縣大城鄉公館村青埔路7之8號</t>
  </si>
  <si>
    <t>(04)8941640</t>
  </si>
  <si>
    <t>http://www.yges.chc.edu.tw</t>
  </si>
  <si>
    <t>彰化縣-縣立西港國小</t>
  </si>
  <si>
    <t>074749</t>
  </si>
  <si>
    <t>[527]彰化縣大城鄉東港村中央路2號</t>
  </si>
  <si>
    <t>(04)8941029</t>
  </si>
  <si>
    <t>http://www.sges.chc.edu.tw</t>
  </si>
  <si>
    <t>彰化縣-縣立美豐國小</t>
  </si>
  <si>
    <t>074750</t>
  </si>
  <si>
    <t>[527]彰化縣大城鄉三豐村東盛路1號</t>
  </si>
  <si>
    <t>(04)8941660</t>
  </si>
  <si>
    <t>http://www.mfes.chc.edu.tw</t>
  </si>
  <si>
    <t>彰化縣-縣立頂庄國小</t>
  </si>
  <si>
    <t>074751</t>
  </si>
  <si>
    <t>[527]彰化縣大城鄉頂庄村東厝路63之1號</t>
  </si>
  <si>
    <t>(04)8941659</t>
  </si>
  <si>
    <t>http://www.djes.chc.edu.tw</t>
  </si>
  <si>
    <t>彰化縣-縣立潭墘國小</t>
  </si>
  <si>
    <t>074752</t>
  </si>
  <si>
    <t>[527]彰化縣大城鄉潭墘村潭城路1號</t>
  </si>
  <si>
    <t>(04)8941009</t>
  </si>
  <si>
    <t>http://www.tcps.chc.edu.tw</t>
  </si>
  <si>
    <t>彰化縣-縣立竹塘國小</t>
  </si>
  <si>
    <t>074753</t>
  </si>
  <si>
    <t>[525]彰化縣竹塘鄉竹塘村文化街20號</t>
  </si>
  <si>
    <t>(04)8972039</t>
  </si>
  <si>
    <t>http://www.ctes.chc.edu.tw</t>
  </si>
  <si>
    <t>彰化縣-縣立田頭國小</t>
  </si>
  <si>
    <t>074754</t>
  </si>
  <si>
    <t>[525]彰化縣竹塘鄉田頭村光明路60號</t>
  </si>
  <si>
    <t>(04)8972189</t>
  </si>
  <si>
    <t>http://www.ttes.chc.edu.tw</t>
  </si>
  <si>
    <t>彰化縣-縣立民靖國小</t>
  </si>
  <si>
    <t>074755</t>
  </si>
  <si>
    <t>[525]彰化縣竹塘鄉民靖村文昌路152號</t>
  </si>
  <si>
    <t>(04)8972693</t>
  </si>
  <si>
    <t>http://www.mjes.chc.edu.tw</t>
  </si>
  <si>
    <t>彰化縣-縣立長安國小</t>
  </si>
  <si>
    <t>074756</t>
  </si>
  <si>
    <t>[525]彰化縣竹塘鄉長安村東陽路二段123號</t>
  </si>
  <si>
    <t>(04)8972694</t>
  </si>
  <si>
    <t>http://www.caes.chc.edu.tw</t>
  </si>
  <si>
    <t>彰化縣-縣立土庫國小</t>
  </si>
  <si>
    <t>074757</t>
  </si>
  <si>
    <t>[525]彰化縣竹塘鄉土庫村東陽路一段362號</t>
  </si>
  <si>
    <t>(04)8972140</t>
  </si>
  <si>
    <t>http://www.tkes.chc.edu.tw</t>
  </si>
  <si>
    <t>彰化縣-縣立芳苑國小</t>
  </si>
  <si>
    <t>074758</t>
  </si>
  <si>
    <t>[528]彰化縣芳苑鄉芳苑村斗苑路芳苑段230號</t>
  </si>
  <si>
    <t>(04)8983993</t>
  </si>
  <si>
    <t>http://www.fyes.chc.edu.tw</t>
  </si>
  <si>
    <t>彰化縣-縣立後寮國小</t>
  </si>
  <si>
    <t>074759</t>
  </si>
  <si>
    <t>[528]彰化縣芳苑鄉後寮村芳寮路30號</t>
  </si>
  <si>
    <t>(04)8983184</t>
  </si>
  <si>
    <t>http://www.hles.chc.edu.tw</t>
  </si>
  <si>
    <t>彰化縣-縣立民權國小</t>
  </si>
  <si>
    <t>074760</t>
  </si>
  <si>
    <t>[528]彰化縣芳苑鄉五俊村新生巷5之1號</t>
  </si>
  <si>
    <t>(04)8932625</t>
  </si>
  <si>
    <t>http://www.mces.chc.edu.tw</t>
  </si>
  <si>
    <t>彰化縣-縣立育華國小</t>
  </si>
  <si>
    <t>074761</t>
  </si>
  <si>
    <t>[528]彰化縣芳苑鄉永興村太平路300號</t>
  </si>
  <si>
    <t>(04)8933261</t>
  </si>
  <si>
    <t>http://www.yhes.chc.edu.tw</t>
  </si>
  <si>
    <t>彰化縣-縣立草湖國小</t>
  </si>
  <si>
    <t>074762</t>
  </si>
  <si>
    <t>[528]彰化縣芳苑鄉文津村芳草路66號</t>
  </si>
  <si>
    <t>(04)8933327</t>
  </si>
  <si>
    <t>http://www.thes.chc.edu.tw</t>
  </si>
  <si>
    <t>彰化縣-縣立建新國小</t>
  </si>
  <si>
    <t>074763</t>
  </si>
  <si>
    <t>[528]彰化縣芳苑鄉新生村草漢路二段86號</t>
  </si>
  <si>
    <t>(04)8862328</t>
  </si>
  <si>
    <t>http://www.jses.chc.edu.tw</t>
  </si>
  <si>
    <t>彰化縣-縣立漢寶國小</t>
  </si>
  <si>
    <t>074764</t>
  </si>
  <si>
    <t>[528]彰化縣芳苑鄉漢寶村草漢路漢寶段541號</t>
  </si>
  <si>
    <t>(04)8991062</t>
  </si>
  <si>
    <t>http://www.hbes.chc.edu.tw</t>
  </si>
  <si>
    <t>彰化縣-縣立王功國小</t>
  </si>
  <si>
    <t>074765</t>
  </si>
  <si>
    <t>[528]彰化縣芳苑鄉王功村功湖路王功段481號</t>
  </si>
  <si>
    <t>(04)8932182</t>
  </si>
  <si>
    <t>http://163.23.74.193</t>
  </si>
  <si>
    <t>彰化縣-縣立新寶國小</t>
  </si>
  <si>
    <t>074766</t>
  </si>
  <si>
    <t>[528]彰化縣芳苑鄉芳漢路129巷100號</t>
  </si>
  <si>
    <t>(04)8932885</t>
  </si>
  <si>
    <t>http://www.sbes.chc.edu.tw</t>
  </si>
  <si>
    <t>彰化縣-縣立路上國小</t>
  </si>
  <si>
    <t>074767</t>
  </si>
  <si>
    <t>[528]彰化縣芳苑鄉路上村新上路12號</t>
  </si>
  <si>
    <t>(04)8982014</t>
  </si>
  <si>
    <t>http://www.lses.chc.edu.tw</t>
  </si>
  <si>
    <t>彰化縣-縣立和仁國小</t>
  </si>
  <si>
    <t>074769</t>
  </si>
  <si>
    <t>[508]彰化縣和美鎮山犁里15鄰仁愛路279號</t>
  </si>
  <si>
    <t>(04)7575407</t>
  </si>
  <si>
    <t>http://www.hres.chc.edu.tw</t>
  </si>
  <si>
    <t>彰化縣-縣立鹿東國小</t>
  </si>
  <si>
    <t>074771</t>
  </si>
  <si>
    <t>[505]彰化縣鹿港鎮長安路125號</t>
  </si>
  <si>
    <t>(04)7756521</t>
  </si>
  <si>
    <t>http://www.ldes.chc.edu.tw</t>
  </si>
  <si>
    <t>彰化縣-縣立舊社國小</t>
  </si>
  <si>
    <t>074772</t>
  </si>
  <si>
    <t>[511]彰化縣社頭鄉社石路956號</t>
  </si>
  <si>
    <t>(04)8711001</t>
  </si>
  <si>
    <t>http://www.csnes.chc.edu.tw</t>
  </si>
  <si>
    <t>彰化縣-縣立崙雅國小</t>
  </si>
  <si>
    <t>074773</t>
  </si>
  <si>
    <t>[511]彰化縣社頭鄉美雅村員集路一段615號</t>
  </si>
  <si>
    <t>(04)8710945</t>
  </si>
  <si>
    <t>http://www.lyps.chc.edu.tw</t>
  </si>
  <si>
    <t>彰化縣-縣立信義國(中)小</t>
  </si>
  <si>
    <t>074774</t>
  </si>
  <si>
    <t>[500]彰化縣彰化市向陽里向陽街168號</t>
  </si>
  <si>
    <t>(04)7635888</t>
  </si>
  <si>
    <t>http://www.hyjhes.chc.edu.tw</t>
  </si>
  <si>
    <t>彰化縣-縣立大成國小</t>
  </si>
  <si>
    <t>074775</t>
  </si>
  <si>
    <t>[500]彰化縣彰化市自強路303號</t>
  </si>
  <si>
    <t>(04)7353457</t>
  </si>
  <si>
    <t>http://www.dches.chc.edu.tw</t>
  </si>
  <si>
    <t>彰化縣-縣立新民國小</t>
  </si>
  <si>
    <t>074776</t>
  </si>
  <si>
    <t>[520]彰化縣田中鎮新民里公館路320號</t>
  </si>
  <si>
    <t>(04)8756166</t>
  </si>
  <si>
    <t>http://www.smps.chc.edu.tw</t>
  </si>
  <si>
    <t>彰化縣-縣立湖北國小</t>
  </si>
  <si>
    <t>074777</t>
  </si>
  <si>
    <t>[514]彰化縣溪湖鎮太平里地政路二段201號</t>
  </si>
  <si>
    <t>(04)8613618</t>
  </si>
  <si>
    <t>http://www.hbps.chc.edu.tw</t>
  </si>
  <si>
    <t>南投縣-私立普台國小</t>
  </si>
  <si>
    <t>081601</t>
  </si>
  <si>
    <t>[545]南投縣埔里鎮中台路3號</t>
  </si>
  <si>
    <t>(049)2930199</t>
  </si>
  <si>
    <t>http://putai.org</t>
  </si>
  <si>
    <t>南投縣-私立均頭國(中)小</t>
  </si>
  <si>
    <t>081602</t>
  </si>
  <si>
    <t>[545]南投縣埔里鎮水頭里4鄰水頭路48號</t>
  </si>
  <si>
    <t>(049)2980723</t>
  </si>
  <si>
    <t>http://www.jtjhs.ntct.edu.tw</t>
  </si>
  <si>
    <t>南投縣-縣立南投國小</t>
  </si>
  <si>
    <t>084601</t>
  </si>
  <si>
    <t>[540]南投縣南投市彰南路一段1059號</t>
  </si>
  <si>
    <t>(049)2222038</t>
  </si>
  <si>
    <t>http://www.ntes.ntct.edu.tw</t>
  </si>
  <si>
    <t>南投縣-縣立平和國小</t>
  </si>
  <si>
    <t>084602</t>
  </si>
  <si>
    <t>[540]南投縣南投市平和里育樂路62號</t>
  </si>
  <si>
    <t>(049)2222028#11</t>
  </si>
  <si>
    <t>http://www.phes.ntct.edu.tw</t>
  </si>
  <si>
    <t>南投縣-縣立新豐國小</t>
  </si>
  <si>
    <t>084603</t>
  </si>
  <si>
    <t>[540]南投縣南投市彰南路三段221號</t>
  </si>
  <si>
    <t>(049)2251804</t>
  </si>
  <si>
    <t>http://www.sfes.ntct.edu.tw/</t>
  </si>
  <si>
    <t>南投縣-縣立營盤國小</t>
  </si>
  <si>
    <t>084604</t>
  </si>
  <si>
    <t>[540]南投縣南投市營盤路136號</t>
  </si>
  <si>
    <t>(049)2335882</t>
  </si>
  <si>
    <t>http://www.epps.ntct.edu.tw</t>
  </si>
  <si>
    <t>南投縣-縣立西嶺國小</t>
  </si>
  <si>
    <t>084605</t>
  </si>
  <si>
    <t>[540]南投縣南投市鳳鳴里八卦路894號</t>
  </si>
  <si>
    <t>(049)2291354</t>
  </si>
  <si>
    <t>http://www.selnps.ntct.edu.tw/bin/home.php</t>
  </si>
  <si>
    <t>南投縣-縣立德興國小</t>
  </si>
  <si>
    <t>084606</t>
  </si>
  <si>
    <t>[540]南投縣南投市內興里中興路200號</t>
  </si>
  <si>
    <t>(049)2359050</t>
  </si>
  <si>
    <t>http://www.tses.ntct.edu.tw</t>
  </si>
  <si>
    <t>南投縣-縣立光華國小</t>
  </si>
  <si>
    <t>084607</t>
  </si>
  <si>
    <t>[540]南投縣南投市中興新村光華四路2號</t>
  </si>
  <si>
    <t>(049)2332549</t>
  </si>
  <si>
    <t>http://www.ghps.ntct.edu.tw</t>
  </si>
  <si>
    <t>南投縣-縣立光榮國小</t>
  </si>
  <si>
    <t>084608</t>
  </si>
  <si>
    <t>[540]南投縣南投市中興新村光榮北路19號</t>
  </si>
  <si>
    <t>(049)2332550</t>
  </si>
  <si>
    <t>http://www.kzps.ntct.edu.tw</t>
  </si>
  <si>
    <t>南投縣-縣立文山國小</t>
  </si>
  <si>
    <t>084609</t>
  </si>
  <si>
    <t>[540]南投縣南投市福山里八卦路349號</t>
  </si>
  <si>
    <t>(049)2291394</t>
  </si>
  <si>
    <t>http://www.wsps.ntct.edu.tw</t>
  </si>
  <si>
    <t>南投縣-縣立僑建國小</t>
  </si>
  <si>
    <t>084610</t>
  </si>
  <si>
    <t>[540]南投縣南投市彰南路三段847號</t>
  </si>
  <si>
    <t>(049)2253245</t>
  </si>
  <si>
    <t>http://www.chjps.ntct.edu.tw/bin/home.php</t>
  </si>
  <si>
    <t>南投縣-縣立漳和國小</t>
  </si>
  <si>
    <t>084611</t>
  </si>
  <si>
    <t>[540]南投縣南投市文林路16號</t>
  </si>
  <si>
    <t>(049)2224087</t>
  </si>
  <si>
    <t>http://www.ntchps.ntct.edu.tw</t>
  </si>
  <si>
    <t>南投縣-縣立嘉和國小</t>
  </si>
  <si>
    <t>084612</t>
  </si>
  <si>
    <t>[540]南投縣南投市彰南路一段639巷80號</t>
  </si>
  <si>
    <t>(049)2222430</t>
  </si>
  <si>
    <t>http://www.jhops.ntct.edu.tw/bin/home.php</t>
  </si>
  <si>
    <t>南投縣-縣立光復國小</t>
  </si>
  <si>
    <t>084613</t>
  </si>
  <si>
    <t>[540]南投縣南投市光明里光明一路67號</t>
  </si>
  <si>
    <t>(049)2332587</t>
  </si>
  <si>
    <t>http://www.kfups.ntct.edu.tw</t>
  </si>
  <si>
    <t>南投縣-縣立千秋國小</t>
  </si>
  <si>
    <t>084614</t>
  </si>
  <si>
    <t>[540]南投縣南投市千秋里千秋路131巷1號</t>
  </si>
  <si>
    <t>(049)2229405</t>
  </si>
  <si>
    <t>http://www.ccps.ntct.edu.tw</t>
  </si>
  <si>
    <t>南投縣-縣立埔里國小</t>
  </si>
  <si>
    <t>084615</t>
  </si>
  <si>
    <t>[545]南投縣埔里鎮西門里西康路127號</t>
  </si>
  <si>
    <t>(049)2982034</t>
  </si>
  <si>
    <t>http://www.ples.ntct.edu.tw</t>
  </si>
  <si>
    <t>南投縣-縣立南光國小</t>
  </si>
  <si>
    <t>084616</t>
  </si>
  <si>
    <t>[545]南投縣埔里鎮中正路251號</t>
  </si>
  <si>
    <t>(049)2982025</t>
  </si>
  <si>
    <t>http://www.nkps.ntct.edu.tw</t>
  </si>
  <si>
    <t>南投縣-縣立育英國小</t>
  </si>
  <si>
    <t>084617</t>
  </si>
  <si>
    <t>[545]南投縣埔里鎮清新里育英街20號</t>
  </si>
  <si>
    <t>(049)2982144</t>
  </si>
  <si>
    <t>http://www.yyes.ntct.edu.tw</t>
  </si>
  <si>
    <t>南投縣-縣立史港國小</t>
  </si>
  <si>
    <t>084618</t>
  </si>
  <si>
    <t>[545]南投縣埔里鎮史港里獅子路9號</t>
  </si>
  <si>
    <t>(049)2931521</t>
  </si>
  <si>
    <t>http://www.skps.ntct.edu.tw</t>
  </si>
  <si>
    <t>南投縣-縣立愛蘭國小</t>
  </si>
  <si>
    <t>084619</t>
  </si>
  <si>
    <t>[545]南投縣埔里鎮愛蘭里鐵山路7號</t>
  </si>
  <si>
    <t>(049)2912514</t>
  </si>
  <si>
    <t>http://www.alps.ntct.edu.tw</t>
  </si>
  <si>
    <t>南投縣-縣立溪南國小</t>
  </si>
  <si>
    <t>084620</t>
  </si>
  <si>
    <t>[545]南投縣埔里鎮溪南里珠生路68號</t>
  </si>
  <si>
    <t>(049)2904517</t>
  </si>
  <si>
    <t>http://www.snps.ntct.edu.tw</t>
  </si>
  <si>
    <t>南投縣-縣立水尾國小</t>
  </si>
  <si>
    <t>084621</t>
  </si>
  <si>
    <t>[545]南投縣埔里鎮一新里永豐路92號</t>
  </si>
  <si>
    <t>(049)2932506</t>
  </si>
  <si>
    <t>http://www.sups.ntct.edu.tw</t>
  </si>
  <si>
    <t>南投縣-縣立桃源國小</t>
  </si>
  <si>
    <t>084622</t>
  </si>
  <si>
    <t>[545]南投縣埔里鎮桃米里桃米巷68號</t>
  </si>
  <si>
    <t>(049)2913450</t>
  </si>
  <si>
    <t>http://www.twps.ntct.edu.tw</t>
  </si>
  <si>
    <t>南投縣-縣立麒麟國小</t>
  </si>
  <si>
    <t>084623</t>
  </si>
  <si>
    <t>[545]南投縣埔里鎮麒麟里武界路7號</t>
  </si>
  <si>
    <t>(049)2925941</t>
  </si>
  <si>
    <t>http://www.klps.ntct.edu.tw</t>
  </si>
  <si>
    <t>南投縣-縣立太平國小</t>
  </si>
  <si>
    <t>084624</t>
  </si>
  <si>
    <t>[545]南投縣埔里鎮合成里西安路三段167巷35號</t>
  </si>
  <si>
    <t>(049)2931385</t>
  </si>
  <si>
    <t>http://163.22.96.133/school/</t>
  </si>
  <si>
    <t>南投縣-縣立忠孝國小</t>
  </si>
  <si>
    <t>084625</t>
  </si>
  <si>
    <t>[545]南投縣埔里鎮牛眠里守城路28號</t>
  </si>
  <si>
    <t>(049)2931582</t>
  </si>
  <si>
    <t>http://www.csops.ntct.edu.tw</t>
  </si>
  <si>
    <t>南投縣-縣立中峰國小</t>
  </si>
  <si>
    <t>084626</t>
  </si>
  <si>
    <t>[545]南投縣埔里鎮中山路一段228號</t>
  </si>
  <si>
    <t>(049)2982542</t>
  </si>
  <si>
    <t>http://www.cfops.ntct.edu.tw</t>
  </si>
  <si>
    <t>南投縣-縣立大成國小</t>
  </si>
  <si>
    <t>084627</t>
  </si>
  <si>
    <t>[545]南投縣埔里鎮中山路三段565號</t>
  </si>
  <si>
    <t>(049)2916517</t>
  </si>
  <si>
    <t>http://163.22.51.1/mdpro/</t>
  </si>
  <si>
    <t>南投縣-縣立草屯國小</t>
  </si>
  <si>
    <t>084629</t>
  </si>
  <si>
    <t>[542]南投縣草屯鎮玉峰里玉屏路210號</t>
  </si>
  <si>
    <t>(049)2362007</t>
  </si>
  <si>
    <t>http://www.ttes.ntct.edu.tw</t>
  </si>
  <si>
    <t>南投縣-縣立敦和國小</t>
  </si>
  <si>
    <t>084630</t>
  </si>
  <si>
    <t>[542]南投縣草屯鎮敦和路72-6號</t>
  </si>
  <si>
    <t>(049)2365074</t>
  </si>
  <si>
    <t>http://www.dhps.ntct.edu.tw</t>
  </si>
  <si>
    <t>南投縣-縣立新庄國小</t>
  </si>
  <si>
    <t>084631</t>
  </si>
  <si>
    <t>[542]南投縣草屯鎮新庄里新庄三路32號</t>
  </si>
  <si>
    <t>(049)2333104</t>
  </si>
  <si>
    <t>http://www.xzps.ntct.edu.tw</t>
  </si>
  <si>
    <t>南投縣-縣立碧峰國小</t>
  </si>
  <si>
    <t>084632</t>
  </si>
  <si>
    <t>[542]南投縣草屯鎮碧峰里立人路439號</t>
  </si>
  <si>
    <t>(049)2334304</t>
  </si>
  <si>
    <t>http://www.pfps.ntct.edu.tw</t>
  </si>
  <si>
    <t>南投縣-縣立土城國小</t>
  </si>
  <si>
    <t>084633</t>
  </si>
  <si>
    <t>[542]南投縣草屯鎮土城里中正路189號</t>
  </si>
  <si>
    <t>(049)2552024</t>
  </si>
  <si>
    <t>http://163.22.91.1</t>
  </si>
  <si>
    <t>南投縣-縣立雙冬國小</t>
  </si>
  <si>
    <t>084634</t>
  </si>
  <si>
    <t>[542]南投縣草屯鎮雙冬里中正路34號</t>
  </si>
  <si>
    <t>(049)2571362</t>
  </si>
  <si>
    <t>http://www.stps.ntct.edu.tw</t>
  </si>
  <si>
    <t>南投縣-縣立炎峰國小</t>
  </si>
  <si>
    <t>084635</t>
  </si>
  <si>
    <t>[542]南投縣草屯鎮中興路101號</t>
  </si>
  <si>
    <t>(049)2333221</t>
  </si>
  <si>
    <t>http://www.unfps.ntct.edu.tw</t>
  </si>
  <si>
    <t>南投縣-縣立中原國小</t>
  </si>
  <si>
    <t>084636</t>
  </si>
  <si>
    <t>[542]南投縣草屯鎮中原里坪腳巷20號</t>
  </si>
  <si>
    <t>(049)2554631</t>
  </si>
  <si>
    <t>http://www.cyes.ntct.edu.tw</t>
  </si>
  <si>
    <t>南投縣-縣立平林國小</t>
  </si>
  <si>
    <t>084637</t>
  </si>
  <si>
    <t>[542]南投縣草屯鎮健行路65巷90號</t>
  </si>
  <si>
    <t>(049)2571761</t>
  </si>
  <si>
    <t>http://www.plps.ntct.edu.tw</t>
  </si>
  <si>
    <t>南投縣-縣立坪頂國小</t>
  </si>
  <si>
    <t>084638</t>
  </si>
  <si>
    <t>[542]南投縣草屯鎮坪頂里南坪路40號</t>
  </si>
  <si>
    <t>(049)2552074</t>
  </si>
  <si>
    <t>http://www.ptips.ntct.edu.tw</t>
  </si>
  <si>
    <t>南投縣-縣立僑光國小</t>
  </si>
  <si>
    <t>084639</t>
  </si>
  <si>
    <t>[542]南投縣草屯鎮稻香路20-2號</t>
  </si>
  <si>
    <t>(049)2333684</t>
  </si>
  <si>
    <t>http://www.cges.ntct.edu.tw</t>
  </si>
  <si>
    <t>南投縣-縣立北投國小</t>
  </si>
  <si>
    <t>084640</t>
  </si>
  <si>
    <t>[542]南投縣草屯鎮北投里文教巷43號</t>
  </si>
  <si>
    <t>(049)2333614</t>
  </si>
  <si>
    <t>http://www.ptps.ntct.edu.tw</t>
  </si>
  <si>
    <t>南投縣-縣立富功國小</t>
  </si>
  <si>
    <t>084641</t>
  </si>
  <si>
    <t>[542]南投縣草屯鎮富寮里中正路567號</t>
  </si>
  <si>
    <t>(049)2569213</t>
  </si>
  <si>
    <t>http://www.fkps.ntct.edu.tw</t>
  </si>
  <si>
    <t>南投縣-縣立竹山國小</t>
  </si>
  <si>
    <t>084642</t>
  </si>
  <si>
    <t>[557]南投縣竹山鎮延和里向學街32號</t>
  </si>
  <si>
    <t>(049)2642016</t>
  </si>
  <si>
    <t>http://www.cses.ntct.edu.tw</t>
  </si>
  <si>
    <t>南投縣-縣立延平國小</t>
  </si>
  <si>
    <t>084643</t>
  </si>
  <si>
    <t>[557]南投縣竹山鎮集山路二段1161號</t>
  </si>
  <si>
    <t>(049)2642450</t>
  </si>
  <si>
    <t>http://www.wpps.ntct.edu.tw/bin/home.php</t>
  </si>
  <si>
    <t>南投縣-縣立社寮國小</t>
  </si>
  <si>
    <t>084644</t>
  </si>
  <si>
    <t>[557]南投縣竹山鎮集山路一段1723號</t>
  </si>
  <si>
    <t>(049)2622020</t>
  </si>
  <si>
    <t>http://www.silps.ntct.edu.tw/bin/home.php</t>
  </si>
  <si>
    <t>南投縣-縣立過溪國小</t>
  </si>
  <si>
    <t>084645</t>
  </si>
  <si>
    <t>[557]南投縣竹山鎮福興里鯉南路136號</t>
  </si>
  <si>
    <t>(049)2642573</t>
  </si>
  <si>
    <t>http://www.kosps.ntct.edu.tw</t>
  </si>
  <si>
    <t>南投縣-縣立大鞍國小</t>
  </si>
  <si>
    <t>084646</t>
  </si>
  <si>
    <t>[557]南投縣竹山鎮大鞍里竹寮巷21號</t>
  </si>
  <si>
    <t>(049)2841009</t>
  </si>
  <si>
    <t>http://www.daps.ntct.edu.tw</t>
  </si>
  <si>
    <t>南投縣-縣立瑞竹國小</t>
  </si>
  <si>
    <t>084647</t>
  </si>
  <si>
    <t>[557]南投縣竹山鎮瑞竹里鯉南里251號</t>
  </si>
  <si>
    <t>(049)2711024</t>
  </si>
  <si>
    <t>http://163.22.139.2/index1.html</t>
  </si>
  <si>
    <t>南投縣-縣立秀林國小</t>
  </si>
  <si>
    <t>084648</t>
  </si>
  <si>
    <t>[557]南投縣竹山鎮頂林路456號</t>
  </si>
  <si>
    <t>(049)2647285</t>
  </si>
  <si>
    <t>http://a95.ntct.edu.tw/bin/home.php</t>
  </si>
  <si>
    <t>南投縣-縣立雲林國小</t>
  </si>
  <si>
    <t>084649</t>
  </si>
  <si>
    <t>[557]南投縣竹山鎮雲林里大明路666號</t>
  </si>
  <si>
    <t>(049)2643321</t>
  </si>
  <si>
    <t>http://ms1.ylps.ntct.edu.tw</t>
  </si>
  <si>
    <t>南投縣-縣立鯉魚國小</t>
  </si>
  <si>
    <t>084650</t>
  </si>
  <si>
    <t>[557]南投縣竹山鎮鯉魚里鯉行路92號</t>
  </si>
  <si>
    <t>(049)2644984</t>
  </si>
  <si>
    <t>http://www.liwps.ntct.edu.tw/bin/home.php</t>
  </si>
  <si>
    <t>南投縣-縣立桶頭國小</t>
  </si>
  <si>
    <t>084651</t>
  </si>
  <si>
    <t>[557]南投縣竹山鎮鯉南路312之1號</t>
  </si>
  <si>
    <t>(049)2711034</t>
  </si>
  <si>
    <t>http://www.ttps.ntct.edu.tw</t>
  </si>
  <si>
    <t>南投縣-縣立中州國小</t>
  </si>
  <si>
    <t>084652</t>
  </si>
  <si>
    <t>[557]南投縣竹山鎮集山路一段955號</t>
  </si>
  <si>
    <t>(049)2622030</t>
  </si>
  <si>
    <t>http://ms1.cchps.ntct.edu.tw</t>
  </si>
  <si>
    <t>南投縣-縣立中和國小</t>
  </si>
  <si>
    <t>084653</t>
  </si>
  <si>
    <t>[557]南投縣竹山鎮集山路三段1394號</t>
  </si>
  <si>
    <t>(049)2642424</t>
  </si>
  <si>
    <t>http://www.chops.ntct.edu.tw</t>
  </si>
  <si>
    <t>南投縣-縣立集集國小</t>
  </si>
  <si>
    <t>084655</t>
  </si>
  <si>
    <t>[552]南投縣集集鎮育才街147號</t>
  </si>
  <si>
    <t>(049)2762027</t>
  </si>
  <si>
    <t>http://ms1.jjps.ntct.edu.tw</t>
  </si>
  <si>
    <t>南投縣-縣立隘寮國小</t>
  </si>
  <si>
    <t>084656</t>
  </si>
  <si>
    <t>[552]南投縣集集鎮田寮里田寮巷4號</t>
  </si>
  <si>
    <t>(049)2781154</t>
  </si>
  <si>
    <t>http://www.ailps.ntct.edu.tw</t>
  </si>
  <si>
    <t>南投縣-縣立永昌國小</t>
  </si>
  <si>
    <t>084657</t>
  </si>
  <si>
    <t>[552]南投縣集集鎮永昌里東昌巷4號</t>
  </si>
  <si>
    <t>(049)2762524</t>
  </si>
  <si>
    <t>http://www.ycps.ntct.edu.tw/</t>
  </si>
  <si>
    <t>南投縣-縣立和平國小</t>
  </si>
  <si>
    <t>084658</t>
  </si>
  <si>
    <t>[552]南投縣集集鎮和平里集集街178號</t>
  </si>
  <si>
    <t>(049)2762036</t>
  </si>
  <si>
    <t>http://www.hpps.ntct.edu.tw</t>
  </si>
  <si>
    <t>南投縣-縣立名間國小</t>
  </si>
  <si>
    <t>084660</t>
  </si>
  <si>
    <t>[551]南投縣名間鄉中山村彰南路220號</t>
  </si>
  <si>
    <t>(049)2732024</t>
  </si>
  <si>
    <t>http://www.mces.ntct.edu.tw/</t>
  </si>
  <si>
    <t>南投縣-縣立新街國小</t>
  </si>
  <si>
    <t>084661</t>
  </si>
  <si>
    <t>[551]南投縣名間鄉新街村彰南路375號</t>
  </si>
  <si>
    <t>(049)2223534</t>
  </si>
  <si>
    <t>http://www.sjps.ntct.edu.tw/bin/home.php</t>
  </si>
  <si>
    <t>南投縣-縣立名崗國小</t>
  </si>
  <si>
    <t>084662</t>
  </si>
  <si>
    <t>[551]南投縣名間鄉大坑村南田路222號</t>
  </si>
  <si>
    <t>(049)2271864</t>
  </si>
  <si>
    <t>http://163.22.109.1</t>
  </si>
  <si>
    <t>南投縣-縣立中山國小</t>
  </si>
  <si>
    <t>084663</t>
  </si>
  <si>
    <t>[551]南投縣名間鄉名松路一段294號</t>
  </si>
  <si>
    <t>(049)2582335</t>
  </si>
  <si>
    <t>http://www.csps.ntct.edu.tw</t>
  </si>
  <si>
    <t>南投縣-縣立弓鞋國小</t>
  </si>
  <si>
    <t>084664</t>
  </si>
  <si>
    <t>[551]南投縣名間鄉名松路二段580號</t>
  </si>
  <si>
    <t>(049)2581322</t>
  </si>
  <si>
    <t>http://www.khps.ntct.edu.tw</t>
  </si>
  <si>
    <t>南投縣-縣立田豐國小</t>
  </si>
  <si>
    <t>084665</t>
  </si>
  <si>
    <t>[551]南投縣名間鄉田仔村田仔巷40號</t>
  </si>
  <si>
    <t>(049)2271509</t>
  </si>
  <si>
    <t>http://www.tfps.ntct.edu.tw</t>
  </si>
  <si>
    <t>南投縣-縣立僑興國小</t>
  </si>
  <si>
    <t>084666</t>
  </si>
  <si>
    <t>[551]南投縣名間鄉東湖村彰南路259號</t>
  </si>
  <si>
    <t>(049)2732340</t>
  </si>
  <si>
    <t>http://www.chseps.ntct.edu.tw</t>
  </si>
  <si>
    <t>南投縣-縣立新民國小</t>
  </si>
  <si>
    <t>084667</t>
  </si>
  <si>
    <t>[551]南投縣名間鄉新民村新民巷43號</t>
  </si>
  <si>
    <t>(049)2732514</t>
  </si>
  <si>
    <t>http://163.22.136.129</t>
  </si>
  <si>
    <t>南投縣-縣立鹿谷國小</t>
  </si>
  <si>
    <t>084668</t>
  </si>
  <si>
    <t>[558]南投縣鹿谷鄉鹿谷村中正路2段174號</t>
  </si>
  <si>
    <t>(049)2752048</t>
  </si>
  <si>
    <t>http://www.lkps.ntct.edu.tw</t>
  </si>
  <si>
    <t>南投縣-縣立秀峰國小</t>
  </si>
  <si>
    <t>084669</t>
  </si>
  <si>
    <t>[558]南投縣鹿谷鄉秀峰村仁愛路152號</t>
  </si>
  <si>
    <t>(049)2671953</t>
  </si>
  <si>
    <t>http://www.sfps.ntct.edu.tw/bin/home.php</t>
  </si>
  <si>
    <t>南投縣-縣立文昌國小</t>
  </si>
  <si>
    <t>084670</t>
  </si>
  <si>
    <t>[558]南投縣鹿谷鄉竹林村光復路96號</t>
  </si>
  <si>
    <t>(049)2676305</t>
  </si>
  <si>
    <t>http://163.22.98.1</t>
  </si>
  <si>
    <t>南投縣-縣立鳳凰國小</t>
  </si>
  <si>
    <t>084671</t>
  </si>
  <si>
    <t>[558]南投縣鹿谷鄉鳳凰村仁義路35之1號</t>
  </si>
  <si>
    <t>(049)2752214</t>
  </si>
  <si>
    <t>http://www.fwps.ntct.edu.tw</t>
  </si>
  <si>
    <t>南投縣-縣立內湖國小</t>
  </si>
  <si>
    <t>084672</t>
  </si>
  <si>
    <t>[558]南投縣鹿谷鄉內湖村興產路51號</t>
  </si>
  <si>
    <t>(049)2752437</t>
  </si>
  <si>
    <t>http://www.nwps.ntct.edu.tw</t>
  </si>
  <si>
    <t>南投縣-縣立初鄉國小</t>
  </si>
  <si>
    <t>084673</t>
  </si>
  <si>
    <t>[558]南投縣鹿谷鄉初鄉村仁愛路259號</t>
  </si>
  <si>
    <t>(049)2752513</t>
  </si>
  <si>
    <t>http://www.ches.ntct.edu.tw</t>
  </si>
  <si>
    <t>南投縣-縣立瑞田國小</t>
  </si>
  <si>
    <t>084674</t>
  </si>
  <si>
    <t>[558]南投縣鹿谷鄉瑞田村仁愛路80號</t>
  </si>
  <si>
    <t>(049)2671284</t>
  </si>
  <si>
    <t>http://www.ztps.ntct.edu.tw</t>
  </si>
  <si>
    <t>南投縣-縣立廣興國小</t>
  </si>
  <si>
    <t>084676</t>
  </si>
  <si>
    <t>[558]南投縣鹿谷鄉廣興村興產路97號</t>
  </si>
  <si>
    <t>(049)2752014</t>
  </si>
  <si>
    <t>http://www.knsps.ntct.edu.tw</t>
  </si>
  <si>
    <t>南投縣-縣立中寮國小</t>
  </si>
  <si>
    <t>084677</t>
  </si>
  <si>
    <t>[541]南投縣中寮鄉永平村永平路316號</t>
  </si>
  <si>
    <t>(049)2691322</t>
  </si>
  <si>
    <t>http://www.clinps.ntct.edu.tw</t>
  </si>
  <si>
    <t>南投縣-縣立爽文國小</t>
  </si>
  <si>
    <t>084678</t>
  </si>
  <si>
    <t>[541]南投縣中寮鄉爽文村龍南路159號</t>
  </si>
  <si>
    <t>(049)2601003</t>
  </si>
  <si>
    <t>http://www.swps.ntct.edu.tw</t>
  </si>
  <si>
    <t>南投縣-縣立永樂國小</t>
  </si>
  <si>
    <t>084679</t>
  </si>
  <si>
    <t>[541]南投縣中寮鄉福盛村永樂路88號</t>
  </si>
  <si>
    <t>(049)2691473</t>
  </si>
  <si>
    <t>http://www.ulps.ntct.edu.tw</t>
  </si>
  <si>
    <t>南投縣-縣立永康國小</t>
  </si>
  <si>
    <t>084680</t>
  </si>
  <si>
    <t>[541]南投縣中寮鄉永福村仙峰巷44號</t>
  </si>
  <si>
    <t>(049)2691455</t>
  </si>
  <si>
    <t>http://www.ukps.ntct.edu.tw</t>
  </si>
  <si>
    <t>南投縣-縣立清水國小</t>
  </si>
  <si>
    <t>084681</t>
  </si>
  <si>
    <t>[541]南投縣中寮鄉清水村瀧林巷3號</t>
  </si>
  <si>
    <t>(049)2601079</t>
  </si>
  <si>
    <t>http://www.chs.ntct.edu.tw</t>
  </si>
  <si>
    <t>南投縣-縣立至誠國小</t>
  </si>
  <si>
    <t>084682</t>
  </si>
  <si>
    <t>[541]南投縣中寮鄉永平路489之1號</t>
  </si>
  <si>
    <t>(049)2227215</t>
  </si>
  <si>
    <t>http://www.zcu.ntct.edu.tw</t>
  </si>
  <si>
    <t>南投縣-縣立永和國小</t>
  </si>
  <si>
    <t>084683</t>
  </si>
  <si>
    <t>[541]南投縣中寮鄉龍南路321之1號</t>
  </si>
  <si>
    <t>(049)2601068</t>
  </si>
  <si>
    <t>http://www.uhps.ntct.edu.tw</t>
  </si>
  <si>
    <t>南投縣-縣立廣福國小</t>
  </si>
  <si>
    <t>084684</t>
  </si>
  <si>
    <t>[541]南投縣中寮鄉廣福村內城巷3之2號</t>
  </si>
  <si>
    <t>(049)2691464</t>
  </si>
  <si>
    <t>http://www.kfps.ntct.edu.tw/bin/home.php</t>
  </si>
  <si>
    <t>南投縣-縣立魚池國小</t>
  </si>
  <si>
    <t>084687</t>
  </si>
  <si>
    <t>[555]南投縣魚池鄉魚池村瓊文巷41號</t>
  </si>
  <si>
    <t>(049)2895537</t>
  </si>
  <si>
    <t>http://www.yces.ntct.edu.tw</t>
  </si>
  <si>
    <t>南投縣-縣立頭社國小</t>
  </si>
  <si>
    <t>084688</t>
  </si>
  <si>
    <t>[555]南投縣魚池鄉頭社村平和巷105號</t>
  </si>
  <si>
    <t>(049)2861237</t>
  </si>
  <si>
    <t>http://www.tsps.ntct.edu.tw</t>
  </si>
  <si>
    <t>南投縣-縣立東光國小</t>
  </si>
  <si>
    <t>084689</t>
  </si>
  <si>
    <t>[555]南投縣魚池鄉東光村慶隆巷36號</t>
  </si>
  <si>
    <t>(049)2880584</t>
  </si>
  <si>
    <t>http://www.tkps.ntct.edu.tw</t>
  </si>
  <si>
    <t>南投縣-縣立五城國小</t>
  </si>
  <si>
    <t>084690</t>
  </si>
  <si>
    <t>[555]南投縣魚池鄉五城村華龍巷1之2號</t>
  </si>
  <si>
    <t>(049)2896455</t>
  </si>
  <si>
    <t>http://163.22.95.191</t>
  </si>
  <si>
    <t>南投縣-縣立明潭國小</t>
  </si>
  <si>
    <t>084691</t>
  </si>
  <si>
    <t>[555]南投縣魚池鄉水社村中山路190號</t>
  </si>
  <si>
    <t>(049)2855045</t>
  </si>
  <si>
    <t>http://www.mtps.ntct.edu.tw</t>
  </si>
  <si>
    <t>南投縣-縣立新城國小</t>
  </si>
  <si>
    <t>084693</t>
  </si>
  <si>
    <t>[555]南投縣魚池鄉新城村通文巷7之1號</t>
  </si>
  <si>
    <t>(049)2895724</t>
  </si>
  <si>
    <t>http://www.scps.ntct.edu.tw</t>
  </si>
  <si>
    <t>南投縣-縣立德化國小</t>
  </si>
  <si>
    <t>084694</t>
  </si>
  <si>
    <t>[555]南投縣魚池鄉日月村中正路211巷1號</t>
  </si>
  <si>
    <t>(049)2850441</t>
  </si>
  <si>
    <t>http://www.dchps.ntct.edu.tw</t>
  </si>
  <si>
    <t>南投縣-縣立共和國小</t>
  </si>
  <si>
    <t>084695</t>
  </si>
  <si>
    <t>[555]南投縣魚池鄉共和村五馬巷57之1號</t>
  </si>
  <si>
    <t>(049)2880608</t>
  </si>
  <si>
    <t>http://www.khrps.ntct.edu.tw/school/web/index.php</t>
  </si>
  <si>
    <t>南投縣-縣立國姓國小</t>
  </si>
  <si>
    <t>084696</t>
  </si>
  <si>
    <t>[544]南投縣國姓鄉石門村國姓路311號</t>
  </si>
  <si>
    <t>(049)2721018</t>
  </si>
  <si>
    <t>http://www.ksps.ntct.edu.tw</t>
  </si>
  <si>
    <t>南投縣-縣立北山國小</t>
  </si>
  <si>
    <t>084697</t>
  </si>
  <si>
    <t>[544]南投縣國姓鄉中正路4段119-1號</t>
  </si>
  <si>
    <t>(049)2451935</t>
  </si>
  <si>
    <t>http://www.psps.ntct.edu.tw</t>
  </si>
  <si>
    <t>南投縣-縣立北港國小</t>
  </si>
  <si>
    <t>084698</t>
  </si>
  <si>
    <t>[544]南投縣國姓鄉北港村國姓路63號</t>
  </si>
  <si>
    <t>(049)2461345</t>
  </si>
  <si>
    <t>http://www.bkps.ntct.edu.tw/bin/home.php</t>
  </si>
  <si>
    <t>南投縣-縣立福龜國小</t>
  </si>
  <si>
    <t>084699</t>
  </si>
  <si>
    <t>[544]南投縣國姓鄉福龜村長壽巷83號</t>
  </si>
  <si>
    <t>(049)2721019</t>
  </si>
  <si>
    <t>http://www.vkps.ntct.edu.tw</t>
  </si>
  <si>
    <t>南投縣-縣立長流國小</t>
  </si>
  <si>
    <t>084700</t>
  </si>
  <si>
    <t>[544]南投縣國姓鄉長流村大長路559號</t>
  </si>
  <si>
    <t>(049)2431006</t>
  </si>
  <si>
    <t>http://www.clps.ntct.edu.tw</t>
  </si>
  <si>
    <t>南投縣-縣立南港國小</t>
  </si>
  <si>
    <t>084701</t>
  </si>
  <si>
    <t>[544]南投縣國姓鄉南港路112之8號</t>
  </si>
  <si>
    <t>(049)2451937</t>
  </si>
  <si>
    <t>http://www.nkes.ntct.edu.tw</t>
  </si>
  <si>
    <t>南投縣-縣立育樂國小</t>
  </si>
  <si>
    <t>084702</t>
  </si>
  <si>
    <t>[544]南投縣國姓鄉柑林村中正路2段223號</t>
  </si>
  <si>
    <t>(049)2721274</t>
  </si>
  <si>
    <t>http://www.wlps.ntct.edu.tw/bin/home.php</t>
  </si>
  <si>
    <t>南投縣-縣立港源國小</t>
  </si>
  <si>
    <t>084703</t>
  </si>
  <si>
    <t>[544]南投縣國姓鄉南港村港頭巷60號</t>
  </si>
  <si>
    <t>(049)2451933</t>
  </si>
  <si>
    <t>http://www.kwps.ntct.edu.tw</t>
  </si>
  <si>
    <t>南投縣-縣立長福國小</t>
  </si>
  <si>
    <t>084704</t>
  </si>
  <si>
    <t>[544]南投縣國姓鄉長福村大長路71號</t>
  </si>
  <si>
    <t>(049)2431295</t>
  </si>
  <si>
    <t>http://www.cfups.ntct.edu.tw</t>
  </si>
  <si>
    <t>南投縣-縣立乾峰國小</t>
  </si>
  <si>
    <t>084705</t>
  </si>
  <si>
    <t>[544]南投縣國姓鄉乾溝村中西巷3號</t>
  </si>
  <si>
    <t>(049)2721385</t>
  </si>
  <si>
    <t>http://www.cfps.ntct.edu.tw</t>
  </si>
  <si>
    <t>南投縣-縣立水里國小</t>
  </si>
  <si>
    <t>084706</t>
  </si>
  <si>
    <t>[553]南投縣水里鄉南光村民族路151號</t>
  </si>
  <si>
    <t>(049)2770014</t>
  </si>
  <si>
    <t>http://www.slps.ntct.edu.tw</t>
  </si>
  <si>
    <t>南投縣-縣立郡坑國小</t>
  </si>
  <si>
    <t>084707</t>
  </si>
  <si>
    <t>[553]南投縣水里鄉上安村水信路3段303巷8號</t>
  </si>
  <si>
    <t>(049)2821421</t>
  </si>
  <si>
    <t>http://www.gkps.ntct.edu.tw</t>
  </si>
  <si>
    <t>南投縣-縣立民和國小</t>
  </si>
  <si>
    <t>084708</t>
  </si>
  <si>
    <t>[553]南投縣水里鄉民和村文明路70號</t>
  </si>
  <si>
    <t>(049)2741140</t>
  </si>
  <si>
    <t>http://www.mhps.ntct.edu.tw</t>
  </si>
  <si>
    <t>南投縣-縣立新興國小</t>
  </si>
  <si>
    <t>084709</t>
  </si>
  <si>
    <t>[553]南投縣水里鄉新興村新興巷15號</t>
  </si>
  <si>
    <t>(049)2811187</t>
  </si>
  <si>
    <t>http://www.sseps.ntct.edu.tw/</t>
  </si>
  <si>
    <t>南投縣-縣立永興國小</t>
  </si>
  <si>
    <t>084711</t>
  </si>
  <si>
    <t>[553]南投縣水里鄉永興村林朋巷148號</t>
  </si>
  <si>
    <t>(049)2772545</t>
  </si>
  <si>
    <t>http://www.usps.ntct.edu.tw</t>
  </si>
  <si>
    <t>南投縣-縣立成城國小</t>
  </si>
  <si>
    <t>084714</t>
  </si>
  <si>
    <t>[553]南投縣水里鄉中山路二段150號</t>
  </si>
  <si>
    <t>(049)2770140</t>
  </si>
  <si>
    <t>http://www.cchups.ntct.edu.tw</t>
  </si>
  <si>
    <t>南投縣-縣立信義國小</t>
  </si>
  <si>
    <t>084716</t>
  </si>
  <si>
    <t>[556]南投縣信義鄉明德村玉山路24號</t>
  </si>
  <si>
    <t>(049)2791263</t>
  </si>
  <si>
    <t>http://www.hips.ntct.edu.tw/bin/home.php</t>
  </si>
  <si>
    <t>南投縣-縣立羅娜國小</t>
  </si>
  <si>
    <t>084717</t>
  </si>
  <si>
    <t>[556]南投縣信義鄉羅娜村信義巷一鄰73號</t>
  </si>
  <si>
    <t>(049)2831327</t>
  </si>
  <si>
    <t>http://www.lnps.ntct.edu.tw/bin/home.php</t>
  </si>
  <si>
    <t>南投縣-縣立同富國小</t>
  </si>
  <si>
    <t>084718</t>
  </si>
  <si>
    <t>[556]南投縣信義鄉同富村同和巷4號</t>
  </si>
  <si>
    <t>(049)2701503</t>
  </si>
  <si>
    <t>http://www.tfups.ntct.edu.tw</t>
  </si>
  <si>
    <t>南投縣-縣立愛國國小</t>
  </si>
  <si>
    <t>084719</t>
  </si>
  <si>
    <t>[556]南投縣信義鄉愛國村愛國巷108號</t>
  </si>
  <si>
    <t>(049)2791465</t>
  </si>
  <si>
    <t>http://www.akps.ntct.edu.tw</t>
  </si>
  <si>
    <t>南投縣-縣立人和國小</t>
  </si>
  <si>
    <t>084720</t>
  </si>
  <si>
    <t>[556]南投縣信義鄉人和村民生巷3號</t>
  </si>
  <si>
    <t>(049)2773259</t>
  </si>
  <si>
    <t>http://www.zhes.ntct.edu.tw</t>
  </si>
  <si>
    <t>南投縣-縣立地利國小</t>
  </si>
  <si>
    <t>084721</t>
  </si>
  <si>
    <t>[556]南投縣信義鄉地利村開信巷17號</t>
  </si>
  <si>
    <t>(049)2741254</t>
  </si>
  <si>
    <t>http://www.dlps.ntct.edu.tw</t>
  </si>
  <si>
    <t>南投縣-縣立東埔國小</t>
  </si>
  <si>
    <t>084722</t>
  </si>
  <si>
    <t>[556]南投縣信義鄉東埔村開高巷63號</t>
  </si>
  <si>
    <t>(049)2701340</t>
  </si>
  <si>
    <t>http://www.tpups.ntct.edu.tw/bin/home.php</t>
  </si>
  <si>
    <t>南投縣-縣立潭南國小</t>
  </si>
  <si>
    <t>084724</t>
  </si>
  <si>
    <t>[556]南投縣信義鄉潭南村和平巷49號</t>
  </si>
  <si>
    <t>(049)2741381</t>
  </si>
  <si>
    <t>http://www.tnps.ntct.edu.tw</t>
  </si>
  <si>
    <t>南投縣-縣立桐林國小</t>
  </si>
  <si>
    <t>084727</t>
  </si>
  <si>
    <t>[556]南投縣信義鄉同富村太平巷18號</t>
  </si>
  <si>
    <t>(049)2701483</t>
  </si>
  <si>
    <t>http://www.tlps.ntct.edu.tw</t>
  </si>
  <si>
    <t>南投縣-縣立隆華國小</t>
  </si>
  <si>
    <t>084728</t>
  </si>
  <si>
    <t>[556]南投縣信義鄉神木村民和巷65-6號</t>
  </si>
  <si>
    <t>(049)2701478</t>
  </si>
  <si>
    <t>http://a164.ntct.edu.tw/bin/home.php</t>
  </si>
  <si>
    <t>南投縣-縣立新鄉國小</t>
  </si>
  <si>
    <t>084729</t>
  </si>
  <si>
    <t>[556]南投縣信義鄉新鄉村80號</t>
  </si>
  <si>
    <t>(049)2831591</t>
  </si>
  <si>
    <t>http://a165.ntct.edu.tw/bin/home.php</t>
  </si>
  <si>
    <t>南投縣-縣立久美國小</t>
  </si>
  <si>
    <t>084730</t>
  </si>
  <si>
    <t>[556]南投縣信義鄉望美村美信巷54號</t>
  </si>
  <si>
    <t>(049)2831506</t>
  </si>
  <si>
    <t>http://www.loxa.edu.tw/schoolweb.html?webId=581</t>
  </si>
  <si>
    <t>南投縣-縣立雙龍國小</t>
  </si>
  <si>
    <t>084731</t>
  </si>
  <si>
    <t>[556]南投縣信義鄉雙龍村光復巷4號</t>
  </si>
  <si>
    <t>(049)2741325</t>
  </si>
  <si>
    <t>http://www.sles.ntct.edu.tw</t>
  </si>
  <si>
    <t>南投縣-縣立豐丘國小</t>
  </si>
  <si>
    <t>084732</t>
  </si>
  <si>
    <t>[556]南投縣信義鄉豐丘村高平巷77號</t>
  </si>
  <si>
    <t>(049)2791723</t>
  </si>
  <si>
    <t>http://www.fcps.ntct.edu.tw</t>
  </si>
  <si>
    <t>南投縣-縣立仁愛國小</t>
  </si>
  <si>
    <t>084733</t>
  </si>
  <si>
    <t>[546]南投縣仁愛鄉大同村山農巷5號</t>
  </si>
  <si>
    <t>(049)2802373</t>
  </si>
  <si>
    <t>http://www.raes.ntct.edu.tw</t>
  </si>
  <si>
    <t>南投縣-縣立親愛國小</t>
  </si>
  <si>
    <t>084734</t>
  </si>
  <si>
    <t>[546]南投縣仁愛鄉親愛村高平路3號</t>
  </si>
  <si>
    <t>(049)2974033</t>
  </si>
  <si>
    <t>http://www.caps.ntct.edu.tw</t>
  </si>
  <si>
    <t>南投縣-縣立法治國小</t>
  </si>
  <si>
    <t>084735</t>
  </si>
  <si>
    <t>[546]南投縣仁愛鄉法治村界山巷6號</t>
  </si>
  <si>
    <t>(049)2977061</t>
  </si>
  <si>
    <t>http://www.fzps.ntct.edu.tw</t>
  </si>
  <si>
    <t>南投縣-縣立合作國小</t>
  </si>
  <si>
    <t>084736</t>
  </si>
  <si>
    <t>[546]南投縣仁愛鄉合作村平生路23號</t>
  </si>
  <si>
    <t>(049)2970063</t>
  </si>
  <si>
    <t>http://www.hzps.ntct.edu.tw</t>
  </si>
  <si>
    <t>南投縣-縣立互助國小</t>
  </si>
  <si>
    <t>084737</t>
  </si>
  <si>
    <t>[546]南投縣仁愛鄉互助村中華路19號</t>
  </si>
  <si>
    <t>(049)2941016</t>
  </si>
  <si>
    <t>http://www.hgps.ntct.edu.tw/</t>
  </si>
  <si>
    <t>南投縣-縣立力行國小</t>
  </si>
  <si>
    <t>084738</t>
  </si>
  <si>
    <t>[546]南投縣仁愛鄉力行村新望洋67號</t>
  </si>
  <si>
    <t>(049)2955078</t>
  </si>
  <si>
    <t>http://www.lhes.ntct.edu.tw</t>
  </si>
  <si>
    <t>南投縣-縣立南豐國小</t>
  </si>
  <si>
    <t>084739</t>
  </si>
  <si>
    <t>[546]南投縣仁愛鄉南豐村楓林路3號</t>
  </si>
  <si>
    <t>(049)2920037</t>
  </si>
  <si>
    <t>http://www.nfps.ntct.edu.tw</t>
  </si>
  <si>
    <t>南投縣-縣立中正國小</t>
  </si>
  <si>
    <t>084740</t>
  </si>
  <si>
    <t>[546]南投縣仁愛鄉中正村平等巷114號</t>
  </si>
  <si>
    <t>(049)2925114</t>
  </si>
  <si>
    <t>http://www.ccheps.ntct.edu.tw</t>
  </si>
  <si>
    <t>南投縣-縣立廬山國小</t>
  </si>
  <si>
    <t>084741</t>
  </si>
  <si>
    <t>[546]南投縣仁愛鄉精英村中華巷19號</t>
  </si>
  <si>
    <t>(049)2970385</t>
  </si>
  <si>
    <t>http://a175.ntct.edu.tw</t>
  </si>
  <si>
    <t>南投縣-縣立發祥國小</t>
  </si>
  <si>
    <t>084742</t>
  </si>
  <si>
    <t>[546]南投縣仁愛鄉發祥村光復巷24號</t>
  </si>
  <si>
    <t>(049)2955030</t>
  </si>
  <si>
    <t>http://www.fsnps.ntct.edu.tw</t>
  </si>
  <si>
    <t>南投縣-縣立萬豐國小</t>
  </si>
  <si>
    <t>084743</t>
  </si>
  <si>
    <t>[546]南投縣仁愛鄉萬豐村清華巷8號</t>
  </si>
  <si>
    <t>(049)2974123</t>
  </si>
  <si>
    <t>http://www.wfps.ntct.edu.tw</t>
  </si>
  <si>
    <t>南投縣-縣立都達國小</t>
  </si>
  <si>
    <t>084744</t>
  </si>
  <si>
    <t>[546]南投縣仁愛鄉都達村法觀路17號</t>
  </si>
  <si>
    <t>(049)2970053</t>
  </si>
  <si>
    <t>http://www.pgps.ntct.edu.tw</t>
  </si>
  <si>
    <t>南投縣-縣立春陽國小</t>
  </si>
  <si>
    <t>084745</t>
  </si>
  <si>
    <t>[546]南投縣仁愛鄉春陽村永樂巷58號</t>
  </si>
  <si>
    <t>(049)2802573</t>
  </si>
  <si>
    <t>http://www.cwps.ntct.edu.tw/bin/home.php</t>
  </si>
  <si>
    <t>南投縣-縣立紅葉國小</t>
  </si>
  <si>
    <t>084746</t>
  </si>
  <si>
    <t>[546]南投縣仁愛鄉發祥村仁盛路70號</t>
  </si>
  <si>
    <t>(049)2955075</t>
  </si>
  <si>
    <t>http://www.hyps.ntct.edu.tw</t>
  </si>
  <si>
    <t>南投縣-縣立清境國小</t>
  </si>
  <si>
    <t>084747</t>
  </si>
  <si>
    <t>[546]南投縣仁愛鄉定遠新村24號</t>
  </si>
  <si>
    <t>(049)2802572</t>
  </si>
  <si>
    <t>http://www.cgps.ntct.edu.tw/bin/home.php</t>
  </si>
  <si>
    <t>南投縣-縣立漳興國小</t>
  </si>
  <si>
    <t>084748</t>
  </si>
  <si>
    <t>[540]南投縣南投市復興路669號</t>
  </si>
  <si>
    <t>(049)2224013</t>
  </si>
  <si>
    <t>http://www.chps.ntct.edu.tw</t>
  </si>
  <si>
    <t>南投縣-縣立虎山國小</t>
  </si>
  <si>
    <t>084749</t>
  </si>
  <si>
    <t>[542]南投縣草屯鎮新生路76號</t>
  </si>
  <si>
    <t>(049)2339107</t>
  </si>
  <si>
    <t>http://www.wsnps.ntct.edu.tw/bin/home.php</t>
  </si>
  <si>
    <t>南投縣-縣立康壽國小</t>
  </si>
  <si>
    <t>084750</t>
  </si>
  <si>
    <t>[540]南投縣南投市南陽路269號</t>
  </si>
  <si>
    <t>(049)2243457</t>
  </si>
  <si>
    <t>http://www.kses.ntct.edu.tw</t>
  </si>
  <si>
    <t>南投縣-縣立前山國小</t>
  </si>
  <si>
    <t>084751</t>
  </si>
  <si>
    <t>[557]南投縣竹山鎮自強路100號</t>
  </si>
  <si>
    <t>(049)2660662</t>
  </si>
  <si>
    <t>http://www.csunps.ntct.edu.tw/bin/home.php</t>
  </si>
  <si>
    <t>雲林縣-私立維多利亞小學</t>
  </si>
  <si>
    <t>091601</t>
  </si>
  <si>
    <t>[640]雲林縣斗六市鎮南路1110號</t>
  </si>
  <si>
    <t>(05)5378899</t>
  </si>
  <si>
    <t>http://www.victoria.ylc.edu.tw</t>
  </si>
  <si>
    <t>雲林縣-私立福智國小</t>
  </si>
  <si>
    <t>091602</t>
  </si>
  <si>
    <t>[646]雲林縣古坑鄉麻園村4鄰平和路21號</t>
  </si>
  <si>
    <t>(05)5828222</t>
  </si>
  <si>
    <t>http://bwes.ylc.edu.tw/</t>
  </si>
  <si>
    <t>雲林縣-縣立鎮西國小</t>
  </si>
  <si>
    <t>094601</t>
  </si>
  <si>
    <t>[640]雲林縣斗六市中和里西平路3號</t>
  </si>
  <si>
    <t>(05)5322047</t>
  </si>
  <si>
    <t>http://www.jces.ylc.edu.tw</t>
  </si>
  <si>
    <t>雲林縣-縣立鎮東國小</t>
  </si>
  <si>
    <t>094602</t>
  </si>
  <si>
    <t>[640]雲林縣斗六市鎮東里文化路205號</t>
  </si>
  <si>
    <t>(05)5322700</t>
  </si>
  <si>
    <t>http://www.jdps.ylc.edu.tw</t>
  </si>
  <si>
    <t>雲林縣-縣立溝壩國小</t>
  </si>
  <si>
    <t>094603</t>
  </si>
  <si>
    <t>[640]雲林縣斗六市溝壩里仁義路93號</t>
  </si>
  <si>
    <t>(05)5220734</t>
  </si>
  <si>
    <t>http://www.gbes.ylc.edu.tw</t>
  </si>
  <si>
    <t>雲林縣-縣立梅林國小</t>
  </si>
  <si>
    <t>094604</t>
  </si>
  <si>
    <t>[640]雲林縣斗六市梅林里梅林路256號</t>
  </si>
  <si>
    <t>(05)5572211</t>
  </si>
  <si>
    <t>http://www.mlps.ylc.edu.tw</t>
  </si>
  <si>
    <t>雲林縣-縣立石榴國小</t>
  </si>
  <si>
    <t>094605</t>
  </si>
  <si>
    <t>[640]雲林縣斗六市榴南里南仁路51號</t>
  </si>
  <si>
    <t>(05)5573386</t>
  </si>
  <si>
    <t>http://www.slps.ylc.edu.tw</t>
  </si>
  <si>
    <t>雲林縣-縣立溪洲國小</t>
  </si>
  <si>
    <t>094606</t>
  </si>
  <si>
    <t>[640]雲林縣斗六市溪洲里萬年路809號</t>
  </si>
  <si>
    <t>(05)5512485</t>
  </si>
  <si>
    <t>http://ms1.sjps.ylc.edu.tw/school/web/</t>
  </si>
  <si>
    <t>雲林縣-縣立林頭國小</t>
  </si>
  <si>
    <t>094607</t>
  </si>
  <si>
    <t>[640]雲林縣斗六市林頭里榮譽路177號</t>
  </si>
  <si>
    <t>(05)5322538</t>
  </si>
  <si>
    <t>http://www.ltps.ylc.edu.tw/html/</t>
  </si>
  <si>
    <t>雲林縣-縣立保長國小</t>
  </si>
  <si>
    <t>094608</t>
  </si>
  <si>
    <t>[640]雲林縣斗六市保庄里保長路155號</t>
  </si>
  <si>
    <t>(05)5322982</t>
  </si>
  <si>
    <t>http://www.bjes.ylc.edu.tw</t>
  </si>
  <si>
    <t>雲林縣-縣立鎮南國小</t>
  </si>
  <si>
    <t>094609</t>
  </si>
  <si>
    <t>[640]雲林縣斗六市社口里南揚街60號</t>
  </si>
  <si>
    <t>(05)5322524</t>
  </si>
  <si>
    <t>http://www.jnes.ylc.edu.tw</t>
  </si>
  <si>
    <t>雲林縣-縣立公誠國小</t>
  </si>
  <si>
    <t>094610</t>
  </si>
  <si>
    <t>[640]雲林縣斗六市鎮北里北平路95號</t>
  </si>
  <si>
    <t>(05)5322536</t>
  </si>
  <si>
    <t>http://www.gces.ylc.edu.tw</t>
  </si>
  <si>
    <t>雲林縣-縣立久安國小</t>
  </si>
  <si>
    <t>094611</t>
  </si>
  <si>
    <t>[640]雲林縣斗六市久安里久安南路120號</t>
  </si>
  <si>
    <t>(05)5222724</t>
  </si>
  <si>
    <t>http://www.jaes.ylc.edu.tw</t>
  </si>
  <si>
    <t>雲林縣-縣立古坑國(中)小</t>
  </si>
  <si>
    <t>094612</t>
  </si>
  <si>
    <t>[646]雲林縣古坑鄉朝陽路3號</t>
  </si>
  <si>
    <t>(05)5821024</t>
  </si>
  <si>
    <t>http://www.kkes.ylc.edu.tw</t>
  </si>
  <si>
    <t>雲林縣-縣立東和國小</t>
  </si>
  <si>
    <t>094613</t>
  </si>
  <si>
    <t>[646]雲林縣古坑鄉東和村文化路120號</t>
  </si>
  <si>
    <t>(05)5263153</t>
  </si>
  <si>
    <t>http://www.thps.ylc.edu.tw</t>
  </si>
  <si>
    <t>雲林縣-縣立永光國小</t>
  </si>
  <si>
    <t>094614</t>
  </si>
  <si>
    <t>[646]雲林縣古坑鄉永光村文昌路84號</t>
  </si>
  <si>
    <t>(05)5821057</t>
  </si>
  <si>
    <t>http://www.ykes.ylc.edu.tw</t>
  </si>
  <si>
    <t>雲林縣-縣立華山國小</t>
  </si>
  <si>
    <t>094615</t>
  </si>
  <si>
    <t>[646]雲林縣古坑鄉華山村41號</t>
  </si>
  <si>
    <t>(05)5901243</t>
  </si>
  <si>
    <t>http://www.hses.ylc.edu.tw</t>
  </si>
  <si>
    <t>雲林縣-縣立棋山國小</t>
  </si>
  <si>
    <t>094616</t>
  </si>
  <si>
    <t>[646]雲林縣古坑鄉棋盤村棋山路49號</t>
  </si>
  <si>
    <t>(05)5263673</t>
  </si>
  <si>
    <t>http://www.cses.ylc.edu.tw</t>
  </si>
  <si>
    <t>雲林縣-縣立桂林國小</t>
  </si>
  <si>
    <t>094617</t>
  </si>
  <si>
    <t>[646]雲林縣古坑鄉桂林村95號</t>
  </si>
  <si>
    <t>(05)5901048</t>
  </si>
  <si>
    <t>http://www.gles.ylc.edu.tw</t>
  </si>
  <si>
    <t>雲林縣-縣立樟湖生態國(中)小</t>
  </si>
  <si>
    <t>094618</t>
  </si>
  <si>
    <t>[646]雲林縣古坑鄉樟湖村石橋50-2號</t>
  </si>
  <si>
    <t>(05)5811044</t>
  </si>
  <si>
    <t>http://www.jhps.ylc.edu.tw</t>
  </si>
  <si>
    <t>雲林縣-縣立草嶺生態地質國小</t>
  </si>
  <si>
    <t>094619</t>
  </si>
  <si>
    <t>[646]雲林縣古坑鄉草嶺村56-8號</t>
  </si>
  <si>
    <t>(05)5831010</t>
  </si>
  <si>
    <t>http://www.tles.ylc.edu.tw</t>
  </si>
  <si>
    <t>雲林縣-縣立華南國小</t>
  </si>
  <si>
    <t>094620</t>
  </si>
  <si>
    <t>[646]雲林縣古坑鄉華南村28號</t>
  </si>
  <si>
    <t>(05)5901529</t>
  </si>
  <si>
    <t>http://www.hnes.ylc.edu.tw</t>
  </si>
  <si>
    <t>雲林縣-縣立興昌國小</t>
  </si>
  <si>
    <t>094621</t>
  </si>
  <si>
    <t>[646]雲林縣古坑鄉崁腳村南昌路6號</t>
  </si>
  <si>
    <t>(05)5821060</t>
  </si>
  <si>
    <t>http://www.scps.ylc.edu.tw</t>
  </si>
  <si>
    <t>雲林縣-縣立山峰華德福實小</t>
  </si>
  <si>
    <t>094622</t>
  </si>
  <si>
    <t>[646]雲林縣古坑鄉荷苞村山峰17號</t>
  </si>
  <si>
    <t>(05)5822075</t>
  </si>
  <si>
    <t>http://tw.school.uschoolnet.com/?id=es00002076</t>
  </si>
  <si>
    <t>雲林縣-縣立水碓國小</t>
  </si>
  <si>
    <t>094623</t>
  </si>
  <si>
    <t>[646]雲林縣古坑鄉水碓村97號</t>
  </si>
  <si>
    <t>(05)5821049</t>
  </si>
  <si>
    <t>http://www.sdps.ylc.edu.tw</t>
  </si>
  <si>
    <t>雲林縣-縣立新光國小</t>
  </si>
  <si>
    <t>094624</t>
  </si>
  <si>
    <t>[646]雲林縣古坑鄉新庄村新庄1之1號</t>
  </si>
  <si>
    <t>(05)5260572</t>
  </si>
  <si>
    <t>http://www.sgps.ylc.edu.tw</t>
  </si>
  <si>
    <t>雲林縣-縣立林內國小</t>
  </si>
  <si>
    <t>094625</t>
  </si>
  <si>
    <t>[643]雲林縣林內鄉中正路111號</t>
  </si>
  <si>
    <t>(05)5892019</t>
  </si>
  <si>
    <t>http://www.lnps.ylc.edu.tw</t>
  </si>
  <si>
    <t>雲林縣-縣立重興國小</t>
  </si>
  <si>
    <t>094626</t>
  </si>
  <si>
    <t>[643]雲林縣林內鄉重興村重興路15號</t>
  </si>
  <si>
    <t>(05)5892044</t>
  </si>
  <si>
    <t>http://www.ches.ylc.edu.tw</t>
  </si>
  <si>
    <t>雲林縣-縣立九芎國小</t>
  </si>
  <si>
    <t>094627</t>
  </si>
  <si>
    <t>[643]雲林縣林內鄉九芎村文化路10號</t>
  </si>
  <si>
    <t>(05)5892647</t>
  </si>
  <si>
    <t>http://www.jcps.ylc.edu.tw</t>
  </si>
  <si>
    <t>雲林縣-縣立成功國小</t>
  </si>
  <si>
    <t>094628</t>
  </si>
  <si>
    <t>[643]雲林縣林內鄉坪頂村1號</t>
  </si>
  <si>
    <t>(05)5892090</t>
  </si>
  <si>
    <t>http://www.ckes.ylc.edu.tw</t>
  </si>
  <si>
    <t>雲林縣-縣立林中國小</t>
  </si>
  <si>
    <t>094629</t>
  </si>
  <si>
    <t>[643]雲林縣林內鄉林中村公園路4號</t>
  </si>
  <si>
    <t>(05)5892064</t>
  </si>
  <si>
    <t>http://www.lces.ylc.edu.tw</t>
  </si>
  <si>
    <t>雲林縣-縣立民生國小</t>
  </si>
  <si>
    <t>094630</t>
  </si>
  <si>
    <t>[643]雲林縣林內鄉烏塗村華興路1號</t>
  </si>
  <si>
    <t>(05)5892714</t>
  </si>
  <si>
    <t>http://www.msps.ylc.edu.tw</t>
  </si>
  <si>
    <t>雲林縣-縣立斗南國小</t>
  </si>
  <si>
    <t>094631</t>
  </si>
  <si>
    <t>[630]雲林縣斗南鎮西歧里文昌路150號</t>
  </si>
  <si>
    <t>(05)5972020</t>
  </si>
  <si>
    <t>http://www.tnps.ylc.edu.tw</t>
  </si>
  <si>
    <t>雲林縣-縣立大東國小</t>
  </si>
  <si>
    <t>094632</t>
  </si>
  <si>
    <t>[630]雲林縣斗南鎮新崙里港漧路1號</t>
  </si>
  <si>
    <t>(05)5972434</t>
  </si>
  <si>
    <t>http://www.ttes.ylc.edu.tw</t>
  </si>
  <si>
    <t>雲林縣-縣立石龜國小</t>
  </si>
  <si>
    <t>094633</t>
  </si>
  <si>
    <t>[630]雲林縣斗南鎮石龜里南生路1號</t>
  </si>
  <si>
    <t>(05)5972354</t>
  </si>
  <si>
    <t>http://www.skes.ylc.edu.tw</t>
  </si>
  <si>
    <t>雲林縣-縣立重光國小</t>
  </si>
  <si>
    <t>094634</t>
  </si>
  <si>
    <t>[630]雲林縣斗南鎮將軍里溫厝1號</t>
  </si>
  <si>
    <t>(05)5972454</t>
  </si>
  <si>
    <t>http://www.cges.ylc.edu.tw</t>
  </si>
  <si>
    <t>雲林縣-縣立文安國小</t>
  </si>
  <si>
    <t>094635</t>
  </si>
  <si>
    <t>[630]雲林縣斗南鎮延平路一段189號</t>
  </si>
  <si>
    <t>(05)5972265</t>
  </si>
  <si>
    <t>http://www.waes.ylc.edu.tw</t>
  </si>
  <si>
    <t>雲林縣-縣立僑真國小</t>
  </si>
  <si>
    <t>094636</t>
  </si>
  <si>
    <t>[630]雲林縣斗南鎮延平路二段642號</t>
  </si>
  <si>
    <t>(05)5972241</t>
  </si>
  <si>
    <t>http://www.cjnes.ylc.edu.tw</t>
  </si>
  <si>
    <t>雲林縣-縣立莿桐國小</t>
  </si>
  <si>
    <t>094637</t>
  </si>
  <si>
    <t>[647]雲林縣莿桐鄉莿桐村中正路147號</t>
  </si>
  <si>
    <t>(05)5842065</t>
  </si>
  <si>
    <t>http://www.ttps.ylc.edu.tw</t>
  </si>
  <si>
    <t>雲林縣-縣立饒平國小</t>
  </si>
  <si>
    <t>094638</t>
  </si>
  <si>
    <t>[647]雲林縣莿桐鄉饒平村饒平路1號</t>
  </si>
  <si>
    <t>(05)5842071</t>
  </si>
  <si>
    <t>http://www.zpes.ylc.edu.tw</t>
  </si>
  <si>
    <t>雲林縣-縣立大美國小</t>
  </si>
  <si>
    <t>094639</t>
  </si>
  <si>
    <t>[647]雲林縣莿桐鄉大美村23號</t>
  </si>
  <si>
    <t>(05)5842504</t>
  </si>
  <si>
    <t>http://www.dmes.ylc.edu.tw</t>
  </si>
  <si>
    <t>雲林縣-縣立六合國小</t>
  </si>
  <si>
    <t>094640</t>
  </si>
  <si>
    <t>[647]雲林縣莿桐鄉六合村東興路63號</t>
  </si>
  <si>
    <t>(05)5712810</t>
  </si>
  <si>
    <t>http://www.lhes.ylc.edu.tw</t>
  </si>
  <si>
    <t>雲林縣-縣立僑和國小</t>
  </si>
  <si>
    <t>094641</t>
  </si>
  <si>
    <t>[647]雲林縣莿桐鄉興桐村新庄1號</t>
  </si>
  <si>
    <t>(05)5842230</t>
  </si>
  <si>
    <t>http://www.choes.ylc.edu.tw</t>
  </si>
  <si>
    <t>雲林縣-縣立育仁國小</t>
  </si>
  <si>
    <t>094642</t>
  </si>
  <si>
    <t>[647]雲林縣莿桐鄉甘厝村75號</t>
  </si>
  <si>
    <t>(05)5842525</t>
  </si>
  <si>
    <t>http://www.yrps.ylc.edu.tw</t>
  </si>
  <si>
    <t>雲林縣-縣立大埤國小</t>
  </si>
  <si>
    <t>094643</t>
  </si>
  <si>
    <t>[631]雲林縣大埤鄉南和村中正路23號</t>
  </si>
  <si>
    <t>(05)5912007</t>
  </si>
  <si>
    <t>http://www.dpps.ylc.edu.tw</t>
  </si>
  <si>
    <t>雲林縣-縣立舊庄國小</t>
  </si>
  <si>
    <t>094644</t>
  </si>
  <si>
    <t>[631]雲林縣大埤鄉怡然村怡然路92號</t>
  </si>
  <si>
    <t>(05)5912094</t>
  </si>
  <si>
    <t>http://www.jjes.ylc.edu.tw</t>
  </si>
  <si>
    <t>雲林縣-縣立仁和國小</t>
  </si>
  <si>
    <t>094645</t>
  </si>
  <si>
    <t>[631]雲林縣大埤鄉豐岡村仁和路4號</t>
  </si>
  <si>
    <t>(05)5912454</t>
  </si>
  <si>
    <t>http://www.zhes.ylc.edu.tw</t>
  </si>
  <si>
    <t>雲林縣-縣立嘉興國小</t>
  </si>
  <si>
    <t>094646</t>
  </si>
  <si>
    <t>[631]雲林縣大埤鄉嘉興村嘉興路65號</t>
  </si>
  <si>
    <t>(05)5912434</t>
  </si>
  <si>
    <t>http://www.jsps.ylc.edu.tw</t>
  </si>
  <si>
    <t>雲林縣-縣立聯美國小</t>
  </si>
  <si>
    <t>094647</t>
  </si>
  <si>
    <t>[631]雲林縣大埤鄉聯美村聯豐路99號</t>
  </si>
  <si>
    <t>(05)5912224</t>
  </si>
  <si>
    <t>http://www.lmps.ylc.edu.tw</t>
  </si>
  <si>
    <t>雲林縣-縣立虎尾國小</t>
  </si>
  <si>
    <t>094648</t>
  </si>
  <si>
    <t>[632]雲林縣虎尾鎮明正路88號</t>
  </si>
  <si>
    <t>(05)6322026</t>
  </si>
  <si>
    <t>http://www.hwes.ylc.edu.tw</t>
  </si>
  <si>
    <t>雲林縣-縣立立仁國小</t>
  </si>
  <si>
    <t>094649</t>
  </si>
  <si>
    <t>[632]雲林縣虎尾鎮立仁街40號</t>
  </si>
  <si>
    <t>(05)6322205</t>
  </si>
  <si>
    <t>http://www.ljes.ylc.edu.tw</t>
  </si>
  <si>
    <t>雲林縣-縣立大屯國小</t>
  </si>
  <si>
    <t>094650</t>
  </si>
  <si>
    <t>[632]雲林縣虎尾鎮東屯里147號</t>
  </si>
  <si>
    <t>(05)6651284</t>
  </si>
  <si>
    <t>http://www.dtps.ylc.edu.tw</t>
  </si>
  <si>
    <t>雲林縣-縣立中溪國小</t>
  </si>
  <si>
    <t>094651</t>
  </si>
  <si>
    <t>[632]雲林縣虎尾鎮頂溪里過溪路63號</t>
  </si>
  <si>
    <t>(05)6222385</t>
  </si>
  <si>
    <t>http://www.jses.ylc.edu.tw</t>
  </si>
  <si>
    <t>雲林縣-縣立光復國小</t>
  </si>
  <si>
    <t>094652</t>
  </si>
  <si>
    <t>[632]雲林縣虎尾鎮墾地里光復莊11鄰39號</t>
  </si>
  <si>
    <t>(05)6326257</t>
  </si>
  <si>
    <t>http://www.gfps.ylc.edu.tw</t>
  </si>
  <si>
    <t>雲林縣-縣立中正國小</t>
  </si>
  <si>
    <t>094653</t>
  </si>
  <si>
    <t>[632]雲林縣虎尾鎮林森路一段64號</t>
  </si>
  <si>
    <t>(05)6322710</t>
  </si>
  <si>
    <t>http://www.ctps.ylc.edu.tw</t>
  </si>
  <si>
    <t>雲林縣-縣立平和國小</t>
  </si>
  <si>
    <t>094654</t>
  </si>
  <si>
    <t>[632]雲林縣虎尾鎮平和里光復路22號</t>
  </si>
  <si>
    <t>(05)6322742</t>
  </si>
  <si>
    <t>http://www.phps.ylc.edu.tw</t>
  </si>
  <si>
    <t>雲林縣-縣立廉使國小</t>
  </si>
  <si>
    <t>094655</t>
  </si>
  <si>
    <t>[632]雲林縣虎尾鎮廉使里文科路1410號</t>
  </si>
  <si>
    <t>(05)6322703</t>
  </si>
  <si>
    <t>http://www.lses.ylc.edu.tw</t>
  </si>
  <si>
    <t>雲林縣-縣立惠來國小</t>
  </si>
  <si>
    <t>094656</t>
  </si>
  <si>
    <t>[632]雲林縣虎尾鎮惠來里114號</t>
  </si>
  <si>
    <t>(05)6222344</t>
  </si>
  <si>
    <t>http://www.hles.ylc.edu.tw</t>
  </si>
  <si>
    <t>雲林縣-縣立拯民國小</t>
  </si>
  <si>
    <t>094657</t>
  </si>
  <si>
    <t>[632]雲林縣虎尾鎮建國三村10號</t>
  </si>
  <si>
    <t>(05)6324840</t>
  </si>
  <si>
    <t>http://www.jmes.ylc.edu.tw</t>
  </si>
  <si>
    <t>雲林縣-縣立安慶國小</t>
  </si>
  <si>
    <t>094658</t>
  </si>
  <si>
    <t>[632]雲林縣虎尾鎮民主路36號</t>
  </si>
  <si>
    <t>(05)6322161</t>
  </si>
  <si>
    <t>http://www.aces.ylc.edu.tw</t>
  </si>
  <si>
    <t>雲林縣-縣立土庫國小</t>
  </si>
  <si>
    <t>094659</t>
  </si>
  <si>
    <t>[633]雲林縣土庫鎮順天里中正路69號</t>
  </si>
  <si>
    <t>(05)6622524</t>
  </si>
  <si>
    <t>http://www.tkps.ylc.edu.tw</t>
  </si>
  <si>
    <t>雲林縣-縣立馬光國小</t>
  </si>
  <si>
    <t>094660</t>
  </si>
  <si>
    <t>[633]雲林縣土庫鎮西平里馬光路174號</t>
  </si>
  <si>
    <t>(05)6653864</t>
  </si>
  <si>
    <t>http://www.mkps.ylc.edu.tw</t>
  </si>
  <si>
    <t>雲林縣-縣立埤腳國小</t>
  </si>
  <si>
    <t>094661</t>
  </si>
  <si>
    <t>[633]雲林縣土庫鎮埤腳里56號</t>
  </si>
  <si>
    <t>(05)6622204</t>
  </si>
  <si>
    <t>http://www.pjes.ylc.edu.tw</t>
  </si>
  <si>
    <t>雲林縣-縣立後埔國小</t>
  </si>
  <si>
    <t>094662</t>
  </si>
  <si>
    <t>[633]雲林縣土庫鎮後埔里241號</t>
  </si>
  <si>
    <t>(05)6650483</t>
  </si>
  <si>
    <t>http://www.hpps.ylc.edu.tw</t>
  </si>
  <si>
    <t>雲林縣-縣立秀潭國小</t>
  </si>
  <si>
    <t>094663</t>
  </si>
  <si>
    <t>[633]雲林縣土庫鎮奮起里秀潭9號</t>
  </si>
  <si>
    <t>(05)6622004</t>
  </si>
  <si>
    <t>http://www.stes.ylc.edu.tw</t>
  </si>
  <si>
    <t>雲林縣-縣立新庄國小</t>
  </si>
  <si>
    <t>094664</t>
  </si>
  <si>
    <t>[633]雲林縣土庫鎮新庄里南新庄1號</t>
  </si>
  <si>
    <t>(05)6652874</t>
  </si>
  <si>
    <t>http://www.sjes.ylc.edu.tw</t>
  </si>
  <si>
    <t>雲林縣-縣立宏崙國小</t>
  </si>
  <si>
    <t>094665</t>
  </si>
  <si>
    <t>[633]雲林縣土庫鎮崙內里果圍41號</t>
  </si>
  <si>
    <t>(05)6653824</t>
  </si>
  <si>
    <t>http://www.hlps.ylc.edu.tw</t>
  </si>
  <si>
    <t>雲林縣-縣立褒忠國小</t>
  </si>
  <si>
    <t>094666</t>
  </si>
  <si>
    <t>[634]雲林縣褒忠鄉埔姜村中勝路72號</t>
  </si>
  <si>
    <t>(05)6972054</t>
  </si>
  <si>
    <t>http://www.bcps.ylc.edu.tw</t>
  </si>
  <si>
    <t>雲林縣-縣立龍巖國小</t>
  </si>
  <si>
    <t>094667</t>
  </si>
  <si>
    <t>[634]雲林縣褒忠鄉民生路28巷15號</t>
  </si>
  <si>
    <t>(05)6972454</t>
  </si>
  <si>
    <t>http://www.lyes.ylc.edu.tw</t>
  </si>
  <si>
    <t>雲林縣-縣立復興國小</t>
  </si>
  <si>
    <t>094668</t>
  </si>
  <si>
    <t>[634]雲林縣褒忠鄉新湖村復興路71號</t>
  </si>
  <si>
    <t>(05)6972490</t>
  </si>
  <si>
    <t>http://www.fhes.ylc.edu.tw</t>
  </si>
  <si>
    <t>雲林縣-縣立潮厝國小</t>
  </si>
  <si>
    <t>094669</t>
  </si>
  <si>
    <t>[634]雲林縣褒忠鄉潮厝村96號</t>
  </si>
  <si>
    <t>(05)6972644</t>
  </si>
  <si>
    <t>http://www.ctes.ylc.edu.tw</t>
  </si>
  <si>
    <t>雲林縣-縣立東勢國小</t>
  </si>
  <si>
    <t>094670</t>
  </si>
  <si>
    <t>[635]雲林縣東勢鄉東南村東榮路29巷9號</t>
  </si>
  <si>
    <t>(05)6991036</t>
  </si>
  <si>
    <t>http://www.tsps.ylc.edu.tw</t>
  </si>
  <si>
    <t>雲林縣-縣立安南國小</t>
  </si>
  <si>
    <t>094671</t>
  </si>
  <si>
    <t>[635]雲林縣東勢鄉安南村安南路109號</t>
  </si>
  <si>
    <t>(05)6991454</t>
  </si>
  <si>
    <t>http://www.anes.ylc.edu.tw</t>
  </si>
  <si>
    <t>雲林縣-縣立明倫國小</t>
  </si>
  <si>
    <t>094672</t>
  </si>
  <si>
    <t>[635]雲林縣東勢鄉月眉村中山路10號</t>
  </si>
  <si>
    <t>(05)6991504</t>
  </si>
  <si>
    <t>http://www.miles.ylc.edu.tw</t>
  </si>
  <si>
    <t>雲林縣-縣立同安國小</t>
  </si>
  <si>
    <t>094673</t>
  </si>
  <si>
    <t>[635]雲林縣東勢鄉同安路67號</t>
  </si>
  <si>
    <t>(05)6991244</t>
  </si>
  <si>
    <t>http://www.taes.ylc.edu.tw</t>
  </si>
  <si>
    <t>雲林縣-縣立龍潭國小</t>
  </si>
  <si>
    <t>094674</t>
  </si>
  <si>
    <t>[635]雲林縣東勢鄉龍潭村信義路1號</t>
  </si>
  <si>
    <t>(05)6991414</t>
  </si>
  <si>
    <t>http://www.ltes.ylc.edu.tw</t>
  </si>
  <si>
    <t>雲林縣-縣立臺西國小</t>
  </si>
  <si>
    <t>094675</t>
  </si>
  <si>
    <t>[636]雲林縣臺西鄉台西村民權路9號</t>
  </si>
  <si>
    <t>(05)6982045</t>
  </si>
  <si>
    <t>http://www.tsies.ylc.edu.tw</t>
  </si>
  <si>
    <t>雲林縣-縣立崙豐國小</t>
  </si>
  <si>
    <t>094676</t>
  </si>
  <si>
    <t>[636]雲林縣臺西鄉永豐村崙豐路42號</t>
  </si>
  <si>
    <t>(05)6982142</t>
  </si>
  <si>
    <t>http://www.lfes.ylc.edu.tw</t>
  </si>
  <si>
    <t>雲林縣-縣立泉州國小</t>
  </si>
  <si>
    <t>094677</t>
  </si>
  <si>
    <t>[636]雲林縣臺西鄉牛厝村舊泉州20號</t>
  </si>
  <si>
    <t>(05)6982145</t>
  </si>
  <si>
    <t>http://www.cjps.ylc.edu.tw</t>
  </si>
  <si>
    <t>雲林縣-縣立新興國小</t>
  </si>
  <si>
    <t>094678</t>
  </si>
  <si>
    <t>[636]雲林縣臺西鄉和豐村復興路53號</t>
  </si>
  <si>
    <t>(05)6900143</t>
  </si>
  <si>
    <t>http://www.sses.ylc.edu.tw</t>
  </si>
  <si>
    <t>雲林縣-縣立尚德國小</t>
  </si>
  <si>
    <t>094679</t>
  </si>
  <si>
    <t>[636]雲林縣臺西鄉溪頂村12號</t>
  </si>
  <si>
    <t>(05)6982074</t>
  </si>
  <si>
    <t>http://www.sdes.ylc.edu.tw</t>
  </si>
  <si>
    <t>雲林縣-縣立文昌國小</t>
  </si>
  <si>
    <t>094680</t>
  </si>
  <si>
    <t>[648]雲林縣西螺鎮中興里延平路504號</t>
  </si>
  <si>
    <t>(05)5862013</t>
  </si>
  <si>
    <t>http://www.wces.ylc.edu.tw</t>
  </si>
  <si>
    <t>雲林縣-縣立中山國小</t>
  </si>
  <si>
    <t>094681</t>
  </si>
  <si>
    <t>[648]雲林縣西螺鎮廣福里新街路2號</t>
  </si>
  <si>
    <t>(05)5862039</t>
  </si>
  <si>
    <t>http://www.csps.ylc.edu.tw</t>
  </si>
  <si>
    <t>雲林縣-縣立廣興國小</t>
  </si>
  <si>
    <t>094682</t>
  </si>
  <si>
    <t>[648]雲林縣西螺鎮廣興里廣興路59號</t>
  </si>
  <si>
    <t>(05)5863094</t>
  </si>
  <si>
    <t>http://www.gses.ylc.edu.tw</t>
  </si>
  <si>
    <t>雲林縣-縣立安定國小</t>
  </si>
  <si>
    <t>094683</t>
  </si>
  <si>
    <t>[648]雲林縣西螺鎮河南里埔心路210號</t>
  </si>
  <si>
    <t>(05)5863154</t>
  </si>
  <si>
    <t>http://www.atps.ylc.edu.tw</t>
  </si>
  <si>
    <t>雲林縣-縣立吳厝國小</t>
  </si>
  <si>
    <t>094684</t>
  </si>
  <si>
    <t>[648]雲林縣西螺鎮九隆里44號</t>
  </si>
  <si>
    <t>(05)5863074</t>
  </si>
  <si>
    <t>http://www.wtps.ylc.edu.tw</t>
  </si>
  <si>
    <t>雲林縣-縣立大新國小</t>
  </si>
  <si>
    <t>094685</t>
  </si>
  <si>
    <t>[648]雲林縣西螺鎮大新里215號</t>
  </si>
  <si>
    <t>(05)5862974</t>
  </si>
  <si>
    <t>http://www.dhes.ylc.edu.tw</t>
  </si>
  <si>
    <t>雲林縣-縣立文賢國小</t>
  </si>
  <si>
    <t>094686</t>
  </si>
  <si>
    <t>[648]雲林縣西螺鎮公館里1號</t>
  </si>
  <si>
    <t>(05)5863164</t>
  </si>
  <si>
    <t>http://www.wsps.ylc.edu.tw</t>
  </si>
  <si>
    <t>雲林縣-縣立文興國小</t>
  </si>
  <si>
    <t>094687</t>
  </si>
  <si>
    <t>[648]雲林縣西螺鎮新豐里新社路257號</t>
  </si>
  <si>
    <t>(05)5863174</t>
  </si>
  <si>
    <t>http://www.wses.ylc.edu.tw</t>
  </si>
  <si>
    <t>雲林縣-縣立二崙國小</t>
  </si>
  <si>
    <t>094688</t>
  </si>
  <si>
    <t>[649]雲林縣二崙鄉崙東村中興路36號</t>
  </si>
  <si>
    <t>(05)5982241</t>
  </si>
  <si>
    <t>http://www.elps.ylc.edu.tw</t>
  </si>
  <si>
    <t>雲林縣-縣立三和國小</t>
  </si>
  <si>
    <t>094689</t>
  </si>
  <si>
    <t>[649]雲林縣二崙鄉三和村二鄰17號</t>
  </si>
  <si>
    <t>(05)5982795</t>
  </si>
  <si>
    <t>http://www.shoes.ylc.edu.tw</t>
  </si>
  <si>
    <t>雲林縣-縣立油車國小</t>
  </si>
  <si>
    <t>094690</t>
  </si>
  <si>
    <t>[649]雲林縣二崙鄉港後村港後路60號</t>
  </si>
  <si>
    <t>(05)5982600</t>
  </si>
  <si>
    <t>http://www.yces.ylc.edu.tw</t>
  </si>
  <si>
    <t>雲林縣-縣立大同國小</t>
  </si>
  <si>
    <t>094691</t>
  </si>
  <si>
    <t>[649]雲林縣二崙鄉大同村大同路5號</t>
  </si>
  <si>
    <t>(05)5982996</t>
  </si>
  <si>
    <t>http://www.tatps.ylc.edu.tw</t>
  </si>
  <si>
    <t>雲林縣-縣立永定國小</t>
  </si>
  <si>
    <t>094692</t>
  </si>
  <si>
    <t>[649]雲林縣二崙鄉永定村永定路238號</t>
  </si>
  <si>
    <t>(05)5982796</t>
  </si>
  <si>
    <t>http://www.ydes.ylc.edu.tw</t>
  </si>
  <si>
    <t>雲林縣-縣立義賢國小</t>
  </si>
  <si>
    <t>094693</t>
  </si>
  <si>
    <t>[649]雲林縣二崙鄉楊賢村楊賢路1號</t>
  </si>
  <si>
    <t>(05)5982797</t>
  </si>
  <si>
    <t>http://www.ysps.ylc.edu.tw</t>
  </si>
  <si>
    <t>雲林縣-縣立旭光國小</t>
  </si>
  <si>
    <t>094694</t>
  </si>
  <si>
    <t>[649]雲林縣二崙鄉大庄村酒姑村54號</t>
  </si>
  <si>
    <t>(05)5982601</t>
  </si>
  <si>
    <t>http://www.sges.ylc.edu.tw</t>
  </si>
  <si>
    <t>雲林縣-縣立來惠國小</t>
  </si>
  <si>
    <t>094695</t>
  </si>
  <si>
    <t>[649]雲林縣二崙鄉來惠村來惠路12號</t>
  </si>
  <si>
    <t>(05)5982995</t>
  </si>
  <si>
    <t>http://www.lhps.ylc.edu.tw</t>
  </si>
  <si>
    <t>雲林縣-縣立崙背國小</t>
  </si>
  <si>
    <t>094696</t>
  </si>
  <si>
    <t>[637]雲林縣崙背鄉大同路154號</t>
  </si>
  <si>
    <t>(05)6962004</t>
  </si>
  <si>
    <t>http://www.lpes.ylc.edu.tw</t>
  </si>
  <si>
    <t>雲林縣-縣立豐榮國小</t>
  </si>
  <si>
    <t>094697</t>
  </si>
  <si>
    <t>[637]雲林縣崙背鄉豐榮村豐榮路21號</t>
  </si>
  <si>
    <t>(05)6552006</t>
  </si>
  <si>
    <t>http://www.flps.ylc.edu.tw</t>
  </si>
  <si>
    <t>雲林縣-縣立大有國小</t>
  </si>
  <si>
    <t>094698</t>
  </si>
  <si>
    <t>[637]雲林縣崙背鄉大有村一鄰14號</t>
  </si>
  <si>
    <t>(05)6962741</t>
  </si>
  <si>
    <t>http://www.dyes.ylc.edu.tw</t>
  </si>
  <si>
    <t>雲林縣-縣立中和國小</t>
  </si>
  <si>
    <t>094699</t>
  </si>
  <si>
    <t>[637]雲林縣崙背鄉草湖村二鄰2號</t>
  </si>
  <si>
    <t>(05)6552384</t>
  </si>
  <si>
    <t>http://www.jhes.ylc.edu.tw</t>
  </si>
  <si>
    <t>雲林縣-縣立陽明國小</t>
  </si>
  <si>
    <t>094700</t>
  </si>
  <si>
    <t>[637]雲林縣崙背鄉水尾村頂街1號</t>
  </si>
  <si>
    <t>(05)6967670</t>
  </si>
  <si>
    <t>http://www.ymes.ylc.edu.tw</t>
  </si>
  <si>
    <t>雲林縣-縣立東興國小</t>
  </si>
  <si>
    <t>094701</t>
  </si>
  <si>
    <t>[637]雲林縣崙背鄉羅厝村東興路1號</t>
  </si>
  <si>
    <t>(05)6962164</t>
  </si>
  <si>
    <t>http://www.dses.ylc.edu.tw</t>
  </si>
  <si>
    <t>雲林縣-縣立麥寮國小</t>
  </si>
  <si>
    <t>094702</t>
  </si>
  <si>
    <t>[638]雲林縣麥寮鄉麥津村中山路260號</t>
  </si>
  <si>
    <t>(05)6932266</t>
  </si>
  <si>
    <t>http://www.mles.ylc.edu.tw</t>
  </si>
  <si>
    <t>雲林縣-縣立橋頭國小</t>
  </si>
  <si>
    <t>094703</t>
  </si>
  <si>
    <t>[638]雲林縣麥寮鄉橋頭村仁德路248號</t>
  </si>
  <si>
    <t>(05)6912358</t>
  </si>
  <si>
    <t>http://www.chtes.ylc.edu.tw</t>
  </si>
  <si>
    <t>雲林縣-縣立明禮國小</t>
  </si>
  <si>
    <t>094704</t>
  </si>
  <si>
    <t>[638]雲林縣麥寮鄉崙後村92號</t>
  </si>
  <si>
    <t>(05)6932244</t>
  </si>
  <si>
    <t>http://www.mlies.ylc.edu.tw</t>
  </si>
  <si>
    <t>雲林縣-縣立興華國小</t>
  </si>
  <si>
    <t>094705</t>
  </si>
  <si>
    <t>[638]雲林縣麥寮鄉興華村興化路1號</t>
  </si>
  <si>
    <t>(05)6932574</t>
  </si>
  <si>
    <t>http://www.shps.ylc.edu.tw</t>
  </si>
  <si>
    <t>雲林縣-縣立豐安國小</t>
  </si>
  <si>
    <t>094706</t>
  </si>
  <si>
    <t>[638]雲林縣麥寮鄉後安村227號</t>
  </si>
  <si>
    <t>(05)6932759</t>
  </si>
  <si>
    <t>http://www.faes.ylc.edu.tw</t>
  </si>
  <si>
    <t>雲林縣-縣立南陽國小</t>
  </si>
  <si>
    <t>094707</t>
  </si>
  <si>
    <t>[651]雲林縣北港鎮南安里光明路59號</t>
  </si>
  <si>
    <t>(05)7832106</t>
  </si>
  <si>
    <t>http://www.nyes.ylc.edu.tw</t>
  </si>
  <si>
    <t>雲林縣-縣立北辰國小</t>
  </si>
  <si>
    <t>094708</t>
  </si>
  <si>
    <t>[651]雲林縣北港鎮新街里成功路30號</t>
  </si>
  <si>
    <t>(05)7832153</t>
  </si>
  <si>
    <t>http://www.bces.ylc.edu.tw</t>
  </si>
  <si>
    <t>雲林縣-縣立好收國小</t>
  </si>
  <si>
    <t>094709</t>
  </si>
  <si>
    <t>[651]雲林縣北港鎮好收里好收路20號</t>
  </si>
  <si>
    <t>(05)7922254</t>
  </si>
  <si>
    <t>http://www.hsps.ylc.edu.tw</t>
  </si>
  <si>
    <t>雲林縣-縣立育英國小</t>
  </si>
  <si>
    <t>094710</t>
  </si>
  <si>
    <t>[651]雲林縣北港鎮番溝里84號</t>
  </si>
  <si>
    <t>(05)7921224</t>
  </si>
  <si>
    <t>http://www.yyes.ylc.edu.tw</t>
  </si>
  <si>
    <t>雲林縣-縣立東榮國小</t>
  </si>
  <si>
    <t>094711</t>
  </si>
  <si>
    <t>[651]雲林縣北港鎮溝皂里174號</t>
  </si>
  <si>
    <t>(05)7921304</t>
  </si>
  <si>
    <t>http://www.dles.ylc.edu.tw</t>
  </si>
  <si>
    <t>雲林縣-縣立朝陽國小</t>
  </si>
  <si>
    <t>094712</t>
  </si>
  <si>
    <t>[651]雲林縣北港鎮扶朝里76號</t>
  </si>
  <si>
    <t>(05)7832904</t>
  </si>
  <si>
    <t>http://www.cyes.ylc.edu.tw</t>
  </si>
  <si>
    <t>雲林縣-縣立辰光國小</t>
  </si>
  <si>
    <t>094713</t>
  </si>
  <si>
    <t>[651]雲林縣北港鎮新厝里49號</t>
  </si>
  <si>
    <t>(05)7834320</t>
  </si>
  <si>
    <t>http://www.cgps.ylc.edu.tw</t>
  </si>
  <si>
    <t>雲林縣-縣立僑美國小</t>
  </si>
  <si>
    <t>094714</t>
  </si>
  <si>
    <t>[651]雲林縣北港鎮草湖里華勝路655號</t>
  </si>
  <si>
    <t>(05)7832307</t>
  </si>
  <si>
    <t>http://www.cmes.ylc.edu.tw</t>
  </si>
  <si>
    <t>雲林縣-縣立元長國小</t>
  </si>
  <si>
    <t>094715</t>
  </si>
  <si>
    <t>[655]雲林縣元長鄉長南村元西路76號</t>
  </si>
  <si>
    <t>(05)7882017</t>
  </si>
  <si>
    <t>http://www.yjes.ylc.edu.tw</t>
  </si>
  <si>
    <t>雲林縣-縣立新生國小</t>
  </si>
  <si>
    <t>094716</t>
  </si>
  <si>
    <t>[655]雲林縣元長鄉瓦搖村新生路11號</t>
  </si>
  <si>
    <t>(05)7983093</t>
  </si>
  <si>
    <t>http://www.ssps.ylc.edu.tw</t>
  </si>
  <si>
    <t>雲林縣-縣立客厝國小</t>
  </si>
  <si>
    <t>094717</t>
  </si>
  <si>
    <t>[655]雲林縣元長鄉頂寮村11號</t>
  </si>
  <si>
    <t>(05)7882718</t>
  </si>
  <si>
    <t>http://www.kcps.ylc.edu.tw</t>
  </si>
  <si>
    <t>雲林縣-縣立山內國小</t>
  </si>
  <si>
    <t>094718</t>
  </si>
  <si>
    <t>[655]雲林縣元長鄉山內村南山路3號</t>
  </si>
  <si>
    <t>(05)7882152</t>
  </si>
  <si>
    <t>http://www.snes.ylc.edu.tw</t>
  </si>
  <si>
    <t>雲林縣-縣立仁德國小</t>
  </si>
  <si>
    <t>094719</t>
  </si>
  <si>
    <t>[655]雲林縣元長鄉內寮村內寮路6號</t>
  </si>
  <si>
    <t>(05)7861976</t>
  </si>
  <si>
    <t>http://www.rdps.ylc.edu.tw</t>
  </si>
  <si>
    <t>雲林縣-縣立忠孝國小</t>
  </si>
  <si>
    <t>094720</t>
  </si>
  <si>
    <t>[655]雲林縣元長鄉龍岩村148號</t>
  </si>
  <si>
    <t>(05)7882096</t>
  </si>
  <si>
    <t>http://www.jshes.ylc.edu.tw</t>
  </si>
  <si>
    <t>雲林縣-縣立仁愛國小</t>
  </si>
  <si>
    <t>094721</t>
  </si>
  <si>
    <t>[655]雲林縣元長鄉潭西村潭內路1號</t>
  </si>
  <si>
    <t>(05)7882710</t>
  </si>
  <si>
    <t>http://www.raes.ylc.edu.tw</t>
  </si>
  <si>
    <t>雲林縣-縣立信義國小</t>
  </si>
  <si>
    <t>094722</t>
  </si>
  <si>
    <t>[655]雲林縣元長鄉五塊村北水路8號</t>
  </si>
  <si>
    <t>(05)7882712</t>
  </si>
  <si>
    <t>http://www.syes.ylc.edu.tw</t>
  </si>
  <si>
    <t>雲林縣-縣立和平國小</t>
  </si>
  <si>
    <t>094723</t>
  </si>
  <si>
    <t>[655]雲林縣元長鄉子茂村4號</t>
  </si>
  <si>
    <t>(05)7882684</t>
  </si>
  <si>
    <t>http://www.hpes.ylc.edu.tw</t>
  </si>
  <si>
    <t>雲林縣-縣立四湖國小</t>
  </si>
  <si>
    <t>094724</t>
  </si>
  <si>
    <t>[654]雲林縣四湖鄉四湖村中山東路37號</t>
  </si>
  <si>
    <t>(05)7872100</t>
  </si>
  <si>
    <t>http://www.shes.ylc.edu.tw</t>
  </si>
  <si>
    <t>雲林縣-縣立東光國小</t>
  </si>
  <si>
    <t>094725</t>
  </si>
  <si>
    <t>[654]雲林縣四湖鄉溪底村成功路11號</t>
  </si>
  <si>
    <t>(05)7821728</t>
  </si>
  <si>
    <t>http://www.tkes.ylc.edu.tw</t>
  </si>
  <si>
    <t>雲林縣-縣立飛沙國小</t>
  </si>
  <si>
    <t>094726</t>
  </si>
  <si>
    <t>[654]雲林縣四湖鄉飛沙村大同路26號</t>
  </si>
  <si>
    <t>(05)7723688</t>
  </si>
  <si>
    <t>http://www.fses.ylc.edu.tw</t>
  </si>
  <si>
    <t>雲林縣-縣立林厝國小</t>
  </si>
  <si>
    <t>094727</t>
  </si>
  <si>
    <t>[654]雲林縣四湖鄉林東村中華路1號</t>
  </si>
  <si>
    <t>(05)7721320</t>
  </si>
  <si>
    <t>http://www.lotps.ylc.edu.tw</t>
  </si>
  <si>
    <t>雲林縣-縣立三崙國小</t>
  </si>
  <si>
    <t>094728</t>
  </si>
  <si>
    <t>[654]雲林縣四湖鄉崙南村延平南路18號</t>
  </si>
  <si>
    <t>(05)7721044</t>
  </si>
  <si>
    <t>http://www.sales.ylc.edu.tw</t>
  </si>
  <si>
    <t>雲林縣-縣立建陽國小</t>
  </si>
  <si>
    <t>094729</t>
  </si>
  <si>
    <t>[654]雲林縣四湖鄉箔子村箔子寮333號</t>
  </si>
  <si>
    <t>(05)7721851</t>
  </si>
  <si>
    <t>http://www.jyes.ylc.edu.tw</t>
  </si>
  <si>
    <t>雲林縣-縣立南光國小</t>
  </si>
  <si>
    <t>094730</t>
  </si>
  <si>
    <t>[654]雲林縣四湖鄉蔡厝村蔡厝路90號</t>
  </si>
  <si>
    <t>(05)7872434</t>
  </si>
  <si>
    <t>http://www.nges.ylc.edu.tw</t>
  </si>
  <si>
    <t>雲林縣-縣立鹿場國小</t>
  </si>
  <si>
    <t>094731</t>
  </si>
  <si>
    <t>[654]雲林縣四湖鄉鹿場村中鹿場路27號</t>
  </si>
  <si>
    <t>(05)7872454</t>
  </si>
  <si>
    <t>http://www.lcps.ylc.edu.tw</t>
  </si>
  <si>
    <t>雲林縣-縣立明德國小</t>
  </si>
  <si>
    <t>094732</t>
  </si>
  <si>
    <t>[654]雲林縣四湖鄉溪尾村中溪尾30號</t>
  </si>
  <si>
    <t>(05)7872450</t>
  </si>
  <si>
    <t>http://www.mdps.ylc.edu.tw</t>
  </si>
  <si>
    <t>雲林縣-縣立建華國小</t>
  </si>
  <si>
    <t>094733</t>
  </si>
  <si>
    <t>[654]雲林縣四湖鄉羊稠村建華路35號</t>
  </si>
  <si>
    <t>(05)7875635</t>
  </si>
  <si>
    <t>http://www.jahes.ylc.edu.tw</t>
  </si>
  <si>
    <t>雲林縣-縣立內湖國小</t>
  </si>
  <si>
    <t>094734</t>
  </si>
  <si>
    <t>[654]雲林縣四湖鄉內湖村三塊厝123號</t>
  </si>
  <si>
    <t>(05)7872054</t>
  </si>
  <si>
    <t>http://www.nhps.ylc.edu.tw</t>
  </si>
  <si>
    <t>雲林縣-縣立口湖國小</t>
  </si>
  <si>
    <t>094735</t>
  </si>
  <si>
    <t>[653]雲林縣口湖鄉湖東村文明路103巷46號</t>
  </si>
  <si>
    <t>(05)7892154</t>
  </si>
  <si>
    <t>http://www.khps.ylc.edu.tw</t>
  </si>
  <si>
    <t>雲林縣-縣立文光國小</t>
  </si>
  <si>
    <t>094736</t>
  </si>
  <si>
    <t>[653]雲林縣口湖鄉梧南村文光路100號</t>
  </si>
  <si>
    <t>(05)7907189</t>
  </si>
  <si>
    <t>http://www.wgps.ylc.edu.tw</t>
  </si>
  <si>
    <t>雲林縣-縣立金湖國小</t>
  </si>
  <si>
    <t>094737</t>
  </si>
  <si>
    <t>[653]雲林縣口湖鄉港東村民主路15號</t>
  </si>
  <si>
    <t>(05)7971188</t>
  </si>
  <si>
    <t>http://www.chps.ylc.edu.tw</t>
  </si>
  <si>
    <t>雲林縣-縣立下崙國小</t>
  </si>
  <si>
    <t>094738</t>
  </si>
  <si>
    <t>[653]雲林縣口湖鄉崙中村福安路200號</t>
  </si>
  <si>
    <t>(05)7991184</t>
  </si>
  <si>
    <t>http://www.shlps.ylc.edu.tw</t>
  </si>
  <si>
    <t>雲林縣-縣立興南國小</t>
  </si>
  <si>
    <t>094739</t>
  </si>
  <si>
    <t>[653]雲林縣口湖鄉埔南村9號</t>
  </si>
  <si>
    <t>(05)7892190</t>
  </si>
  <si>
    <t>http://www.hnps.ylc.edu.tw</t>
  </si>
  <si>
    <t>雲林縣-縣立崇文國小</t>
  </si>
  <si>
    <t>094740</t>
  </si>
  <si>
    <t>[653]雲林縣口湖鄉蚵寮村崇文路二段285號</t>
  </si>
  <si>
    <t>(05)7892186</t>
  </si>
  <si>
    <t>http://www.cwes.ylc.edu.tw</t>
  </si>
  <si>
    <t>雲林縣-縣立成龍國小</t>
  </si>
  <si>
    <t>094741</t>
  </si>
  <si>
    <t>[653]雲林縣口湖鄉成龍村201號</t>
  </si>
  <si>
    <t>(05)7971187</t>
  </si>
  <si>
    <t>http://www.cles.ylc.edu.tw</t>
  </si>
  <si>
    <t>雲林縣-縣立臺興國小</t>
  </si>
  <si>
    <t>094742</t>
  </si>
  <si>
    <t>[653]雲林縣口湖鄉台子村台興路130號</t>
  </si>
  <si>
    <t>(05)7971494</t>
  </si>
  <si>
    <t>http://www.tses.ylc.edu.tw</t>
  </si>
  <si>
    <t>雲林縣-縣立頂湖國小</t>
  </si>
  <si>
    <t>094743</t>
  </si>
  <si>
    <t>[653]雲林縣口湖鄉頂湖村121號</t>
  </si>
  <si>
    <t>(05)7892185</t>
  </si>
  <si>
    <t>http://www.dhps.ylc.edu.tw</t>
  </si>
  <si>
    <t>雲林縣-縣立蔦松國小</t>
  </si>
  <si>
    <t>094746</t>
  </si>
  <si>
    <t>[652]雲林縣水林鄉松中村蔦松路213號</t>
  </si>
  <si>
    <t>(05)7841230</t>
  </si>
  <si>
    <t>http://www.nses.ylc.edu.tw</t>
  </si>
  <si>
    <t>雲林縣-縣立尖山國小</t>
  </si>
  <si>
    <t>094747</t>
  </si>
  <si>
    <t>[652]雲林縣水林鄉大山村大山路6號</t>
  </si>
  <si>
    <t>(05)7851756</t>
  </si>
  <si>
    <t>http://www.chses.ylc.edu.tw</t>
  </si>
  <si>
    <t>雲林縣-縣立宏仁國小</t>
  </si>
  <si>
    <t>094748</t>
  </si>
  <si>
    <t>[652]雲林縣水林鄉灣東村宏仁路30號</t>
  </si>
  <si>
    <t>(05)7857080</t>
  </si>
  <si>
    <t>http://www.hres.ylc.edu.tw</t>
  </si>
  <si>
    <t>雲林縣-縣立文正國小</t>
  </si>
  <si>
    <t>094749</t>
  </si>
  <si>
    <t>[652]雲林縣水林鄉山腳村蕃東路1號</t>
  </si>
  <si>
    <t>(05)7841051</t>
  </si>
  <si>
    <t>http://www.wzes.ylc.edu.tw</t>
  </si>
  <si>
    <t>雲林縣-縣立誠正國小</t>
  </si>
  <si>
    <t>094750</t>
  </si>
  <si>
    <t>[652]雲林縣水林鄉蘇秦村1號</t>
  </si>
  <si>
    <t>(05)7921114</t>
  </si>
  <si>
    <t>http://www.cjes.ylc.edu.tw</t>
  </si>
  <si>
    <t>雲林縣-縣立中興國小</t>
  </si>
  <si>
    <t>094751</t>
  </si>
  <si>
    <t>[652]雲林縣水林鄉瓊埔村148號</t>
  </si>
  <si>
    <t>(05)7841064</t>
  </si>
  <si>
    <t>http://163.27.228.65</t>
  </si>
  <si>
    <t>雲林縣-縣立水燦林國小</t>
  </si>
  <si>
    <t>094753</t>
  </si>
  <si>
    <t>[652]雲林縣水林鄉水北村水林路6號</t>
  </si>
  <si>
    <t>(05)7852845</t>
  </si>
  <si>
    <t>http://www.tlps.ylc.edu.tw</t>
  </si>
  <si>
    <t>雲林縣-縣立大興國小</t>
  </si>
  <si>
    <t>094754</t>
  </si>
  <si>
    <t>[652]雲林縣水林鄉大溝村1號</t>
  </si>
  <si>
    <t>(05)7851300</t>
  </si>
  <si>
    <t>http://www.dsps.ylc.edu.tw</t>
  </si>
  <si>
    <t>雲林縣-縣立雲林國小</t>
  </si>
  <si>
    <t>094755</t>
  </si>
  <si>
    <t>[640]雲林縣斗六市莊敬路111號</t>
  </si>
  <si>
    <t>(05)5361112</t>
  </si>
  <si>
    <t>http://www.yles.ylc.edu.tw</t>
  </si>
  <si>
    <t>雲林縣-縣立斗六國小</t>
  </si>
  <si>
    <t>094756</t>
  </si>
  <si>
    <t>[640]雲林縣斗六市鎮東路225號</t>
  </si>
  <si>
    <t>(05)5379600</t>
  </si>
  <si>
    <t>http://www.dlps.ylc.edu.tw</t>
  </si>
  <si>
    <t>嘉義縣-縣立朴子國小</t>
  </si>
  <si>
    <t>104601</t>
  </si>
  <si>
    <t>[613]嘉義縣朴子市山通路11號</t>
  </si>
  <si>
    <t>(05)3792032</t>
  </si>
  <si>
    <t>http://www.ptps.cyc.edu.tw</t>
  </si>
  <si>
    <t>嘉義縣-縣立大同國小</t>
  </si>
  <si>
    <t>104602</t>
  </si>
  <si>
    <t>[613]嘉義縣朴子市大同路239號</t>
  </si>
  <si>
    <t>(05)3792144</t>
  </si>
  <si>
    <t>http://www.ttps.cyc.edu.tw</t>
  </si>
  <si>
    <t>嘉義縣-縣立雙溪國小</t>
  </si>
  <si>
    <t>104603</t>
  </si>
  <si>
    <t>[613]嘉義縣朴子市雙溪里30號</t>
  </si>
  <si>
    <t>(05)3795549</t>
  </si>
  <si>
    <t>http://www.ssps.cyc.edu.tw</t>
  </si>
  <si>
    <t>嘉義縣-縣立竹村國小</t>
  </si>
  <si>
    <t>104604</t>
  </si>
  <si>
    <t>[613]嘉義縣朴子市竹村里36號</t>
  </si>
  <si>
    <t>(05)3693628</t>
  </si>
  <si>
    <t>http://www.jtps.cyc.edu.tw</t>
  </si>
  <si>
    <t>嘉義縣-縣立松梅國小</t>
  </si>
  <si>
    <t>104605</t>
  </si>
  <si>
    <t>[613]嘉義縣朴子市松華里345號</t>
  </si>
  <si>
    <t>(05)3691083</t>
  </si>
  <si>
    <t>http://www.smps.cyc.edu.tw</t>
  </si>
  <si>
    <t>嘉義縣-縣立大鄉國小</t>
  </si>
  <si>
    <t>104606</t>
  </si>
  <si>
    <t>[613]嘉義縣朴子市大鄉里560號</t>
  </si>
  <si>
    <t>(05)3792952</t>
  </si>
  <si>
    <t>http://www.dsps.cyc.edu.tw</t>
  </si>
  <si>
    <t>嘉義縣-縣立布袋國小</t>
  </si>
  <si>
    <t>104607</t>
  </si>
  <si>
    <t>[625]嘉義縣布袋鎮新厝里65號</t>
  </si>
  <si>
    <t>(05)3472007</t>
  </si>
  <si>
    <t>http://www.ptes.cyc.edu.tw</t>
  </si>
  <si>
    <t>嘉義縣-縣立景山國小</t>
  </si>
  <si>
    <t>104608</t>
  </si>
  <si>
    <t>[625]嘉義縣布袋鎮東港里136號</t>
  </si>
  <si>
    <t>(05)3472734</t>
  </si>
  <si>
    <t>http://www.jsps.cyc.edu.tw</t>
  </si>
  <si>
    <t>嘉義縣-縣立永安國小</t>
  </si>
  <si>
    <t>104609</t>
  </si>
  <si>
    <t>[625]嘉義縣布袋鎮永安里126之2號</t>
  </si>
  <si>
    <t>(05)3472654</t>
  </si>
  <si>
    <t>http://www.yaps.cyc.edu.tw</t>
  </si>
  <si>
    <t>嘉義縣-縣立過溝國小</t>
  </si>
  <si>
    <t>104610</t>
  </si>
  <si>
    <t>[625]嘉義縣布袋鎮中安里頂厝1號</t>
  </si>
  <si>
    <t>(05)3451010</t>
  </si>
  <si>
    <t>http://www.ggps.cyc.edu.tw</t>
  </si>
  <si>
    <t>嘉義縣-縣立貴林國小</t>
  </si>
  <si>
    <t>104611</t>
  </si>
  <si>
    <t>[625]嘉義縣布袋鎮樹林里82號</t>
  </si>
  <si>
    <t>(05)3451641</t>
  </si>
  <si>
    <t>http://www.glps.cyc.edu.tw</t>
  </si>
  <si>
    <t>嘉義縣-縣立新塭國小</t>
  </si>
  <si>
    <t>104612</t>
  </si>
  <si>
    <t>[625]嘉義縣布袋鎮新民里374號</t>
  </si>
  <si>
    <t>(05)3431064</t>
  </si>
  <si>
    <t>http://www.sups.cyc.edu.tw</t>
  </si>
  <si>
    <t>嘉義縣-縣立新岑國小</t>
  </si>
  <si>
    <t>104613</t>
  </si>
  <si>
    <t>[625]嘉義縣布袋鎮新岑里4號</t>
  </si>
  <si>
    <t>(05)3431525</t>
  </si>
  <si>
    <t>http://www.scps.cyc.edu.tw</t>
  </si>
  <si>
    <t>嘉義縣-縣立好美國小</t>
  </si>
  <si>
    <t>104614</t>
  </si>
  <si>
    <t>[625]嘉義縣布袋鎮好美里106號</t>
  </si>
  <si>
    <t>(05)3431524</t>
  </si>
  <si>
    <t>http://www.hmes.cyc.edu.tw</t>
  </si>
  <si>
    <t>嘉義縣-縣立大林國小</t>
  </si>
  <si>
    <t>104615</t>
  </si>
  <si>
    <t>[622]嘉義縣大林鎮西林里中正路423號</t>
  </si>
  <si>
    <t>(05)2652061</t>
  </si>
  <si>
    <t>http://www.tles.cyc.edu.tw</t>
  </si>
  <si>
    <t>嘉義縣-縣立三和國小</t>
  </si>
  <si>
    <t>104616</t>
  </si>
  <si>
    <t>[622]嘉義縣大林鎮中興路二段937號</t>
  </si>
  <si>
    <t>(05)2952145</t>
  </si>
  <si>
    <t>http://www.shes.cyc.edu.tw</t>
  </si>
  <si>
    <t>嘉義縣-縣立中林國小</t>
  </si>
  <si>
    <t>104617</t>
  </si>
  <si>
    <t>[622]嘉義縣大林鎮中林里九鄰147號</t>
  </si>
  <si>
    <t>(05)2653941</t>
  </si>
  <si>
    <t>http://www.cles.cyc.edu.tw</t>
  </si>
  <si>
    <t>嘉義縣-縣立排路國小</t>
  </si>
  <si>
    <t>104618</t>
  </si>
  <si>
    <t>[622]嘉義縣大林鎮排路里231號</t>
  </si>
  <si>
    <t>(05)2694974</t>
  </si>
  <si>
    <t>http://www.plps.cyc.edu.tw</t>
  </si>
  <si>
    <t>嘉義縣-縣立社團國小</t>
  </si>
  <si>
    <t>104620</t>
  </si>
  <si>
    <t>[622]嘉義縣大林鎮三角里下林頭51號</t>
  </si>
  <si>
    <t>(05)2952504</t>
  </si>
  <si>
    <t>http://www.stps.cyc.edu.tw</t>
  </si>
  <si>
    <t>嘉義縣-縣立民雄國小</t>
  </si>
  <si>
    <t>104621</t>
  </si>
  <si>
    <t>[621]嘉義縣民雄鄉中樂村民族路43號</t>
  </si>
  <si>
    <t>(05)2262022</t>
  </si>
  <si>
    <t>http://www.mhps.cyc.edu.tw</t>
  </si>
  <si>
    <t>嘉義縣-縣立東榮國小</t>
  </si>
  <si>
    <t>104622</t>
  </si>
  <si>
    <t>[621]嘉義縣民雄鄉頂崙村105號</t>
  </si>
  <si>
    <t>(05)2262076</t>
  </si>
  <si>
    <t>http://www.trps.cyc.edu.tw</t>
  </si>
  <si>
    <t>嘉義縣-縣立三興國小</t>
  </si>
  <si>
    <t>104623</t>
  </si>
  <si>
    <t>[621]嘉義縣民雄鄉三興村陳厝寮55號</t>
  </si>
  <si>
    <t>(05)2720042</t>
  </si>
  <si>
    <t>http://www.sasps.cyc.edu.tw</t>
  </si>
  <si>
    <t>嘉義縣-縣立菁埔國小</t>
  </si>
  <si>
    <t>104624</t>
  </si>
  <si>
    <t>[621]嘉義縣民雄鄉菁埔村130之3號</t>
  </si>
  <si>
    <t>(05)2262581</t>
  </si>
  <si>
    <t>http://www.cpps.cyc.edu.tw</t>
  </si>
  <si>
    <t>嘉義縣-縣立興中國小</t>
  </si>
  <si>
    <t>104625</t>
  </si>
  <si>
    <t>[621]嘉義縣民雄鄉興中村30號</t>
  </si>
  <si>
    <t>(05)2214725</t>
  </si>
  <si>
    <t>http://www.sces.cyc.edu.tw</t>
  </si>
  <si>
    <t>嘉義縣-縣立秀林國小</t>
  </si>
  <si>
    <t>104626</t>
  </si>
  <si>
    <t>[621]嘉義縣民雄鄉北斗村北勢仔17號</t>
  </si>
  <si>
    <t>(05)2215690</t>
  </si>
  <si>
    <t>http://www.sles.cyc.edu.tw</t>
  </si>
  <si>
    <t>嘉義縣-縣立松山國小</t>
  </si>
  <si>
    <t>104627</t>
  </si>
  <si>
    <t>[621]嘉義縣民雄鄉松山村松仔腳43之1號</t>
  </si>
  <si>
    <t>(05)2721831</t>
  </si>
  <si>
    <t>http://www.sses.cyc.edu.tw</t>
  </si>
  <si>
    <t>嘉義縣-縣立大崎國小</t>
  </si>
  <si>
    <t>104628</t>
  </si>
  <si>
    <t>[621]嘉義縣民雄鄉秀林村林仔尾66號</t>
  </si>
  <si>
    <t>(05)2212871</t>
  </si>
  <si>
    <t>http://www.dcps.cyc.edu.tw</t>
  </si>
  <si>
    <t>嘉義縣-縣立溪口國小</t>
  </si>
  <si>
    <t>104629</t>
  </si>
  <si>
    <t>[623]嘉義縣溪口鄉溪北村中山路53號</t>
  </si>
  <si>
    <t>(05)2691013</t>
  </si>
  <si>
    <t>http://www.skes.cyc.edu.tw</t>
  </si>
  <si>
    <t>嘉義縣-縣立美林國小</t>
  </si>
  <si>
    <t>104630</t>
  </si>
  <si>
    <t>[623]嘉義縣溪口鄉美北村78之3號</t>
  </si>
  <si>
    <t>(05)2691150</t>
  </si>
  <si>
    <t>http://www.mlps.cyc.edu.tw</t>
  </si>
  <si>
    <t>嘉義縣-縣立柴林國小</t>
  </si>
  <si>
    <t>104631</t>
  </si>
  <si>
    <t>[623]嘉義縣溪口鄉柴林村107號</t>
  </si>
  <si>
    <t>(05)2691440</t>
  </si>
  <si>
    <t>http://www.chlps.cyc.edu.tw</t>
  </si>
  <si>
    <t>嘉義縣-縣立柳溝國小</t>
  </si>
  <si>
    <t>104632</t>
  </si>
  <si>
    <t>[623]嘉義縣溪口鄉柳溝村南靖厝5號</t>
  </si>
  <si>
    <t>(05)2691071</t>
  </si>
  <si>
    <t>http://www.lgps.cyc.edu.tw</t>
  </si>
  <si>
    <t>嘉義縣-縣立新港國小</t>
  </si>
  <si>
    <t>104633</t>
  </si>
  <si>
    <t>[616]嘉義縣新港鄉福德村登雲路105號</t>
  </si>
  <si>
    <t>(05)3742039</t>
  </si>
  <si>
    <t>http://www.hkps.cyc.edu.tw</t>
  </si>
  <si>
    <t>嘉義縣-縣立文昌國小</t>
  </si>
  <si>
    <t>104634</t>
  </si>
  <si>
    <t>[616]嘉義縣新港鄉宮前村古民街12號</t>
  </si>
  <si>
    <t>(05)3742172</t>
  </si>
  <si>
    <t>http://www.wcps.cyc.edu.tw</t>
  </si>
  <si>
    <t>嘉義縣-縣立月眉國小</t>
  </si>
  <si>
    <t>104635</t>
  </si>
  <si>
    <t>[616]嘉義縣新港鄉月眉村20鄰123號</t>
  </si>
  <si>
    <t>(05)3772059</t>
  </si>
  <si>
    <t>http://www.ymps.cyc.edu.tw</t>
  </si>
  <si>
    <t>嘉義縣-縣立古民國小</t>
  </si>
  <si>
    <t>104636</t>
  </si>
  <si>
    <t>[616]嘉義縣新港鄉古民村161號</t>
  </si>
  <si>
    <t>(05)3742154</t>
  </si>
  <si>
    <t>http://www.gmps.cyc.edu.tw</t>
  </si>
  <si>
    <t>嘉義縣-縣立復興國小</t>
  </si>
  <si>
    <t>104637</t>
  </si>
  <si>
    <t>[616]嘉義縣新港鄉北崙村75之4號</t>
  </si>
  <si>
    <t>(05)3760424</t>
  </si>
  <si>
    <t>http://www.fsps.cyc.edu.tw</t>
  </si>
  <si>
    <t>嘉義縣-縣立安和國小</t>
  </si>
  <si>
    <t>104638</t>
  </si>
  <si>
    <t>[616]嘉義縣新港鄉安和村46號</t>
  </si>
  <si>
    <t>(05)3772940</t>
  </si>
  <si>
    <t>http://www.ahps.cyc.edu.tw</t>
  </si>
  <si>
    <t>嘉義縣-縣立蒜頭國小</t>
  </si>
  <si>
    <t>104639</t>
  </si>
  <si>
    <t>[615]嘉義縣六腳鄉蒜頭村188號</t>
  </si>
  <si>
    <t>(05)3802025</t>
  </si>
  <si>
    <t>http://www.shtes.cyc.edu.tw</t>
  </si>
  <si>
    <t>嘉義縣-縣立六腳國小</t>
  </si>
  <si>
    <t>104640</t>
  </si>
  <si>
    <t>[615]嘉義縣六腳鄉六腳村105號</t>
  </si>
  <si>
    <t>(05)3781403</t>
  </si>
  <si>
    <t>http://www.ljps.cyc.edu.tw</t>
  </si>
  <si>
    <t>嘉義縣-縣立六美國小</t>
  </si>
  <si>
    <t>104641</t>
  </si>
  <si>
    <t>[615]嘉義縣六腳鄉六斗村31號</t>
  </si>
  <si>
    <t>(05)7812708</t>
  </si>
  <si>
    <t>http://www.lmes.cyc.edu.tw</t>
  </si>
  <si>
    <t>嘉義縣-縣立灣內國小</t>
  </si>
  <si>
    <t>104642</t>
  </si>
  <si>
    <t>[615]嘉義縣六腳鄉灣南村6號</t>
  </si>
  <si>
    <t>(05)3802306</t>
  </si>
  <si>
    <t>http://www.wnps.cyc.edu.tw</t>
  </si>
  <si>
    <t>嘉義縣-縣立更寮國小</t>
  </si>
  <si>
    <t>104643</t>
  </si>
  <si>
    <t>[615]嘉義縣六腳鄉更寮村19號</t>
  </si>
  <si>
    <t>(05)3796309</t>
  </si>
  <si>
    <t>http://www.gles.cyc.edu.tw</t>
  </si>
  <si>
    <t>嘉義縣-縣立北美國小</t>
  </si>
  <si>
    <t>104645</t>
  </si>
  <si>
    <t>[615]嘉義縣六腳鄉崙陽村122號</t>
  </si>
  <si>
    <t>(05)7811429</t>
  </si>
  <si>
    <t>http://www.bmps.cyc.edu.tw</t>
  </si>
  <si>
    <t>嘉義縣-縣立東石國小</t>
  </si>
  <si>
    <t>104647</t>
  </si>
  <si>
    <t>[614]嘉義縣東石鄉猿樹村117號</t>
  </si>
  <si>
    <t>(05)3732295</t>
  </si>
  <si>
    <t>http://www.tsps.cyc.edu.tw</t>
  </si>
  <si>
    <t>嘉義縣-縣立塭港國小</t>
  </si>
  <si>
    <t>104648</t>
  </si>
  <si>
    <t>[614]嘉義縣東石鄉塭港村170號</t>
  </si>
  <si>
    <t>(05)3732653</t>
  </si>
  <si>
    <t>http://www.ugps.cyc.edu.tw</t>
  </si>
  <si>
    <t>嘉義縣-縣立三江國小</t>
  </si>
  <si>
    <t>104649</t>
  </si>
  <si>
    <t>[614]嘉義縣東石鄉三家村16號</t>
  </si>
  <si>
    <t>(05)3732634</t>
  </si>
  <si>
    <t>http://www.sjps.cyc.edu.tw</t>
  </si>
  <si>
    <t>嘉義縣-縣立龍港國小</t>
  </si>
  <si>
    <t>104650</t>
  </si>
  <si>
    <t>[614]嘉義縣東石鄉龍港村113號</t>
  </si>
  <si>
    <t>(05)3732671</t>
  </si>
  <si>
    <t>http://www.lges.cyc.edu.tw</t>
  </si>
  <si>
    <t>嘉義縣-縣立下楫國小</t>
  </si>
  <si>
    <t>104651</t>
  </si>
  <si>
    <t>[614]嘉義縣東石鄉下楫村147號</t>
  </si>
  <si>
    <t>(05)3601508</t>
  </si>
  <si>
    <t>http://www.sjes.cyc.edu.tw</t>
  </si>
  <si>
    <t>嘉義縣-縣立港墘國小</t>
  </si>
  <si>
    <t>104652</t>
  </si>
  <si>
    <t>[614]嘉義縣東石鄉港墘村64號</t>
  </si>
  <si>
    <t>(05)3795350</t>
  </si>
  <si>
    <t>http://www.kcps.cyc.edu.tw</t>
  </si>
  <si>
    <t>嘉義縣-縣立龍崗國小</t>
  </si>
  <si>
    <t>104653</t>
  </si>
  <si>
    <t>[614]嘉義縣東石鄉西崙村131號</t>
  </si>
  <si>
    <t>(05)3451070</t>
  </si>
  <si>
    <t>http://www.logps.cyc.edu.tw</t>
  </si>
  <si>
    <t>嘉義縣-縣立網寮國小</t>
  </si>
  <si>
    <t>104654</t>
  </si>
  <si>
    <t>[614]嘉義縣東石鄉網寮村27號</t>
  </si>
  <si>
    <t>(05)3451544</t>
  </si>
  <si>
    <t>http://www.wlps.cyc.edu.tw</t>
  </si>
  <si>
    <t>嘉義縣-縣立鹿草國小</t>
  </si>
  <si>
    <t>104655</t>
  </si>
  <si>
    <t>[611]嘉義縣鹿草鄉西井村12鄰長壽路221號</t>
  </si>
  <si>
    <t>(05)3752004</t>
  </si>
  <si>
    <t>http://www.ltes.cyc.edu.tw</t>
  </si>
  <si>
    <t>嘉義縣-縣立重寮國小</t>
  </si>
  <si>
    <t>104656</t>
  </si>
  <si>
    <t>[611]嘉義縣鹿草鄉重寮村160號</t>
  </si>
  <si>
    <t>(05)3752544</t>
  </si>
  <si>
    <t>http://www.clps.cyc.edu.tw</t>
  </si>
  <si>
    <t>嘉義縣-縣立下潭國小</t>
  </si>
  <si>
    <t>104657</t>
  </si>
  <si>
    <t>[611]嘉義縣鹿草鄉光潭村196號</t>
  </si>
  <si>
    <t>(05)3651544</t>
  </si>
  <si>
    <t>http://www.htps.cyc.edu.tw</t>
  </si>
  <si>
    <t>嘉義縣-縣立碧潭國小</t>
  </si>
  <si>
    <t>104658</t>
  </si>
  <si>
    <t>[611]嘉義縣鹿草鄉碧潭村184號</t>
  </si>
  <si>
    <t>(05)3652001</t>
  </si>
  <si>
    <t>http://www.btps.cyc.edu.tw</t>
  </si>
  <si>
    <t>嘉義縣-縣立竹園國小</t>
  </si>
  <si>
    <t>104659</t>
  </si>
  <si>
    <t>[611]嘉義縣鹿草鄉松竹村69號</t>
  </si>
  <si>
    <t>(05)3650524</t>
  </si>
  <si>
    <t>http://www.jyps.cyc.edu.tw</t>
  </si>
  <si>
    <t>嘉義縣-縣立後塘國小</t>
  </si>
  <si>
    <t>104660</t>
  </si>
  <si>
    <t>[611]嘉義縣鹿草鄉三角村毛蟹行11號</t>
  </si>
  <si>
    <t>(05)3752548</t>
  </si>
  <si>
    <t>http://www.htes.cyc.edu.tw</t>
  </si>
  <si>
    <t>嘉義縣-縣立義竹國小</t>
  </si>
  <si>
    <t>104661</t>
  </si>
  <si>
    <t>[624]嘉義縣義竹鄉六桂村208號</t>
  </si>
  <si>
    <t>(05)3412203</t>
  </si>
  <si>
    <t>http://www.icps.cyc.edu.tw</t>
  </si>
  <si>
    <t>嘉義縣-縣立光榮國小</t>
  </si>
  <si>
    <t>104663</t>
  </si>
  <si>
    <t>[624]嘉義縣義竹鄉東光村64號</t>
  </si>
  <si>
    <t>(05)3420104</t>
  </si>
  <si>
    <t>http://www.krps.cyc.edu.tw</t>
  </si>
  <si>
    <t>嘉義縣-縣立過路國小</t>
  </si>
  <si>
    <t>104665</t>
  </si>
  <si>
    <t>[624]嘉義縣義竹鄉西過村279號</t>
  </si>
  <si>
    <t>(05)3437884</t>
  </si>
  <si>
    <t>http://www.gulps.cyc.edu.tw</t>
  </si>
  <si>
    <t>嘉義縣-縣立和順國小</t>
  </si>
  <si>
    <t>104666</t>
  </si>
  <si>
    <t>[624]嘉義縣義竹鄉官順村356號</t>
  </si>
  <si>
    <t>(05)3436121</t>
  </si>
  <si>
    <t>http://www.hsps.cyc.edu.tw</t>
  </si>
  <si>
    <t>嘉義縣-縣立南興國小</t>
  </si>
  <si>
    <t>104668</t>
  </si>
  <si>
    <t>[624]嘉義縣義竹鄉新店村77號</t>
  </si>
  <si>
    <t>(05)3427394</t>
  </si>
  <si>
    <t>http://www.nses.cyc.edu.tw</t>
  </si>
  <si>
    <t>嘉義縣-縣立太保國小</t>
  </si>
  <si>
    <t>104669</t>
  </si>
  <si>
    <t>[612]嘉義縣太保市太保里太保31號</t>
  </si>
  <si>
    <t>(05)3711015</t>
  </si>
  <si>
    <t>http://www.tbps.cyc.edu.tw</t>
  </si>
  <si>
    <t>嘉義縣-縣立安東國小</t>
  </si>
  <si>
    <t>104670</t>
  </si>
  <si>
    <t>[612]嘉義縣太保市崙頂村1號</t>
  </si>
  <si>
    <t>(05)3714068</t>
  </si>
  <si>
    <t>http://www.adps.cyc.edu.tw</t>
  </si>
  <si>
    <t>嘉義縣-縣立南新國小</t>
  </si>
  <si>
    <t>104671</t>
  </si>
  <si>
    <t>[612]嘉義縣太保市中山路一段140號</t>
  </si>
  <si>
    <t>(05)2373005</t>
  </si>
  <si>
    <t>http://www.nsps.cyc.edu.tw</t>
  </si>
  <si>
    <t>嘉義縣-縣立新埤國小</t>
  </si>
  <si>
    <t>104672</t>
  </si>
  <si>
    <t>[612]嘉義縣太保市新埤村214號</t>
  </si>
  <si>
    <t>(05)3611075</t>
  </si>
  <si>
    <t>http://www.spps.cyc.edu.tw</t>
  </si>
  <si>
    <t>嘉義縣-縣立水上國小</t>
  </si>
  <si>
    <t>104673</t>
  </si>
  <si>
    <t>[608]嘉義縣水上鄉水上村正義路182號</t>
  </si>
  <si>
    <t>(05)2682073</t>
  </si>
  <si>
    <t>http://www.shsps.cyc.edu.tw</t>
  </si>
  <si>
    <t>嘉義縣-縣立大崙國小</t>
  </si>
  <si>
    <t>104674</t>
  </si>
  <si>
    <t>[608]嘉義縣水上鄉大崙村111號</t>
  </si>
  <si>
    <t>(05)3711381</t>
  </si>
  <si>
    <t>http://www.dlps.cyc.edu.tw</t>
  </si>
  <si>
    <t>嘉義縣-縣立柳林國小</t>
  </si>
  <si>
    <t>104675</t>
  </si>
  <si>
    <t>[608]嘉義縣水上鄉柳林村92號</t>
  </si>
  <si>
    <t>(05)2683240</t>
  </si>
  <si>
    <t>http://www.llps.cyc.edu.tw</t>
  </si>
  <si>
    <t>嘉義縣-縣立忠和國小</t>
  </si>
  <si>
    <t>104676</t>
  </si>
  <si>
    <t>[608]嘉義縣水上鄉忠和村檳榔樹角35號</t>
  </si>
  <si>
    <t>(05)2890365</t>
  </si>
  <si>
    <t>http://www.jhps.cyc.edu.tw</t>
  </si>
  <si>
    <t>嘉義縣-縣立義興國小</t>
  </si>
  <si>
    <t>104677</t>
  </si>
  <si>
    <t>[608]嘉義縣水上鄉義興村2之1號</t>
  </si>
  <si>
    <t>(05)2890096</t>
  </si>
  <si>
    <t>http://www.ysps.cyc.edu.tw</t>
  </si>
  <si>
    <t>嘉義縣-縣立成功國小</t>
  </si>
  <si>
    <t>104678</t>
  </si>
  <si>
    <t>[608]嘉義縣水上鄉三界村153號</t>
  </si>
  <si>
    <t>(05)2393485</t>
  </si>
  <si>
    <t>http://www.ckps.cyc.edu.tw</t>
  </si>
  <si>
    <t>嘉義縣-縣立北回國小</t>
  </si>
  <si>
    <t>104679</t>
  </si>
  <si>
    <t>[608]嘉義縣水上鄉三和村榮典路新厝仔1之1號</t>
  </si>
  <si>
    <t>(05)2356941</t>
  </si>
  <si>
    <t>http://www.bhps.cyc.edu.tw</t>
  </si>
  <si>
    <t>嘉義縣-縣立南靖國小</t>
  </si>
  <si>
    <t>104680</t>
  </si>
  <si>
    <t>[608]嘉義縣水上鄉靖和村46號</t>
  </si>
  <si>
    <t>(05)2682004</t>
  </si>
  <si>
    <t>http://www.njps.cyc.edu.tw</t>
  </si>
  <si>
    <t>嘉義縣-縣立中埔國小</t>
  </si>
  <si>
    <t>104681</t>
  </si>
  <si>
    <t>[606]嘉義縣中埔鄉中埔村中正路1號</t>
  </si>
  <si>
    <t>(05)2531003</t>
  </si>
  <si>
    <t>http://www.jpps.cyc.edu.tw</t>
  </si>
  <si>
    <t>嘉義縣-縣立大有國小</t>
  </si>
  <si>
    <t>104682</t>
  </si>
  <si>
    <t>[606]嘉義縣中埔鄉裕民村石頭厝17之1號</t>
  </si>
  <si>
    <t>(05)2531561</t>
  </si>
  <si>
    <t>http://www.dyps.cyc.edu.tw</t>
  </si>
  <si>
    <t>嘉義縣-縣立中山國小</t>
  </si>
  <si>
    <t>104683</t>
  </si>
  <si>
    <t>[606]嘉義縣中埔鄉石弄村22號</t>
  </si>
  <si>
    <t>(05)2531231</t>
  </si>
  <si>
    <t>http://www.csps.cyc.edu.tw</t>
  </si>
  <si>
    <t>嘉義縣-縣立頂六國小</t>
  </si>
  <si>
    <t>104684</t>
  </si>
  <si>
    <t>[606]嘉義縣中埔鄉金蘭村頂山門25號</t>
  </si>
  <si>
    <t>(05)2394042</t>
  </si>
  <si>
    <t>http://www.tlps.cyc.edu.tw</t>
  </si>
  <si>
    <t>嘉義縣-縣立和睦國小</t>
  </si>
  <si>
    <t>104685</t>
  </si>
  <si>
    <t>[606]嘉義縣中埔鄉和美村後庄16號</t>
  </si>
  <si>
    <t>(05)2304511</t>
  </si>
  <si>
    <t>http://www.hmps.cyc.edu.tw</t>
  </si>
  <si>
    <t>嘉義縣-縣立同仁國小</t>
  </si>
  <si>
    <t>104686</t>
  </si>
  <si>
    <t>[606]嘉義縣中埔鄉同仁村24號</t>
  </si>
  <si>
    <t>(05)2531205</t>
  </si>
  <si>
    <t>http://www.tres.cyc.edu.tw</t>
  </si>
  <si>
    <t>嘉義縣-縣立沄水國小</t>
  </si>
  <si>
    <t>104688</t>
  </si>
  <si>
    <t>[606]嘉義縣中埔鄉沄水村五鄰16號</t>
  </si>
  <si>
    <t>(05)2531654</t>
  </si>
  <si>
    <t>http://www.yses.cyc.edu.tw</t>
  </si>
  <si>
    <t>嘉義縣-縣立社口國小</t>
  </si>
  <si>
    <t>104690</t>
  </si>
  <si>
    <t>[606]嘉義縣中埔鄉隆興村二鄰8號</t>
  </si>
  <si>
    <t>(05)2531094</t>
  </si>
  <si>
    <t>http://www.shkps.cyc.edu.tw</t>
  </si>
  <si>
    <t>嘉義縣-縣立灣潭國小</t>
  </si>
  <si>
    <t>104692</t>
  </si>
  <si>
    <t>[606]嘉義縣中埔鄉灣潭村下庄1之1號</t>
  </si>
  <si>
    <t>(05)2531660</t>
  </si>
  <si>
    <t>http://www.utps.cyc.edu.tw</t>
  </si>
  <si>
    <t>嘉義縣-縣立民和國小</t>
  </si>
  <si>
    <t>104693</t>
  </si>
  <si>
    <t>[602]嘉義縣番路鄉下坑村菜公店91號</t>
  </si>
  <si>
    <t>(05)2592188</t>
  </si>
  <si>
    <t>http://www.mhes.cyc.edu.tw</t>
  </si>
  <si>
    <t>嘉義縣-縣立內甕國小</t>
  </si>
  <si>
    <t>104694</t>
  </si>
  <si>
    <t>[602]嘉義縣番路鄉內甕村3鄰1之1號</t>
  </si>
  <si>
    <t>(05)2591434</t>
  </si>
  <si>
    <t>http://www.nwps.cyc.edu.tw</t>
  </si>
  <si>
    <t>嘉義縣-縣立黎明國小</t>
  </si>
  <si>
    <t>104695</t>
  </si>
  <si>
    <t>[602]嘉義縣番路鄉觸口村觸口164號</t>
  </si>
  <si>
    <t>(05)2591194</t>
  </si>
  <si>
    <t>http://www.limps.cyc.edu.tw</t>
  </si>
  <si>
    <t>嘉義縣-縣立大湖國小</t>
  </si>
  <si>
    <t>104696</t>
  </si>
  <si>
    <t>[602]嘉義縣番路鄉大湖村下坪仔8號</t>
  </si>
  <si>
    <t>(05)2581159</t>
  </si>
  <si>
    <t>http://www.dhes.cyc.edu.tw</t>
  </si>
  <si>
    <t>嘉義縣-縣立隙頂國小</t>
  </si>
  <si>
    <t>104698</t>
  </si>
  <si>
    <t>[602]嘉義縣番路鄉公田村隙頂40號</t>
  </si>
  <si>
    <t>(05)2586218</t>
  </si>
  <si>
    <t>http://www.sdps.cyc.edu.tw</t>
  </si>
  <si>
    <t>嘉義縣-縣立竹崎國小</t>
  </si>
  <si>
    <t>104700</t>
  </si>
  <si>
    <t>[604]嘉義縣竹崎鄉竹崎村文化路28號</t>
  </si>
  <si>
    <t>(05)2611018</t>
  </si>
  <si>
    <t>http://www.jcps.cyc.edu.tw</t>
  </si>
  <si>
    <t>嘉義縣-縣立龍山國小</t>
  </si>
  <si>
    <t>104702</t>
  </si>
  <si>
    <t>[604]嘉義縣竹崎鄉龍山村水道70號</t>
  </si>
  <si>
    <t>(05)2612843</t>
  </si>
  <si>
    <t>http://www.lsps.cyc.edu.tw</t>
  </si>
  <si>
    <t>嘉義縣-縣立鹿滿國小</t>
  </si>
  <si>
    <t>104704</t>
  </si>
  <si>
    <t>[604]嘉義縣竹崎鄉鹿滿村鹿鳴路2號</t>
  </si>
  <si>
    <t>(05)2611472</t>
  </si>
  <si>
    <t>http://www.lmps.cyc.edu.tw</t>
  </si>
  <si>
    <t>嘉義縣-縣立圓崇國小</t>
  </si>
  <si>
    <t>104705</t>
  </si>
  <si>
    <t>[604]嘉義縣竹崎鄉灣橋村387巷28號</t>
  </si>
  <si>
    <t>(05)2790508</t>
  </si>
  <si>
    <t>http://www.ytps.cyc.edu.tw</t>
  </si>
  <si>
    <t>嘉義縣-縣立內埔國小</t>
  </si>
  <si>
    <t>104706</t>
  </si>
  <si>
    <t>[604]嘉義縣竹崎鄉內埔村元興路2號</t>
  </si>
  <si>
    <t>(05)2541005</t>
  </si>
  <si>
    <t>http://www.npps.cyc.edu.tw</t>
  </si>
  <si>
    <t>嘉義縣-縣立桃源國小</t>
  </si>
  <si>
    <t>104707</t>
  </si>
  <si>
    <t>[604]嘉義縣竹崎鄉桃源村七鄰78號</t>
  </si>
  <si>
    <t>(05)2541077</t>
  </si>
  <si>
    <t>http://www.typs.cyc.edu.tw</t>
  </si>
  <si>
    <t>嘉義縣-縣立中和國小</t>
  </si>
  <si>
    <t>104708</t>
  </si>
  <si>
    <t>[604]嘉義縣竹崎鄉中和村奮起湖215號</t>
  </si>
  <si>
    <t>(05)2561013</t>
  </si>
  <si>
    <t>http://www.chps.cyc.edu.tw</t>
  </si>
  <si>
    <t>嘉義縣-縣立中興國小</t>
  </si>
  <si>
    <t>104709</t>
  </si>
  <si>
    <t>[604]嘉義縣竹崎鄉中和村石棹10號</t>
  </si>
  <si>
    <t>(05)2561021</t>
  </si>
  <si>
    <t>http://www.cses.cyc.edu.tw</t>
  </si>
  <si>
    <t>嘉義縣-縣立光華國小</t>
  </si>
  <si>
    <t>104710</t>
  </si>
  <si>
    <t>[604]嘉義縣竹崎鄉光華村四鄰10號</t>
  </si>
  <si>
    <t>(05)2561074</t>
  </si>
  <si>
    <t>http://www.ghps.cyc.edu.tw</t>
  </si>
  <si>
    <t>嘉義縣-縣立義仁國小</t>
  </si>
  <si>
    <t>104712</t>
  </si>
  <si>
    <t>[604]嘉義縣竹崎鄉義和村山子門22號</t>
  </si>
  <si>
    <t>(05)2110534</t>
  </si>
  <si>
    <t>http://www.yrps.cyc.edu.tw</t>
  </si>
  <si>
    <t>嘉義縣-縣立沙坑國小</t>
  </si>
  <si>
    <t>104713</t>
  </si>
  <si>
    <t>[604]嘉義縣竹崎鄉沙坑村57之2號</t>
  </si>
  <si>
    <t>(05)2611244</t>
  </si>
  <si>
    <t>http://www.sakps.cyc.edu.tw</t>
  </si>
  <si>
    <t>嘉義縣-縣立梅山國小</t>
  </si>
  <si>
    <t>104715</t>
  </si>
  <si>
    <t>[603]嘉義縣梅山鄉梅東村中山路28號之1</t>
  </si>
  <si>
    <t>(05)2621004</t>
  </si>
  <si>
    <t>http://www.msps.cyc.edu.tw</t>
  </si>
  <si>
    <t>嘉義縣-縣立梅圳國小</t>
  </si>
  <si>
    <t>104716</t>
  </si>
  <si>
    <t>[603]嘉義縣梅山鄉圳南村三源23號</t>
  </si>
  <si>
    <t>(05)2621615</t>
  </si>
  <si>
    <t>http://www.mjps.cyc.edu.tw</t>
  </si>
  <si>
    <t>嘉義縣-縣立太平國小</t>
  </si>
  <si>
    <t>104717</t>
  </si>
  <si>
    <t>[603]嘉義縣梅山鄉太平村4號</t>
  </si>
  <si>
    <t>(05)2571004</t>
  </si>
  <si>
    <t>http://www.tpps.cyc.edu.tw</t>
  </si>
  <si>
    <t>嘉義縣-縣立太興國小</t>
  </si>
  <si>
    <t>104719</t>
  </si>
  <si>
    <t>[603]嘉義縣梅山鄉太興村4號</t>
  </si>
  <si>
    <t>(05)2571087</t>
  </si>
  <si>
    <t>http://www.tses.cyc.edu.tw</t>
  </si>
  <si>
    <t>嘉義縣-縣立瑞里國小</t>
  </si>
  <si>
    <t>104720</t>
  </si>
  <si>
    <t>[603]嘉義縣梅山鄉瑞里村112號</t>
  </si>
  <si>
    <t>(05)2501020</t>
  </si>
  <si>
    <t>http://www.rlps.cyc.edu.tw</t>
  </si>
  <si>
    <t>嘉義縣-縣立大南國小</t>
  </si>
  <si>
    <t>104721</t>
  </si>
  <si>
    <t>[603]嘉義縣梅山鄉大南村大草埔15號</t>
  </si>
  <si>
    <t>(05)2621253</t>
  </si>
  <si>
    <t>http://www.dnps.cyc.edu.tw</t>
  </si>
  <si>
    <t>嘉義縣-縣立瑞峰國小</t>
  </si>
  <si>
    <t>104722</t>
  </si>
  <si>
    <t>[603]嘉義縣梅山鄉瑞峰村生毛樹19號之1</t>
  </si>
  <si>
    <t>(05)2501204</t>
  </si>
  <si>
    <t>http://www.rfps.cyc.edu.tw</t>
  </si>
  <si>
    <t>嘉義縣-縣立太和國小</t>
  </si>
  <si>
    <t>104724</t>
  </si>
  <si>
    <t>[603]嘉義縣梅山鄉太和村三鄰18號</t>
  </si>
  <si>
    <t>(05)2661069</t>
  </si>
  <si>
    <t>http://www.thps.cyc.edu.tw</t>
  </si>
  <si>
    <t>嘉義縣-縣立仁和國小</t>
  </si>
  <si>
    <t>104725</t>
  </si>
  <si>
    <t>[603]嘉義縣梅山鄉太和村社前湖6號</t>
  </si>
  <si>
    <t>(05)2661130</t>
  </si>
  <si>
    <t>http://www.rhps.cyc.edu.tw</t>
  </si>
  <si>
    <t>嘉義縣-縣立大埔國(中)小</t>
  </si>
  <si>
    <t>104726</t>
  </si>
  <si>
    <t>[607]嘉義縣大埔鄉竹圍仔5號</t>
  </si>
  <si>
    <t>(05)2521014</t>
  </si>
  <si>
    <t>http://www.dpps.cyc.edu.tw</t>
  </si>
  <si>
    <t>嘉義縣-縣立達邦國小</t>
  </si>
  <si>
    <t>104727</t>
  </si>
  <si>
    <t>[605]嘉義縣阿里山鄉達邦村一鄰1號</t>
  </si>
  <si>
    <t>(05)2511017</t>
  </si>
  <si>
    <t>http://www.dbps.cyc.edu.tw</t>
  </si>
  <si>
    <t>嘉義縣-縣立十字國小</t>
  </si>
  <si>
    <t>104729</t>
  </si>
  <si>
    <t>[605]嘉義縣阿里山鄉十字村16號</t>
  </si>
  <si>
    <t>(05)2511340</t>
  </si>
  <si>
    <t>http://www.shtps.cyc.edu.tw</t>
  </si>
  <si>
    <t>嘉義縣-縣立來吉國小</t>
  </si>
  <si>
    <t>104730</t>
  </si>
  <si>
    <t>[605]嘉義縣阿里山鄉來吉村四鄰91號</t>
  </si>
  <si>
    <t>(05)2661232</t>
  </si>
  <si>
    <t>http://www.ljes.cyc.edu.tw</t>
  </si>
  <si>
    <t>嘉義縣-縣立豐山實驗國(中)小</t>
  </si>
  <si>
    <t>104731</t>
  </si>
  <si>
    <t>[605]嘉義縣阿里山鄉豐山村47號</t>
  </si>
  <si>
    <t>(05)2661071</t>
  </si>
  <si>
    <t>http://www.fses.cyc.edu.tw</t>
  </si>
  <si>
    <t>嘉義縣-縣立山美國小</t>
  </si>
  <si>
    <t>104732</t>
  </si>
  <si>
    <t>[605]嘉義縣阿里山鄉山美村61號</t>
  </si>
  <si>
    <t>(05)2586520</t>
  </si>
  <si>
    <t>http://www.smes.cyc.edu.tw</t>
  </si>
  <si>
    <t>嘉義縣-縣立新美國小</t>
  </si>
  <si>
    <t>104733</t>
  </si>
  <si>
    <t>[605]嘉義縣阿里山鄉新美村四鄰78號</t>
  </si>
  <si>
    <t>(05)2513015</t>
  </si>
  <si>
    <t>http://www.shmps.cyc.edu.tw</t>
  </si>
  <si>
    <t>嘉義縣-縣立阿里山國(中)小</t>
  </si>
  <si>
    <t>104734</t>
  </si>
  <si>
    <t>[605]嘉義縣阿里山鄉樂野村一鄰31號</t>
  </si>
  <si>
    <t>(05)2561180</t>
  </si>
  <si>
    <t>http://www.leyes.cyc.edu.tw</t>
  </si>
  <si>
    <t>嘉義縣-縣立香林國小</t>
  </si>
  <si>
    <t>104735</t>
  </si>
  <si>
    <t>[605]嘉義縣阿里山鄉香林村二鄰41號</t>
  </si>
  <si>
    <t>(05)2679713</t>
  </si>
  <si>
    <t>http://www.slps.cyc.edu.tw</t>
  </si>
  <si>
    <t>嘉義縣-縣立布新國小</t>
  </si>
  <si>
    <t>104736</t>
  </si>
  <si>
    <t>[625]嘉義縣布袋鎮岑海里文昌街61號</t>
  </si>
  <si>
    <t>(05)3476886</t>
  </si>
  <si>
    <t>http://www.bsps.cyc.edu.tw</t>
  </si>
  <si>
    <t>嘉義縣-縣立茶山國小</t>
  </si>
  <si>
    <t>104737</t>
  </si>
  <si>
    <t>[605]嘉義縣阿里山鄉茶山村三鄰74號</t>
  </si>
  <si>
    <t>(05)2513014</t>
  </si>
  <si>
    <t>http://www.chses.cyc.edu.tw</t>
  </si>
  <si>
    <t>嘉義縣-縣立和興國小</t>
  </si>
  <si>
    <t>104738</t>
  </si>
  <si>
    <t>[606]嘉義縣中埔鄉和興村和興路91號</t>
  </si>
  <si>
    <t>(05)2306717</t>
  </si>
  <si>
    <t>http://www.hhps.cyc.edu.tw</t>
  </si>
  <si>
    <t>嘉義縣-縣立平林國小</t>
  </si>
  <si>
    <t>104739</t>
  </si>
  <si>
    <t>[622]嘉義縣大林鎮平林里民權路80號</t>
  </si>
  <si>
    <t>(05)2650887</t>
  </si>
  <si>
    <t>http://www.ples.cyc.edu.tw</t>
  </si>
  <si>
    <t>嘉義縣-縣立梅北國小</t>
  </si>
  <si>
    <t>104740</t>
  </si>
  <si>
    <t>[603]嘉義縣梅山鄉梅北村民生街1號</t>
  </si>
  <si>
    <t>(05)2626545</t>
  </si>
  <si>
    <t>http://www.mbps.cyc.edu.tw</t>
  </si>
  <si>
    <t>嘉義縣-縣立祥和國小</t>
  </si>
  <si>
    <t>104742</t>
  </si>
  <si>
    <t>[613]嘉義縣朴子市祥和二路西段9號</t>
  </si>
  <si>
    <t>(05)3621839</t>
  </si>
  <si>
    <t>http://www.shps.cyc.edu.tw</t>
  </si>
  <si>
    <t>嘉義縣-縣立福樂國小</t>
  </si>
  <si>
    <t>104743</t>
  </si>
  <si>
    <t>[621]嘉義縣民雄鄉福樂村光明二街191號</t>
  </si>
  <si>
    <t>(05)2206112</t>
  </si>
  <si>
    <t>http://www.flps.cyc.edu.tw</t>
  </si>
  <si>
    <t>屏東縣-國立屏東大學實小</t>
  </si>
  <si>
    <t>130601</t>
  </si>
  <si>
    <t>[900]屏東縣屏東市長春里廣東路20號</t>
  </si>
  <si>
    <t>(08)7220451</t>
  </si>
  <si>
    <t>http://www.nptups.ptc.edu.tw</t>
  </si>
  <si>
    <t>屏東縣-私立崇華國小</t>
  </si>
  <si>
    <t>131601</t>
  </si>
  <si>
    <t>[908]屏東縣長治鄉復興村新興路38號</t>
  </si>
  <si>
    <t>(08)7626365</t>
  </si>
  <si>
    <t>http://www.chbes.ptc.edu.tw/</t>
  </si>
  <si>
    <t>屏東縣-縣立中正國小</t>
  </si>
  <si>
    <t>134601</t>
  </si>
  <si>
    <t>[900]屏東縣屏東市文明里蘇州街75號</t>
  </si>
  <si>
    <t>(08)7324113</t>
  </si>
  <si>
    <t>http://www.ccps.ptc.edu.tw</t>
  </si>
  <si>
    <t>屏東縣-縣立仁愛國小</t>
  </si>
  <si>
    <t>134602</t>
  </si>
  <si>
    <t>[900]屏東縣屏東市興樂里仁愛路98號</t>
  </si>
  <si>
    <t>(08)7361114</t>
  </si>
  <si>
    <t>http://www.raps.ptc.edu.tw</t>
  </si>
  <si>
    <t>屏東縣-縣立海豐國小</t>
  </si>
  <si>
    <t>134603</t>
  </si>
  <si>
    <t>[900]屏東縣屏東市三山里海豐街3號</t>
  </si>
  <si>
    <t>(08)7367023</t>
  </si>
  <si>
    <t>http://www.hfps.ptc.edu.tw</t>
  </si>
  <si>
    <t>屏東縣-縣立公館國小</t>
  </si>
  <si>
    <t>134604</t>
  </si>
  <si>
    <t>[900]屏東縣屏東市龍華里公華街182號</t>
  </si>
  <si>
    <t>(08)7522205</t>
  </si>
  <si>
    <t>http://www.ggps.ptc.edu.tw</t>
  </si>
  <si>
    <t>屏東縣-縣立大同國小</t>
  </si>
  <si>
    <t>134605</t>
  </si>
  <si>
    <t>[900]屏東縣屏東市安鎮里建國路202號</t>
  </si>
  <si>
    <t>(08)7524115</t>
  </si>
  <si>
    <t>http://www.dtps.ptc.edu.tw</t>
  </si>
  <si>
    <t>屏東縣-縣立鶴聲國小</t>
  </si>
  <si>
    <t>134606</t>
  </si>
  <si>
    <t>[900]屏東縣屏東市崇武里建國路121號</t>
  </si>
  <si>
    <t>(08)7521207</t>
  </si>
  <si>
    <t>http://www.hsps.ptc.edu.tw</t>
  </si>
  <si>
    <t>屏東縣-縣立凌雲國小</t>
  </si>
  <si>
    <t>134607</t>
  </si>
  <si>
    <t>[900]屏東縣屏東市鵬程里光大巷61號</t>
  </si>
  <si>
    <t>(08)7659025</t>
  </si>
  <si>
    <t>http://www.lyes.ptc.edu.tw</t>
  </si>
  <si>
    <t>屏東縣-縣立勝利國小</t>
  </si>
  <si>
    <t>134608</t>
  </si>
  <si>
    <t>[900]屏東縣屏東市勝利里蘭州街2號</t>
  </si>
  <si>
    <t>(08)7652038</t>
  </si>
  <si>
    <t>http://www.slps.ptc.edu.tw</t>
  </si>
  <si>
    <t>屏東縣-縣立歸來國小</t>
  </si>
  <si>
    <t>134609</t>
  </si>
  <si>
    <t>[900]屏東縣屏東市湖西里歸國巷1號</t>
  </si>
  <si>
    <t>(08)7223241</t>
  </si>
  <si>
    <t>http://www.glps.ptc.edu.tw</t>
  </si>
  <si>
    <t>屏東縣-縣立前進國小</t>
  </si>
  <si>
    <t>134610</t>
  </si>
  <si>
    <t>[900]屏東縣屏東市建國路405巷100弄39號</t>
  </si>
  <si>
    <t>(08)7523291</t>
  </si>
  <si>
    <t>http://www.cjes.ptc.edu.tw</t>
  </si>
  <si>
    <t>屏東縣-縣立唐榮國小</t>
  </si>
  <si>
    <t>134611</t>
  </si>
  <si>
    <t>[900]屏東縣屏東市崇禮里中山路41號</t>
  </si>
  <si>
    <t>(08)7322306</t>
  </si>
  <si>
    <t>http://www.trps.ptc.edu.tw</t>
  </si>
  <si>
    <t>屏東縣-縣立民和國小</t>
  </si>
  <si>
    <t>134612</t>
  </si>
  <si>
    <t>[900]屏東縣屏東市自立路213號</t>
  </si>
  <si>
    <t>(08)7229210</t>
  </si>
  <si>
    <t>http://www.mhps.ptc.edu.tw</t>
  </si>
  <si>
    <t>屏東縣-縣立建國國小</t>
  </si>
  <si>
    <t>134613</t>
  </si>
  <si>
    <t>[900]屏東縣屏東市萬年里建興路36號</t>
  </si>
  <si>
    <t>(08)7521464</t>
  </si>
  <si>
    <t>http://www.jgps.ptc.edu.tw</t>
  </si>
  <si>
    <t>屏東縣-縣立復興國小</t>
  </si>
  <si>
    <t>134614</t>
  </si>
  <si>
    <t>[900]屏東縣屏東市永安里復興南路376號</t>
  </si>
  <si>
    <t>(08)7525402</t>
  </si>
  <si>
    <t>http://www.fsps.ptc.edu.tw</t>
  </si>
  <si>
    <t>屏東縣-縣立忠孝國小</t>
  </si>
  <si>
    <t>134615</t>
  </si>
  <si>
    <t>[900]屏東縣屏東市建豐路204號</t>
  </si>
  <si>
    <t>(08)7371939</t>
  </si>
  <si>
    <t>http://www.chps.ptc.edu.tw</t>
  </si>
  <si>
    <t>屏東縣-縣立和平國小</t>
  </si>
  <si>
    <t>134616</t>
  </si>
  <si>
    <t>[900]屏東縣屏東市中正里華正路80號</t>
  </si>
  <si>
    <t>(08)7364440</t>
  </si>
  <si>
    <t>http://w3.hpps.ptc.edu.tw/bin/home.php</t>
  </si>
  <si>
    <t>屏東縣-縣立萬丹國小</t>
  </si>
  <si>
    <t>134617</t>
  </si>
  <si>
    <t>[913]屏東縣萬丹鄉寶厝村萬新路1497號</t>
  </si>
  <si>
    <t>(08)7772014</t>
  </si>
  <si>
    <t>http://www.wtps.ptc.edu.tw</t>
  </si>
  <si>
    <t>屏東縣-縣立新庄國小</t>
  </si>
  <si>
    <t>134618</t>
  </si>
  <si>
    <t>[913]屏東縣萬丹鄉新庄村新鐘路410號</t>
  </si>
  <si>
    <t>(08)7772230</t>
  </si>
  <si>
    <t>http://www.sjps.ptc.edu.tw</t>
  </si>
  <si>
    <t>屏東縣-縣立興華國小</t>
  </si>
  <si>
    <t>134619</t>
  </si>
  <si>
    <t>[913]屏東縣萬丹鄉崙頂村崙頂路860號</t>
  </si>
  <si>
    <t>(08)7061481</t>
  </si>
  <si>
    <t>http://www.shps.ptc.edu.tw</t>
  </si>
  <si>
    <t>屏東縣-縣立新興國小</t>
  </si>
  <si>
    <t>134620</t>
  </si>
  <si>
    <t>[913]屏東縣萬丹鄉灣內村聖賢路241號</t>
  </si>
  <si>
    <t>(08)7062144</t>
  </si>
  <si>
    <t>http://www.sses.ptc.edu.tw</t>
  </si>
  <si>
    <t>屏東縣-縣立社皮國小</t>
  </si>
  <si>
    <t>134621</t>
  </si>
  <si>
    <t>[913]屏東縣萬丹鄉社口村社皮路2段550號</t>
  </si>
  <si>
    <t>(08)7072162</t>
  </si>
  <si>
    <t>http://www.spps.ptc.edu.tw</t>
  </si>
  <si>
    <t>屏東縣-縣立廣安國小</t>
  </si>
  <si>
    <t>134622</t>
  </si>
  <si>
    <t>[913]屏東縣萬丹鄉廣安村廣志街8巷15號</t>
  </si>
  <si>
    <t>(08)7772444</t>
  </si>
  <si>
    <t>http://www.kaps.ptc.edu.tw</t>
  </si>
  <si>
    <t>屏東縣-縣立興化國小</t>
  </si>
  <si>
    <t>134623</t>
  </si>
  <si>
    <t>[913]屏東縣萬丹鄉興全村興國路52號</t>
  </si>
  <si>
    <t>(08)7050390</t>
  </si>
  <si>
    <t>http://www.shes.ptc.edu.tw</t>
  </si>
  <si>
    <t>屏東縣-縣立麟洛國小</t>
  </si>
  <si>
    <t>134624</t>
  </si>
  <si>
    <t>[909]屏東縣麟洛鄉麟趾村中華路86號</t>
  </si>
  <si>
    <t>(08)7221670</t>
  </si>
  <si>
    <t>http://www.llps.ptc.edu.tw</t>
  </si>
  <si>
    <t>屏東縣-縣立九如國小</t>
  </si>
  <si>
    <t>134625</t>
  </si>
  <si>
    <t>[904]屏東縣九如鄉九如路二段3-1號</t>
  </si>
  <si>
    <t>(08)7392159</t>
  </si>
  <si>
    <t>http://163.24.6.149/school/web/index.php</t>
  </si>
  <si>
    <t>屏東縣-縣立後庄國小</t>
  </si>
  <si>
    <t>134626</t>
  </si>
  <si>
    <t>[904]屏東縣九如鄉耆老村中正路2號</t>
  </si>
  <si>
    <t>(08)7750861</t>
  </si>
  <si>
    <t>http://www.hjps.ptc.edu.tw</t>
  </si>
  <si>
    <t>屏東縣-縣立惠農國小</t>
  </si>
  <si>
    <t>134627</t>
  </si>
  <si>
    <t>[904]屏東縣九如鄉東寧村新庄路1號</t>
  </si>
  <si>
    <t>(08)7392805</t>
  </si>
  <si>
    <t>http://www.hnps.ptc.edu.tw</t>
  </si>
  <si>
    <t>屏東縣-縣立長興國小</t>
  </si>
  <si>
    <t>134628</t>
  </si>
  <si>
    <t>[908]屏東縣長治鄉新潭村潭頭路50號</t>
  </si>
  <si>
    <t>(08)7368567</t>
  </si>
  <si>
    <t>http://www.csps.ptc.edu.tw/modules/tadnews/</t>
  </si>
  <si>
    <t>屏東縣-縣立繁華國小</t>
  </si>
  <si>
    <t>134629</t>
  </si>
  <si>
    <t>[908]屏東縣長治鄉繁華村水源路96號</t>
  </si>
  <si>
    <t>(08)7621254</t>
  </si>
  <si>
    <t>http://www.fhps.ptc.edu.tw</t>
  </si>
  <si>
    <t>屏東縣-縣立德協國小</t>
  </si>
  <si>
    <t>134630</t>
  </si>
  <si>
    <t>[908]屏東縣長治鄉德成村中興路551號</t>
  </si>
  <si>
    <t>(08)7621844</t>
  </si>
  <si>
    <t>http://www.dses.ptc.edu.tw</t>
  </si>
  <si>
    <t>屏東縣-縣立鹽埔國小</t>
  </si>
  <si>
    <t>134631</t>
  </si>
  <si>
    <t>[907]屏東縣鹽埔鄉鹽南村光復路90號</t>
  </si>
  <si>
    <t>(08)7932271</t>
  </si>
  <si>
    <t>http://www.ypps.ptc.edu.tw</t>
  </si>
  <si>
    <t>屏東縣-縣立仕絨國小</t>
  </si>
  <si>
    <t>134632</t>
  </si>
  <si>
    <t>[907]屏東縣鹽埔鄉仕絨村東平街11號</t>
  </si>
  <si>
    <t>(08)7932544</t>
  </si>
  <si>
    <t>http://www.srps.ptc.edu.tw</t>
  </si>
  <si>
    <t>屏東縣-縣立高朗國小</t>
  </si>
  <si>
    <t>134633</t>
  </si>
  <si>
    <t>[907]屏東縣鹽埔鄉高朗村民治路37號</t>
  </si>
  <si>
    <t>(08)7932444</t>
  </si>
  <si>
    <t>http://www.gles.ptc.edu.tw</t>
  </si>
  <si>
    <t>屏東縣-縣立新圍國小</t>
  </si>
  <si>
    <t>134634</t>
  </si>
  <si>
    <t>[907]屏東縣鹽埔鄉新二村維新路67號</t>
  </si>
  <si>
    <t>(08)7932269</t>
  </si>
  <si>
    <t>http://www.shwps.ptc.edu.tw</t>
  </si>
  <si>
    <t>屏東縣-縣立彭厝國小</t>
  </si>
  <si>
    <t>134635</t>
  </si>
  <si>
    <t>[907]屏東縣鹽埔鄉洛陽村七份路21號</t>
  </si>
  <si>
    <t>(08)7031509</t>
  </si>
  <si>
    <t>http://www.pcps.ptc.edu.tw</t>
  </si>
  <si>
    <t>屏東縣-縣立振興國小</t>
  </si>
  <si>
    <t>134636</t>
  </si>
  <si>
    <t>[907]屏東縣鹽埔鄉振興村光明路36號</t>
  </si>
  <si>
    <t>(08)7020501</t>
  </si>
  <si>
    <t>http://www.jses.ptc.edu.tw</t>
  </si>
  <si>
    <t>屏東縣-縣立高樹國小</t>
  </si>
  <si>
    <t>134637</t>
  </si>
  <si>
    <t>[906]屏東縣高樹鄉高樹村華光路32號</t>
  </si>
  <si>
    <t>(08)7960802</t>
  </si>
  <si>
    <t>http://www.gsps.ptc.edu.tw</t>
  </si>
  <si>
    <t>屏東縣-縣立舊寮國小</t>
  </si>
  <si>
    <t>134638</t>
  </si>
  <si>
    <t>[906]屏東縣高樹鄉舊寮村長美路42號</t>
  </si>
  <si>
    <t>(08)7962994</t>
  </si>
  <si>
    <t>http://www.jolps.ptc.edu.tw</t>
  </si>
  <si>
    <t>屏東縣-縣立新豐國小</t>
  </si>
  <si>
    <t>134639</t>
  </si>
  <si>
    <t>[906]屏東縣高樹鄉新豐村泰和路26號</t>
  </si>
  <si>
    <t>(08)7916486</t>
  </si>
  <si>
    <t>http://www.sfps.ptc.edu.tw</t>
  </si>
  <si>
    <t>屏東縣-縣立田子國小</t>
  </si>
  <si>
    <t>134640</t>
  </si>
  <si>
    <t>[906]屏東縣高樹鄉鹽樹村公平路19號</t>
  </si>
  <si>
    <t>(08)7962714</t>
  </si>
  <si>
    <t>http://www.tzps.ptc.edu.tw</t>
  </si>
  <si>
    <t>屏東縣-縣立新南國小</t>
  </si>
  <si>
    <t>134641</t>
  </si>
  <si>
    <t>[906]屏東縣高樹鄉新南村興店路5號</t>
  </si>
  <si>
    <t>(08)7962782</t>
  </si>
  <si>
    <t>http://www.snps.ptc.edu.tw</t>
  </si>
  <si>
    <t>屏東縣-縣立泰山國小</t>
  </si>
  <si>
    <t>134642</t>
  </si>
  <si>
    <t>[906]屏東縣高樹鄉泰山村產業路84號</t>
  </si>
  <si>
    <t>(08)7956274</t>
  </si>
  <si>
    <t>http://www.tsps.ptc.edu.tw</t>
  </si>
  <si>
    <t>屏東縣-縣立大路關國(中)小</t>
  </si>
  <si>
    <t>134644</t>
  </si>
  <si>
    <t>[906]屏東縣高樹鄉廣興村中正路28號</t>
  </si>
  <si>
    <t>(08)7957412</t>
  </si>
  <si>
    <t>http://www.gosps.ptc.edu.tw</t>
  </si>
  <si>
    <t>屏東縣-縣立南華國小</t>
  </si>
  <si>
    <t>134645</t>
  </si>
  <si>
    <t>[906]屏東縣高樹鄉南華村世一路1號</t>
  </si>
  <si>
    <t>(08)7956544</t>
  </si>
  <si>
    <t>http://www.nhes.ptc.edu.tw</t>
  </si>
  <si>
    <t>屏東縣-縣立里港國小</t>
  </si>
  <si>
    <t>134646</t>
  </si>
  <si>
    <t>[905]屏東縣里港鄉過江路41號</t>
  </si>
  <si>
    <t>(08)7752161</t>
  </si>
  <si>
    <t>http://www.lgps.ptc.edu.tw</t>
  </si>
  <si>
    <t>屏東縣-縣立載興國小</t>
  </si>
  <si>
    <t>134647</t>
  </si>
  <si>
    <t>[905]屏東縣里港鄉載興村載興路1之3號</t>
  </si>
  <si>
    <t>(08)7752271</t>
  </si>
  <si>
    <t>http://www.tses.ptc.edu.tw</t>
  </si>
  <si>
    <t>屏東縣-縣立土庫國小</t>
  </si>
  <si>
    <t>134648</t>
  </si>
  <si>
    <t>[905]屏東縣里港鄉中和村中和路33號</t>
  </si>
  <si>
    <t>(08)7731553</t>
  </si>
  <si>
    <t>http://www.tkps.ptc.edu.tw</t>
  </si>
  <si>
    <t>屏東縣-縣立三和國小</t>
  </si>
  <si>
    <t>134649</t>
  </si>
  <si>
    <t>[905]屏東縣里港鄉土庫路111之3號</t>
  </si>
  <si>
    <t>(08)7731198</t>
  </si>
  <si>
    <t>http://www.sahes.ptc.edu.tw</t>
  </si>
  <si>
    <t>屏東縣-縣立潮州國小</t>
  </si>
  <si>
    <t>134651</t>
  </si>
  <si>
    <t>[920]屏東縣潮州鎮同榮里育英路31號</t>
  </si>
  <si>
    <t>(08)7882770</t>
  </si>
  <si>
    <t>http://www.cjps.ptc.edu.tw</t>
  </si>
  <si>
    <t>屏東縣-縣立光春國小</t>
  </si>
  <si>
    <t>134652</t>
  </si>
  <si>
    <t>[920]屏東縣潮州鎮光春里志成路201號</t>
  </si>
  <si>
    <t>(08)7896550</t>
  </si>
  <si>
    <t>http://www.gcps.ptc.edu.tw</t>
  </si>
  <si>
    <t>屏東縣-縣立光華國小</t>
  </si>
  <si>
    <t>134653</t>
  </si>
  <si>
    <t>[920]屏東縣潮州鎮光華里南進路2號</t>
  </si>
  <si>
    <t>(08)7882105</t>
  </si>
  <si>
    <t>http://www.khps.ptc.edu.tw</t>
  </si>
  <si>
    <t>屏東縣-縣立四林國小</t>
  </si>
  <si>
    <t>134654</t>
  </si>
  <si>
    <t>[920]屏東縣潮州鎮泗林里開元路2巷1號</t>
  </si>
  <si>
    <t>(08)7882174</t>
  </si>
  <si>
    <t>http://www.sles.ptc.edu.tw</t>
  </si>
  <si>
    <t>屏東縣-縣立潮南國小</t>
  </si>
  <si>
    <t>134655</t>
  </si>
  <si>
    <t>[920]屏東縣潮州鎮興美里興美路24號</t>
  </si>
  <si>
    <t>(08)7882312</t>
  </si>
  <si>
    <t>http://www.cnps.ptc.edu.tw</t>
  </si>
  <si>
    <t>屏東縣-縣立潮東國小</t>
  </si>
  <si>
    <t>134656</t>
  </si>
  <si>
    <t>[920]屏東縣潮州鎮九塊里復興路66號</t>
  </si>
  <si>
    <t>(08)7871364</t>
  </si>
  <si>
    <t>http://www.ctps.ptc.edu.tw</t>
  </si>
  <si>
    <t>屏東縣-縣立萬巒國小</t>
  </si>
  <si>
    <t>134657</t>
  </si>
  <si>
    <t>[923]屏東縣萬巒鄉萬全村堡忠路28號</t>
  </si>
  <si>
    <t>(08)7811627</t>
  </si>
  <si>
    <t>http://www.wles.ptc.edu.tw</t>
  </si>
  <si>
    <t>屏東縣-縣立五溝國小</t>
  </si>
  <si>
    <t>134658</t>
  </si>
  <si>
    <t>[923]屏東縣萬巒鄉五溝村西盛路89號</t>
  </si>
  <si>
    <t>(08)7832285</t>
  </si>
  <si>
    <t>http://www.wgps.ptc.edu.tw</t>
  </si>
  <si>
    <t>屏東縣-縣立佳佐國小</t>
  </si>
  <si>
    <t>134659</t>
  </si>
  <si>
    <t>[923]屏東縣萬巒鄉佳和村佳興路59號</t>
  </si>
  <si>
    <t>(08)7832018</t>
  </si>
  <si>
    <t>http://www.jtes.ptc.edu.tw</t>
  </si>
  <si>
    <t>屏東縣-縣立赤山國小</t>
  </si>
  <si>
    <t>134661</t>
  </si>
  <si>
    <t>[923]屏東縣萬巒鄉赤山村建興路40號</t>
  </si>
  <si>
    <t>(08)7832205</t>
  </si>
  <si>
    <t>http://www.chsps.ptc.edu.tw</t>
  </si>
  <si>
    <t>屏東縣-縣立內埔國小</t>
  </si>
  <si>
    <t>134662</t>
  </si>
  <si>
    <t>[912]屏東縣內埔鄉內埔村廣濟路2號</t>
  </si>
  <si>
    <t>(08)7792055</t>
  </si>
  <si>
    <t>http://www.npes.ptc.edu.tw</t>
  </si>
  <si>
    <t>屏東縣-縣立育英國小</t>
  </si>
  <si>
    <t>134663</t>
  </si>
  <si>
    <t>[912]屏東縣內埔鄉興南村育文路73號</t>
  </si>
  <si>
    <t>(08)7793004</t>
  </si>
  <si>
    <t>http://www.yips.ptc.edu.tw</t>
  </si>
  <si>
    <t>屏東縣-縣立僑智國小</t>
  </si>
  <si>
    <t>134664</t>
  </si>
  <si>
    <t>[912]屏東縣內埔鄉美和村學人路55號</t>
  </si>
  <si>
    <t>(08)7792544</t>
  </si>
  <si>
    <t>http://www.chjps.ptc.edu.tw</t>
  </si>
  <si>
    <t>屏東縣-縣立崇文國小</t>
  </si>
  <si>
    <t>134665</t>
  </si>
  <si>
    <t>[912]屏東縣內埔鄉龍泉村原勝路6號</t>
  </si>
  <si>
    <t>(08)7701004</t>
  </si>
  <si>
    <t>http://www.cwps.ptc.edu.tw</t>
  </si>
  <si>
    <t>屏東縣-縣立新生國小</t>
  </si>
  <si>
    <t>134666</t>
  </si>
  <si>
    <t>[912]屏東縣內埔鄉大新村大新路109號</t>
  </si>
  <si>
    <t>(08)7708211</t>
  </si>
  <si>
    <t>http://www.ssps.ptc.edu.tw</t>
  </si>
  <si>
    <t>屏東縣-縣立榮華國小</t>
  </si>
  <si>
    <t>134667</t>
  </si>
  <si>
    <t>[912]屏東縣內埔鄉建興村建興路216號</t>
  </si>
  <si>
    <t>(08)7701104</t>
  </si>
  <si>
    <t>http://www.rhes.ptc.edu.tw</t>
  </si>
  <si>
    <t>屏東縣-縣立黎明國小</t>
  </si>
  <si>
    <t>134668</t>
  </si>
  <si>
    <t>[912]屏東縣內埔鄉黎明村西淇路177號</t>
  </si>
  <si>
    <t>(08)7701200</t>
  </si>
  <si>
    <t>http://www.lmps.ptc.edu.tw</t>
  </si>
  <si>
    <t>屏東縣-縣立隘寮國小</t>
  </si>
  <si>
    <t>134669</t>
  </si>
  <si>
    <t>[912]屏東縣內埔鄉隘寮村清涼路二段238號</t>
  </si>
  <si>
    <t>(08)7991036</t>
  </si>
  <si>
    <t>http://www.alps.ptc.edu.tw</t>
  </si>
  <si>
    <t>屏東縣-縣立泰安國小</t>
  </si>
  <si>
    <t>134670</t>
  </si>
  <si>
    <t>[912]屏東縣內埔鄉老埤村壽比路116號</t>
  </si>
  <si>
    <t>(08)7783031</t>
  </si>
  <si>
    <t>http://www.taps.ptc.edu.tw</t>
  </si>
  <si>
    <t>屏東縣-縣立東勢國小</t>
  </si>
  <si>
    <t>134671</t>
  </si>
  <si>
    <t>[912]屏東縣內埔鄉東勢村大同路三段20號</t>
  </si>
  <si>
    <t>(08)7792449</t>
  </si>
  <si>
    <t>http://www.dsps.ptc.edu.tw</t>
  </si>
  <si>
    <t>屏東縣-縣立豐田國小</t>
  </si>
  <si>
    <t>134672</t>
  </si>
  <si>
    <t>[912]屏東縣內埔鄉豐田村新中路49號</t>
  </si>
  <si>
    <t>(08)7792445</t>
  </si>
  <si>
    <t>http://www.ftes.ptc.edu.tw</t>
  </si>
  <si>
    <t>屏東縣-縣立富田國小</t>
  </si>
  <si>
    <t>134673</t>
  </si>
  <si>
    <t>[912]屏東縣內埔鄉富田村里仁路202號</t>
  </si>
  <si>
    <t>(08)7791034</t>
  </si>
  <si>
    <t>http://www.ftps.ptc.edu.tw</t>
  </si>
  <si>
    <t>屏東縣-縣立竹田國小</t>
  </si>
  <si>
    <t>134674</t>
  </si>
  <si>
    <t>[911]屏東縣竹田鄉竹田村公正路35號</t>
  </si>
  <si>
    <t>(08)7710834</t>
  </si>
  <si>
    <t>http://www.jtps.ptc.edu.tw</t>
  </si>
  <si>
    <t>屏東縣-縣立西勢國小</t>
  </si>
  <si>
    <t>134675</t>
  </si>
  <si>
    <t>[911]屏東縣竹田鄉西勢村光明路8之1號</t>
  </si>
  <si>
    <t>(08)7793474</t>
  </si>
  <si>
    <t>http://www.sisps.ptc.edu.tw</t>
  </si>
  <si>
    <t>屏東縣-縣立大明國小</t>
  </si>
  <si>
    <t>134676</t>
  </si>
  <si>
    <t>[911]屏東縣竹田鄉泗洲村洲中路40號</t>
  </si>
  <si>
    <t>(08)7887780</t>
  </si>
  <si>
    <t>http://www.dmps.ptc.edu.tw</t>
  </si>
  <si>
    <t>屏東縣-縣立新埤國小</t>
  </si>
  <si>
    <t>134677</t>
  </si>
  <si>
    <t>[925]屏東縣新埤鄉新埤村新華路165號</t>
  </si>
  <si>
    <t>(08)7971027</t>
  </si>
  <si>
    <t>http://www.spes.ptc.edu.tw</t>
  </si>
  <si>
    <t>屏東縣-縣立大成國小</t>
  </si>
  <si>
    <t>134678</t>
  </si>
  <si>
    <t>[925]屏東縣新埤鄉打鐵村東興路33號</t>
  </si>
  <si>
    <t>(08)7971078</t>
  </si>
  <si>
    <t>http://www.dcps.ptc.edu.tw</t>
  </si>
  <si>
    <t>屏東縣-縣立萬隆國小</t>
  </si>
  <si>
    <t>134679</t>
  </si>
  <si>
    <t>[925]屏東縣新埤鄉萬隆村中山路126號</t>
  </si>
  <si>
    <t>(08)7870191</t>
  </si>
  <si>
    <t>http://www.wlps.ptc.edu.tw</t>
  </si>
  <si>
    <t>屏東縣-縣立餉潭國小</t>
  </si>
  <si>
    <t>134680</t>
  </si>
  <si>
    <t>[925]屏東縣新埤鄉餉潭村龍潭路149號</t>
  </si>
  <si>
    <t>(08)7981600</t>
  </si>
  <si>
    <t>http://www.stps.ptc.edu.tw</t>
  </si>
  <si>
    <t>屏東縣-縣立枋寮國小</t>
  </si>
  <si>
    <t>134681</t>
  </si>
  <si>
    <t>[940]屏東縣枋寮鄉德興路197號</t>
  </si>
  <si>
    <t>(08)8782034</t>
  </si>
  <si>
    <t>http://www.flps.ptc.edu.tw</t>
  </si>
  <si>
    <t>屏東縣-縣立僑德國小</t>
  </si>
  <si>
    <t>134682</t>
  </si>
  <si>
    <t>[940]屏東縣枋寮鄉隆山村僑德路186號</t>
  </si>
  <si>
    <t>(08)8782096</t>
  </si>
  <si>
    <t>http://www.cdps.ptc.edu.tw</t>
  </si>
  <si>
    <t>屏東縣-縣立建興國小</t>
  </si>
  <si>
    <t>134683</t>
  </si>
  <si>
    <t>[940]屏東縣枋寮鄉人和村建興路39號</t>
  </si>
  <si>
    <t>(08)8713562</t>
  </si>
  <si>
    <t>http://www.jsps.ptc.edu.tw</t>
  </si>
  <si>
    <t>屏東縣-縣立東海國小</t>
  </si>
  <si>
    <t>134684</t>
  </si>
  <si>
    <t>[940]屏東縣枋寮鄉東海村東海路486號</t>
  </si>
  <si>
    <t>(08)8712209</t>
  </si>
  <si>
    <t>http://163.24.90.249</t>
  </si>
  <si>
    <t>屏東縣-縣立東港國小</t>
  </si>
  <si>
    <t>134686</t>
  </si>
  <si>
    <t>[928]屏東縣東港鎮興東里中正路一段10號</t>
  </si>
  <si>
    <t>(08)8322019</t>
  </si>
  <si>
    <t>http://www.dkps.ptc.edu.tw</t>
  </si>
  <si>
    <t>屏東縣-縣立東隆國小</t>
  </si>
  <si>
    <t>134687</t>
  </si>
  <si>
    <t>[928]屏東縣東港鎮共和里共和路45號</t>
  </si>
  <si>
    <t>(08)8322064</t>
  </si>
  <si>
    <t>http://www.dlps.ptc.edu.tw</t>
  </si>
  <si>
    <t>屏東縣-縣立海濱國小</t>
  </si>
  <si>
    <t>134688</t>
  </si>
  <si>
    <t>[928]屏東縣東港鎮豐漁里豐漁街34之2號</t>
  </si>
  <si>
    <t>(08)8322244</t>
  </si>
  <si>
    <t>http://www.loxa.edu.tw/schoolweb.html?webId=318</t>
  </si>
  <si>
    <t>屏東縣-縣立以栗國小</t>
  </si>
  <si>
    <t>134689</t>
  </si>
  <si>
    <t>[928]屏東縣東港鎮船頭里船頭路25號</t>
  </si>
  <si>
    <t>(08)8322816</t>
  </si>
  <si>
    <t>http://www.ylps.ptc.edu.tw</t>
  </si>
  <si>
    <t>屏東縣-縣立大潭國小</t>
  </si>
  <si>
    <t>134690</t>
  </si>
  <si>
    <t>[928]屏東縣東港鎮大潭里大潭路93號</t>
  </si>
  <si>
    <t>(08)8324226</t>
  </si>
  <si>
    <t>http://www.dtes.ptc.edu.tw</t>
  </si>
  <si>
    <t>屏東縣-縣立新園國小</t>
  </si>
  <si>
    <t>134691</t>
  </si>
  <si>
    <t>[932]屏東縣新園鄉新園村媽祖路49號</t>
  </si>
  <si>
    <t>(08)8681113</t>
  </si>
  <si>
    <t>http://www.syps.ttct.edu.tw/front/bin/home.phtml</t>
  </si>
  <si>
    <t>屏東縣-縣立仙吉國小</t>
  </si>
  <si>
    <t>134692</t>
  </si>
  <si>
    <t>[932]屏東縣新園鄉仙吉村仙吉路91號</t>
  </si>
  <si>
    <t>(08)8681087</t>
  </si>
  <si>
    <t>http://www.sjes.ptc.edu.tw</t>
  </si>
  <si>
    <t>屏東縣-縣立烏龍國小</t>
  </si>
  <si>
    <t>134693</t>
  </si>
  <si>
    <t>[932]屏東縣新園鄉南龍村南興路217號</t>
  </si>
  <si>
    <t>(08)8325896</t>
  </si>
  <si>
    <t>http://www.wules.ptc.edu.tw</t>
  </si>
  <si>
    <t>屏東縣-縣立港西國小</t>
  </si>
  <si>
    <t>134694</t>
  </si>
  <si>
    <t>[932]屏東縣新園鄉港西村中和路101號</t>
  </si>
  <si>
    <t>(08)8681644</t>
  </si>
  <si>
    <t>http://www.ksps.ptc.edu.tw</t>
  </si>
  <si>
    <t>屏東縣-縣立鹽洲國小</t>
  </si>
  <si>
    <t>134695</t>
  </si>
  <si>
    <t>[932]屏東縣新園鄉鹽埔村鹽洲路379號</t>
  </si>
  <si>
    <t>(08)8322975</t>
  </si>
  <si>
    <t>http://www.yjps.ptc.edu.tw</t>
  </si>
  <si>
    <t>屏東縣-縣立琉球國小</t>
  </si>
  <si>
    <t>134696</t>
  </si>
  <si>
    <t>[929]屏東縣琉球鄉大福村中正路293號</t>
  </si>
  <si>
    <t>(08)8612597</t>
  </si>
  <si>
    <t>http://www.lcps.ptc.edu.tw</t>
  </si>
  <si>
    <t>屏東縣-縣立天南國小</t>
  </si>
  <si>
    <t>134697</t>
  </si>
  <si>
    <t>[929]屏東縣琉球鄉南福村忠孝路27號</t>
  </si>
  <si>
    <t>(08)8612300</t>
  </si>
  <si>
    <t>http://www.tnps.ptc.edu.tw</t>
  </si>
  <si>
    <t>屏東縣-縣立全德國小</t>
  </si>
  <si>
    <t>134698</t>
  </si>
  <si>
    <t>[929]屏東縣琉球鄉杉福村復興路97號</t>
  </si>
  <si>
    <t>(08)8612534</t>
  </si>
  <si>
    <t>http://www.cdes.ptc.edu.tw</t>
  </si>
  <si>
    <t>屏東縣-縣立白沙國小</t>
  </si>
  <si>
    <t>134699</t>
  </si>
  <si>
    <t>[929]屏東縣琉球鄉漁福村三民路124號</t>
  </si>
  <si>
    <t>(08)8612510</t>
  </si>
  <si>
    <t>http://163.23.88.193</t>
  </si>
  <si>
    <t>屏東縣-縣立崁頂國小</t>
  </si>
  <si>
    <t>134700</t>
  </si>
  <si>
    <t>[924]屏東縣崁頂鄉崁頂村中正路119號</t>
  </si>
  <si>
    <t>(08)8631959</t>
  </si>
  <si>
    <t>http://www.kdes.ptc.edu.tw</t>
  </si>
  <si>
    <t>屏東縣-縣立港東國小</t>
  </si>
  <si>
    <t>134701</t>
  </si>
  <si>
    <t>[924]屏東縣崁頂鄉越溪村復興路96號</t>
  </si>
  <si>
    <t>(08)8633272</t>
  </si>
  <si>
    <t>http://www.kdps.ptc.edu.tw</t>
  </si>
  <si>
    <t>屏東縣-縣立力社國小</t>
  </si>
  <si>
    <t>134702</t>
  </si>
  <si>
    <t>[924]屏東縣崁頂鄉力社村力社路36號</t>
  </si>
  <si>
    <t>(08)8631544</t>
  </si>
  <si>
    <t>http://www.lsps.ptc.edu.tw</t>
  </si>
  <si>
    <t>屏東縣-縣立林邊國小</t>
  </si>
  <si>
    <t>134703</t>
  </si>
  <si>
    <t>[927]屏東縣林邊鄉林邊村中山路68號</t>
  </si>
  <si>
    <t>(08)8752120</t>
  </si>
  <si>
    <t>http://www.lbps.ptc.edu.tw</t>
  </si>
  <si>
    <t>屏東縣-縣立仁和國小</t>
  </si>
  <si>
    <t>134704</t>
  </si>
  <si>
    <t>[927]屏東縣林邊鄉仁和村中山路417號</t>
  </si>
  <si>
    <t>(08)8752201</t>
  </si>
  <si>
    <t>http://www.rhps.ptc.edu.tw</t>
  </si>
  <si>
    <t>屏東縣-縣立竹林國小</t>
  </si>
  <si>
    <t>134705</t>
  </si>
  <si>
    <t>[927]屏東縣林邊鄉竹林村中興路122號</t>
  </si>
  <si>
    <t>(08)8752884</t>
  </si>
  <si>
    <t>http://www.jlps.ptc.edu.tw</t>
  </si>
  <si>
    <t>屏東縣-縣立崎峰國小</t>
  </si>
  <si>
    <t>134706</t>
  </si>
  <si>
    <t>[927]屏東縣林邊鄉崎峰村裕後路2號</t>
  </si>
  <si>
    <t>(08)8752400</t>
  </si>
  <si>
    <t>http://www.cfps.ptc.edu.tw</t>
  </si>
  <si>
    <t>屏東縣-縣立水利國小</t>
  </si>
  <si>
    <t>134707</t>
  </si>
  <si>
    <t>[927]屏東縣林邊鄉水利村豐漁路117號</t>
  </si>
  <si>
    <t>(08)8752745</t>
  </si>
  <si>
    <t>http://www.sulps.ptc.edu.tw</t>
  </si>
  <si>
    <t>屏東縣-縣立南州國小</t>
  </si>
  <si>
    <t>134708</t>
  </si>
  <si>
    <t>[926]屏東縣南州鄉溪南村人和路191號</t>
  </si>
  <si>
    <t>(08)8642097</t>
  </si>
  <si>
    <t>http://www.njps.ptc.edu.tw</t>
  </si>
  <si>
    <t>屏東縣-縣立同安國小</t>
  </si>
  <si>
    <t>134709</t>
  </si>
  <si>
    <t>[926]屏東縣南州鄉同安村同安路79號</t>
  </si>
  <si>
    <t>(08)8642334</t>
  </si>
  <si>
    <t>http://www.taes.ptc.edu.tw</t>
  </si>
  <si>
    <t>屏東縣-縣立溪北國小</t>
  </si>
  <si>
    <t>134710</t>
  </si>
  <si>
    <t>[926]屏東縣南州鄉溪北村仁里路102號</t>
  </si>
  <si>
    <t>(08)8642081</t>
  </si>
  <si>
    <t>http://www.sbps.ptc.edu.tw</t>
  </si>
  <si>
    <t>屏東縣-縣立佳冬國小</t>
  </si>
  <si>
    <t>134711</t>
  </si>
  <si>
    <t>[931]屏東縣佳冬鄉進學街150號</t>
  </si>
  <si>
    <t>(08)8662009</t>
  </si>
  <si>
    <t>http://www.jdps.ptc.edu.tw</t>
  </si>
  <si>
    <t>屏東縣-縣立塭子國小</t>
  </si>
  <si>
    <t>134712</t>
  </si>
  <si>
    <t>[931]屏東縣佳冬鄉塭豐村中興路1號</t>
  </si>
  <si>
    <t>(08)8662094</t>
  </si>
  <si>
    <t>http://www.uzps.ptc.edu.tw</t>
  </si>
  <si>
    <t>屏東縣-縣立羌園國小</t>
  </si>
  <si>
    <t>134713</t>
  </si>
  <si>
    <t>[931]屏東縣佳冬鄉羌園村羌光路669號</t>
  </si>
  <si>
    <t>(08)8662474</t>
  </si>
  <si>
    <t>http://www.cyps.ptc.edu.tw</t>
  </si>
  <si>
    <t>屏東縣-縣立昌隆國小</t>
  </si>
  <si>
    <t>134714</t>
  </si>
  <si>
    <t>[931]屏東縣佳冬鄉昌隆村中正路44號</t>
  </si>
  <si>
    <t>(08)8662093</t>
  </si>
  <si>
    <t>http://www.chles.ptc.edu.tw</t>
  </si>
  <si>
    <t>屏東縣-縣立大新國小</t>
  </si>
  <si>
    <t>134715</t>
  </si>
  <si>
    <t>[931]屏東縣佳冬鄉大同村武丁路33號</t>
  </si>
  <si>
    <t>(08)8662175</t>
  </si>
  <si>
    <t>http://www.dasps.ptc.edu.tw</t>
  </si>
  <si>
    <t>屏東縣-縣立玉光國小</t>
  </si>
  <si>
    <t>134716</t>
  </si>
  <si>
    <t>[931]屏東縣佳冬鄉玉光村民學路81號</t>
  </si>
  <si>
    <t>(08)8662629</t>
  </si>
  <si>
    <t>http://www.yges.ptc.edu.tw</t>
  </si>
  <si>
    <t>屏東縣-縣立恆春國小</t>
  </si>
  <si>
    <t>134717</t>
  </si>
  <si>
    <t>[946]屏東縣恆春鎮城北里北門路39巷26號</t>
  </si>
  <si>
    <t>(08)8892035</t>
  </si>
  <si>
    <t>http://www.hcps.ptc.edu.tw</t>
  </si>
  <si>
    <t>屏東縣-縣立僑勇國小</t>
  </si>
  <si>
    <t>134718</t>
  </si>
  <si>
    <t>[946]屏東縣恆春鎮城北里西門路146號</t>
  </si>
  <si>
    <t>(08)8892141</t>
  </si>
  <si>
    <t>http://www.chyps.ptc.edu.tw</t>
  </si>
  <si>
    <t>屏東縣-縣立山海國小</t>
  </si>
  <si>
    <t>134720</t>
  </si>
  <si>
    <t>[946]屏東縣恆春鎮山海里山海路86號</t>
  </si>
  <si>
    <t>(08)8869026</t>
  </si>
  <si>
    <t>http://www.sahps.ptc.edu.tw</t>
  </si>
  <si>
    <t>屏東縣-縣立大光國小</t>
  </si>
  <si>
    <t>134721</t>
  </si>
  <si>
    <t>[946]屏東縣恆春鎮大光里大光路8之6號</t>
  </si>
  <si>
    <t>(08)8867064</t>
  </si>
  <si>
    <t>http://www.dgps.ptc.edu.tw</t>
  </si>
  <si>
    <t>屏東縣-縣立水泉國小</t>
  </si>
  <si>
    <t>134722</t>
  </si>
  <si>
    <t>[946]屏東縣恆春鎮水泉里頂泉路1號</t>
  </si>
  <si>
    <t>(08)8866208</t>
  </si>
  <si>
    <t>http://www.scps.ptc.edu.tw</t>
  </si>
  <si>
    <t>屏東縣-縣立大平國小</t>
  </si>
  <si>
    <t>134723</t>
  </si>
  <si>
    <t>[946]屏東縣恆春鎮頭溝里頭溝路161號</t>
  </si>
  <si>
    <t>(08)8891584</t>
  </si>
  <si>
    <t>http://www.dpps.ptc.edu.tw</t>
  </si>
  <si>
    <t>屏東縣-縣立墾丁國小</t>
  </si>
  <si>
    <t>134724</t>
  </si>
  <si>
    <t>[946]屏東縣恆春鎮墾丁里墾丁路65號</t>
  </si>
  <si>
    <t>(08)8861081</t>
  </si>
  <si>
    <t>http://www.ktps.ptc.edu.tw</t>
  </si>
  <si>
    <t>屏東縣-縣立車城國小</t>
  </si>
  <si>
    <t>134725</t>
  </si>
  <si>
    <t>[944]屏東縣車城鄉福興村中山路66號</t>
  </si>
  <si>
    <t>(08)8821006</t>
  </si>
  <si>
    <t>http://www.cces.ptc.edu.tw</t>
  </si>
  <si>
    <t>屏東縣-縣立滿州國小</t>
  </si>
  <si>
    <t>134729</t>
  </si>
  <si>
    <t>[947]屏東縣滿州鄉滿州村中山路39號</t>
  </si>
  <si>
    <t>(08)8801162</t>
  </si>
  <si>
    <t>http://www.mjps.ptc.edu.tw</t>
  </si>
  <si>
    <t>屏東縣-縣立長樂國小</t>
  </si>
  <si>
    <t>134730</t>
  </si>
  <si>
    <t>[947]屏東縣滿州鄉長樂村大公路35號</t>
  </si>
  <si>
    <t>(08)8811045</t>
  </si>
  <si>
    <t>http://www.chlps.ptc.edu.tw</t>
  </si>
  <si>
    <t>屏東縣-縣立永港國小</t>
  </si>
  <si>
    <t>134731</t>
  </si>
  <si>
    <t>[947]屏東縣滿州鄉永靖村新庄路25號</t>
  </si>
  <si>
    <t>(08)8801125</t>
  </si>
  <si>
    <t>http://www.ygps.ptc.edu.tw</t>
  </si>
  <si>
    <t>屏東縣-縣立楓港國小</t>
  </si>
  <si>
    <t>134735</t>
  </si>
  <si>
    <t>[941]屏東縣枋山鄉善餘村光復路24號</t>
  </si>
  <si>
    <t>(08)8771158</t>
  </si>
  <si>
    <t>http://www.fkps.ptc.edu.tw</t>
  </si>
  <si>
    <t>屏東縣-縣立加祿國小</t>
  </si>
  <si>
    <t>134736</t>
  </si>
  <si>
    <t>[941]屏東縣枋山鄉加祿村會社路28號</t>
  </si>
  <si>
    <t>(08)8720060</t>
  </si>
  <si>
    <t>http://www.clups.ptc.edu.tw</t>
  </si>
  <si>
    <t>屏東縣-縣立地磨兒國小</t>
  </si>
  <si>
    <t>134737</t>
  </si>
  <si>
    <t>[901]屏東縣三地門鄉三地村行政街9號</t>
  </si>
  <si>
    <t>(08)7991462</t>
  </si>
  <si>
    <t>http://www.sdps.ptc.edu.tw</t>
  </si>
  <si>
    <t>屏東縣-縣立青山國小</t>
  </si>
  <si>
    <t>134740</t>
  </si>
  <si>
    <t>[901]屏東縣三地門鄉青山村民族巷9號</t>
  </si>
  <si>
    <t>(08)7962493</t>
  </si>
  <si>
    <t>http://www.chses.ptc.edu.tw</t>
  </si>
  <si>
    <t>屏東縣-縣立青葉國小</t>
  </si>
  <si>
    <t>134741</t>
  </si>
  <si>
    <t>[901]屏東縣三地門鄉青葉村光復巷1之2號</t>
  </si>
  <si>
    <t>(08)7961997</t>
  </si>
  <si>
    <t>http://www.cyes.ptc.edu.tw</t>
  </si>
  <si>
    <t>屏東縣-縣立口社國小</t>
  </si>
  <si>
    <t>134742</t>
  </si>
  <si>
    <t>[901]屏東縣三地門鄉口社村信義巷65號</t>
  </si>
  <si>
    <t>(08)7956495</t>
  </si>
  <si>
    <t>http://www.kses.ptc.edu.tw</t>
  </si>
  <si>
    <t>屏東縣-縣立佳義國小</t>
  </si>
  <si>
    <t>134744</t>
  </si>
  <si>
    <t>[903]屏東縣瑪家鄉佳義村泰平巷12號</t>
  </si>
  <si>
    <t>(08)7990038</t>
  </si>
  <si>
    <t>http://www.jyps.ptc.edu.tw</t>
  </si>
  <si>
    <t>屏東縣-縣立北葉國小</t>
  </si>
  <si>
    <t>134746</t>
  </si>
  <si>
    <t>[903]屏東縣瑪家鄉北葉村風景巷1-22號</t>
  </si>
  <si>
    <t>(08)7991649</t>
  </si>
  <si>
    <t>http://www.byps.ptc.edu.tw</t>
  </si>
  <si>
    <t>屏東縣-縣立霧臺國小</t>
  </si>
  <si>
    <t>134748</t>
  </si>
  <si>
    <t>[902]屏東縣霧臺鄉霧臺村中山巷44號</t>
  </si>
  <si>
    <t>(08)7902230</t>
  </si>
  <si>
    <t>http://www.wutps.ptc.edu.tw</t>
  </si>
  <si>
    <t>屏東縣-縣立武潭國小</t>
  </si>
  <si>
    <t>134751</t>
  </si>
  <si>
    <t>[921]屏東縣泰武鄉武潭村潭中巷45號</t>
  </si>
  <si>
    <t>(08)7833179</t>
  </si>
  <si>
    <t>http://www.wtes.ptc.edu.tw</t>
  </si>
  <si>
    <t>屏東縣-縣立泰武國小</t>
  </si>
  <si>
    <t>134752</t>
  </si>
  <si>
    <t>[921]屏東縣泰武鄉泰武村阿夫魯岸路1號</t>
  </si>
  <si>
    <t>(08)7920063</t>
  </si>
  <si>
    <t>http://www.twps.ptc.edu.tw</t>
  </si>
  <si>
    <t>屏東縣-縣立萬安國小</t>
  </si>
  <si>
    <t>134753</t>
  </si>
  <si>
    <t>[921]屏東縣泰武鄉萬安村萬安路1號</t>
  </si>
  <si>
    <t>(08)7831902</t>
  </si>
  <si>
    <t>http://www.waps.ptc.edu.tw</t>
  </si>
  <si>
    <t>屏東縣-縣立來義國小</t>
  </si>
  <si>
    <t>134754</t>
  </si>
  <si>
    <t>[922]屏東縣來義鄉丹林村古義路2號</t>
  </si>
  <si>
    <t>(08)7850411</t>
  </si>
  <si>
    <t>http://www.lyps.ptc.edu.tw</t>
  </si>
  <si>
    <t>屏東縣-縣立望嘉國小</t>
  </si>
  <si>
    <t>134755</t>
  </si>
  <si>
    <t>[922]屏東縣來義鄉望嘉村165號</t>
  </si>
  <si>
    <t>(08)7981383</t>
  </si>
  <si>
    <t>http://www.wcps.ptc.edu.tw</t>
  </si>
  <si>
    <t>屏東縣-縣立文樂國小</t>
  </si>
  <si>
    <t>134756</t>
  </si>
  <si>
    <t>[922]屏東縣來義鄉文樂村新樂路1號</t>
  </si>
  <si>
    <t>(08)7981836</t>
  </si>
  <si>
    <t>http://www.welps.ptc.edu.tw</t>
  </si>
  <si>
    <t>屏東縣-縣立南和國小</t>
  </si>
  <si>
    <t>134757</t>
  </si>
  <si>
    <t>[922]屏東縣來義鄉南和村51號</t>
  </si>
  <si>
    <t>(08)8791263</t>
  </si>
  <si>
    <t>http://www.nhps.ptc.edu.tw</t>
  </si>
  <si>
    <t>屏東縣-縣立古樓國小</t>
  </si>
  <si>
    <t>134758</t>
  </si>
  <si>
    <t>[922]屏東縣來義鄉古樓村育英路2號</t>
  </si>
  <si>
    <t>(08)7850281</t>
  </si>
  <si>
    <t>http://www.ghes.ptc.edu.tw</t>
  </si>
  <si>
    <t>屏東縣-縣立春日國小</t>
  </si>
  <si>
    <t>134759</t>
  </si>
  <si>
    <t>[942]屏東縣春日鄉春日村春日路314號</t>
  </si>
  <si>
    <t>(08)8782433</t>
  </si>
  <si>
    <t>http://www.crps.ptc.edu.tw</t>
  </si>
  <si>
    <t>屏東縣-縣立力里國小</t>
  </si>
  <si>
    <t>134760</t>
  </si>
  <si>
    <t>[942]屏東縣春日鄉七佳村自強一路92號</t>
  </si>
  <si>
    <t>(08)8791020</t>
  </si>
  <si>
    <t>http://www.lles.ptc.edu.tw</t>
  </si>
  <si>
    <t>屏東縣-縣立古華國小</t>
  </si>
  <si>
    <t>134761</t>
  </si>
  <si>
    <t>[942]屏東縣春日鄉古華村古華路3巷63號</t>
  </si>
  <si>
    <t>(08)8781040</t>
  </si>
  <si>
    <t>http://www.ghps.ptc.edu.tw</t>
  </si>
  <si>
    <t>屏東縣-縣立楓林國小</t>
  </si>
  <si>
    <t>134762</t>
  </si>
  <si>
    <t>[943]屏東縣獅子鄉楓林村楓林2巷22-2號</t>
  </si>
  <si>
    <t>(08)8771371</t>
  </si>
  <si>
    <t>http://www.fles.ptc.edu.tw</t>
  </si>
  <si>
    <t>屏東縣-縣立丹路國小</t>
  </si>
  <si>
    <t>134763</t>
  </si>
  <si>
    <t>[943]屏東縣獅子鄉丹路村丹路1巷39號</t>
  </si>
  <si>
    <t>(08)8771455</t>
  </si>
  <si>
    <t>http://www.dles.ptc.edu.tw</t>
  </si>
  <si>
    <t>屏東縣-縣立內獅國小</t>
  </si>
  <si>
    <t>134764</t>
  </si>
  <si>
    <t>[943]屏東縣獅子鄉內獅村1號</t>
  </si>
  <si>
    <t>(08)8720003</t>
  </si>
  <si>
    <t>http://www.nses.ptc.edu.tw</t>
  </si>
  <si>
    <t>屏東縣-縣立草埔國小</t>
  </si>
  <si>
    <t>134765</t>
  </si>
  <si>
    <t>[943]屏東縣獅子鄉草埔村1巷5號</t>
  </si>
  <si>
    <t>(08)8701449</t>
  </si>
  <si>
    <t>http://www.cpps.ptc.edu.tw</t>
  </si>
  <si>
    <t>屏東縣-縣立石門國小</t>
  </si>
  <si>
    <t>134766</t>
  </si>
  <si>
    <t>[945]屏東縣牡丹鄉石門村石門路33號</t>
  </si>
  <si>
    <t>(08)8831005</t>
  </si>
  <si>
    <t>http://www.smps.ptc.edu.tw</t>
  </si>
  <si>
    <t>屏東縣-縣立高士國小</t>
  </si>
  <si>
    <t>134768</t>
  </si>
  <si>
    <t>[945]屏東縣牡丹鄉高士村高士路29號</t>
  </si>
  <si>
    <t>(08)8810246</t>
  </si>
  <si>
    <t>http://www.gses.ptc.edu.tw</t>
  </si>
  <si>
    <t>屏東縣-縣立牡丹國小</t>
  </si>
  <si>
    <t>134769</t>
  </si>
  <si>
    <t>[945]屏東縣牡丹鄉牡丹村牡丹路93號</t>
  </si>
  <si>
    <t>(08)8830065</t>
  </si>
  <si>
    <t>http://www.mdps.ptc.edu.tw</t>
  </si>
  <si>
    <t>屏東縣-縣立三多國小</t>
  </si>
  <si>
    <t>134771</t>
  </si>
  <si>
    <t>[904]屏東縣九如鄉三塊村三民路307號</t>
  </si>
  <si>
    <t>(08)7759095</t>
  </si>
  <si>
    <t>http://www.sdes.ptc.edu.tw</t>
  </si>
  <si>
    <t>屏東縣-縣立信義國小</t>
  </si>
  <si>
    <t>134772</t>
  </si>
  <si>
    <t>[900]屏東縣屏東市信義路262號</t>
  </si>
  <si>
    <t>(08)7383628</t>
  </si>
  <si>
    <t>http://www.syps.ptc.edu.tw</t>
  </si>
  <si>
    <t>屏東縣-縣立瑞光國小</t>
  </si>
  <si>
    <t>134773</t>
  </si>
  <si>
    <t>[900]屏東縣屏東市興豐路86號</t>
  </si>
  <si>
    <t>(08)7383011</t>
  </si>
  <si>
    <t>http://www.rgps.ptc.edu.tw</t>
  </si>
  <si>
    <t>屏東縣-縣立崇蘭國小</t>
  </si>
  <si>
    <t>134774</t>
  </si>
  <si>
    <t>[900]屏東縣屏東市廣東路1259號</t>
  </si>
  <si>
    <t>(08)7333477</t>
  </si>
  <si>
    <t>http://www.clps.ptc.edu.tw</t>
  </si>
  <si>
    <t>屏東縣-縣立四維國小</t>
  </si>
  <si>
    <t>134775</t>
  </si>
  <si>
    <t>[913]屏東縣萬丹鄉四維村四維東路567號</t>
  </si>
  <si>
    <t>(08)7761987</t>
  </si>
  <si>
    <t>http://www.swps.ptc.edu.tw</t>
  </si>
  <si>
    <t>屏東縣-縣立東寧國小</t>
  </si>
  <si>
    <t>134776</t>
  </si>
  <si>
    <t>[912]屏東縣內埔鄉內田村自強路85號</t>
  </si>
  <si>
    <t>(08)7785563</t>
  </si>
  <si>
    <t>http://www.dnps.ptc.edu.tw</t>
  </si>
  <si>
    <t>屏東縣-縣立潮昇國小</t>
  </si>
  <si>
    <t>134777</t>
  </si>
  <si>
    <t>[920]屏東縣潮州鎮北門路25號</t>
  </si>
  <si>
    <t>(08)7805568</t>
  </si>
  <si>
    <t>http://www.csnps.ptc.edu.tw</t>
  </si>
  <si>
    <t>屏東縣-縣立潮和國小</t>
  </si>
  <si>
    <t>134778</t>
  </si>
  <si>
    <t>[920]屏東縣潮州鎮三和里華巖街1號</t>
  </si>
  <si>
    <t>(08)7804052</t>
  </si>
  <si>
    <t>http://www.chhps.ptc.edu.tw</t>
  </si>
  <si>
    <t>屏東縣-縣立東興國小</t>
  </si>
  <si>
    <t>134779</t>
  </si>
  <si>
    <t>[928]屏東縣東港鎮興東里興東路43-1號</t>
  </si>
  <si>
    <t>(08)8310406</t>
  </si>
  <si>
    <t>http://www.ts.ptc.edu.tw</t>
  </si>
  <si>
    <t>屏東縣-縣立塔樓國小</t>
  </si>
  <si>
    <t>134780</t>
  </si>
  <si>
    <t>[905]屏東縣里港鄉塔樓村塔樓路21之3號</t>
  </si>
  <si>
    <t>(08)7756625</t>
  </si>
  <si>
    <t>http://www.tlps.ptc.edu.tw</t>
  </si>
  <si>
    <t>屏東縣-縣立玉田國小</t>
  </si>
  <si>
    <t>134781</t>
  </si>
  <si>
    <t>[905]屏東縣里港鄉玉田村八德路91號</t>
  </si>
  <si>
    <t>(08)7752816</t>
  </si>
  <si>
    <t>http://www.ytes.ptc.edu.tw</t>
  </si>
  <si>
    <t>屏東縣-縣立東光國小</t>
  </si>
  <si>
    <t>134783</t>
  </si>
  <si>
    <t>[928]屏東縣東港鎮興東里長春二路15號</t>
  </si>
  <si>
    <t>(08)8324927</t>
  </si>
  <si>
    <t>http://www.dkes.ptc.edu.tw</t>
  </si>
  <si>
    <t>屏東縣-縣立賽嘉國小</t>
  </si>
  <si>
    <t>134784</t>
  </si>
  <si>
    <t>[901]屏東縣三地門鄉賽嘉村2號</t>
  </si>
  <si>
    <t>(08)7992220</t>
  </si>
  <si>
    <t>http://www.sces.ptc.edu.tw</t>
  </si>
  <si>
    <t>屏東縣-縣立瓦磘國小</t>
  </si>
  <si>
    <t>134785</t>
  </si>
  <si>
    <t>[932]屏東縣新園鄉瓦磘村四環路3號</t>
  </si>
  <si>
    <t>(08)8684050</t>
  </si>
  <si>
    <t>http://www.wyps.ptc.edu.tw</t>
  </si>
  <si>
    <t>屏東縣-縣立民生國小</t>
  </si>
  <si>
    <t>134786</t>
  </si>
  <si>
    <t>[900]屏東縣屏東市瑞光里安心四橫巷139-1號</t>
  </si>
  <si>
    <t>(08)7216566</t>
  </si>
  <si>
    <t>http://www.msps.ptc.edu.tw</t>
  </si>
  <si>
    <t>屏東縣-縣立長榮百合國小</t>
  </si>
  <si>
    <t>134787</t>
  </si>
  <si>
    <t>[903]屏東縣瑪家鄉瑪家村和平路一段65號</t>
  </si>
  <si>
    <t>(08)7992750</t>
  </si>
  <si>
    <t>http://163.24.148.10</t>
  </si>
  <si>
    <t>臺東縣-國立臺東大學附小</t>
  </si>
  <si>
    <t>140601</t>
  </si>
  <si>
    <t>[950]臺東縣臺東市博愛路345號</t>
  </si>
  <si>
    <t>(089)322047</t>
  </si>
  <si>
    <t>http://www.nttues.nttu.edu.tw</t>
  </si>
  <si>
    <t>臺東縣-縣立仁愛國小</t>
  </si>
  <si>
    <t>144601</t>
  </si>
  <si>
    <t>[950]臺東縣臺東市四維路一段400號</t>
  </si>
  <si>
    <t>(089)322071</t>
  </si>
  <si>
    <t>http://www.raps.ttct.edu.tw</t>
  </si>
  <si>
    <t>臺東縣-縣立復興國小</t>
  </si>
  <si>
    <t>144602</t>
  </si>
  <si>
    <t>[950]臺東縣臺東市鐵花路87巷55號</t>
  </si>
  <si>
    <t>(089)322672</t>
  </si>
  <si>
    <t>http://www.fsps.ttct.edu.tw</t>
  </si>
  <si>
    <t>臺東縣-縣立光明國小</t>
  </si>
  <si>
    <t>144603</t>
  </si>
  <si>
    <t>[950]臺東縣臺東市中興路二段150巷29弄1號</t>
  </si>
  <si>
    <t>(089)226304</t>
  </si>
  <si>
    <t>http://www.gmps.ttct.edu.tw</t>
  </si>
  <si>
    <t>臺東縣-縣立寶桑國小</t>
  </si>
  <si>
    <t>144604</t>
  </si>
  <si>
    <t>[950]臺東縣臺東市四維路二段23號</t>
  </si>
  <si>
    <t>(08)9322807</t>
  </si>
  <si>
    <t>http://www.bsps.ttct.edu.tw</t>
  </si>
  <si>
    <t>臺東縣-縣立新生國小</t>
  </si>
  <si>
    <t>144605</t>
  </si>
  <si>
    <t>[950]臺東縣臺東市更生路474巷45號</t>
  </si>
  <si>
    <t>(089)322039</t>
  </si>
  <si>
    <t>http://www.ssps.ttct.edu.tw</t>
  </si>
  <si>
    <t>臺東縣-縣立豐里國小</t>
  </si>
  <si>
    <t>144606</t>
  </si>
  <si>
    <t>[950]臺東縣臺東市中華路三段80號</t>
  </si>
  <si>
    <t>(08)9324040</t>
  </si>
  <si>
    <t>http://www.flps.ttct.edu.tw</t>
  </si>
  <si>
    <t>臺東縣-縣立豐榮國小</t>
  </si>
  <si>
    <t>144607</t>
  </si>
  <si>
    <t>[950]臺東縣臺東市中華路二段154巷150號</t>
  </si>
  <si>
    <t>(08)9323353</t>
  </si>
  <si>
    <t>http://www.frps.ttct.edu.tw</t>
  </si>
  <si>
    <t>臺東縣-縣立馬蘭國小</t>
  </si>
  <si>
    <t>144608</t>
  </si>
  <si>
    <t>[950]臺東縣臺東市馬蘭里新社三街6號</t>
  </si>
  <si>
    <t>(08)9229437</t>
  </si>
  <si>
    <t>http://www.mlps.ttct.edu.tw</t>
  </si>
  <si>
    <t>臺東縣-縣立豐源國小</t>
  </si>
  <si>
    <t>144609</t>
  </si>
  <si>
    <t>[950]臺東縣臺東市中華路四段392號</t>
  </si>
  <si>
    <t>(089)322063</t>
  </si>
  <si>
    <t>http://www.fayps.ttct.edu.tw</t>
  </si>
  <si>
    <t>臺東縣-縣立康樂國小</t>
  </si>
  <si>
    <t>144610</t>
  </si>
  <si>
    <t>[950]臺東縣臺東市山西路一段256號</t>
  </si>
  <si>
    <t>(089)226131</t>
  </si>
  <si>
    <t>http://www.klps.ttct.edu.tw</t>
  </si>
  <si>
    <t>臺東縣-縣立豐年國小</t>
  </si>
  <si>
    <t>144611</t>
  </si>
  <si>
    <t>[950]臺東縣臺東市中興路三段320號</t>
  </si>
  <si>
    <t>(08)9226733</t>
  </si>
  <si>
    <t>http://www.fnps.ttct.edu.tw</t>
  </si>
  <si>
    <t>臺東縣-縣立卑南國小</t>
  </si>
  <si>
    <t>144612</t>
  </si>
  <si>
    <t>[950]臺東縣臺東市卑南里更生北路317號</t>
  </si>
  <si>
    <t>(089)223096</t>
  </si>
  <si>
    <t>http://www.bnps.ttct.edu.tw</t>
  </si>
  <si>
    <t>臺東縣-縣立岩灣國小</t>
  </si>
  <si>
    <t>144613</t>
  </si>
  <si>
    <t>[950]臺東縣臺東市岩灣路50巷401弄11號</t>
  </si>
  <si>
    <t>(08)9223415</t>
  </si>
  <si>
    <t>http://www.yups.ttct.edu.tw</t>
  </si>
  <si>
    <t>臺東縣-縣立南王國小</t>
  </si>
  <si>
    <t>144614</t>
  </si>
  <si>
    <t>[950]臺東縣臺東市南王里更生北路726號</t>
  </si>
  <si>
    <t>(08)9223203</t>
  </si>
  <si>
    <t>http://www.nwps.ttct.edu.tw</t>
  </si>
  <si>
    <t>臺東縣-縣立知本國小</t>
  </si>
  <si>
    <t>144615</t>
  </si>
  <si>
    <t>[950]臺東縣臺東市知本路三段107號</t>
  </si>
  <si>
    <t>(089)512234</t>
  </si>
  <si>
    <t>http://www.jbps.ttct.edu.tw</t>
  </si>
  <si>
    <t>臺東縣-縣立建和國小</t>
  </si>
  <si>
    <t>144616</t>
  </si>
  <si>
    <t>[950]臺東縣臺東市青海路三段640號</t>
  </si>
  <si>
    <t>(08)9512381</t>
  </si>
  <si>
    <t>http://www.jhps.ttct.edu.tw</t>
  </si>
  <si>
    <t>臺東縣-縣立豐田國小</t>
  </si>
  <si>
    <t>144617</t>
  </si>
  <si>
    <t>[950]臺東縣臺東市中興路四段750號</t>
  </si>
  <si>
    <t>(08)9380345</t>
  </si>
  <si>
    <t>http://www.ftps.ttct.edu.tw</t>
  </si>
  <si>
    <t>臺東縣-縣立富岡國小</t>
  </si>
  <si>
    <t>144618</t>
  </si>
  <si>
    <t>[950]臺東縣臺東市松江路一段441號</t>
  </si>
  <si>
    <t>(08)9281352</t>
  </si>
  <si>
    <t>http://www.fgps.ttct.edu.tw</t>
  </si>
  <si>
    <t>臺東縣-縣立新園國小</t>
  </si>
  <si>
    <t>144619</t>
  </si>
  <si>
    <t>[950]臺東縣臺東市新園路88號</t>
  </si>
  <si>
    <t>(08)9382590</t>
  </si>
  <si>
    <t>http://www.syps.ttct.edu.tw</t>
  </si>
  <si>
    <t>臺東縣-縣立賓朗國小</t>
  </si>
  <si>
    <t>144620</t>
  </si>
  <si>
    <t>[954]臺東縣卑南鄉賓朗村474巷2號</t>
  </si>
  <si>
    <t>(089)224129</t>
  </si>
  <si>
    <t>http://www.blps.ttct.edu.tw</t>
  </si>
  <si>
    <t>臺東縣-縣立溫泉國小</t>
  </si>
  <si>
    <t>144621</t>
  </si>
  <si>
    <t>[954]臺東縣卑南鄉溫泉村11鄰291號</t>
  </si>
  <si>
    <t>(08)9512354</t>
  </si>
  <si>
    <t>http://www.ucps.ttct.edu.tw</t>
  </si>
  <si>
    <t>臺東縣-縣立利嘉國小</t>
  </si>
  <si>
    <t>144622</t>
  </si>
  <si>
    <t>[954]臺東縣卑南鄉利嘉村利嘉路666號</t>
  </si>
  <si>
    <t>(08)9380121</t>
  </si>
  <si>
    <t>http://www.ljps.ttct.edu.tw</t>
  </si>
  <si>
    <t>臺東縣-縣立初鹿國小</t>
  </si>
  <si>
    <t>144623</t>
  </si>
  <si>
    <t>[954]臺東縣卑南鄉初鹿村梅園路97號</t>
  </si>
  <si>
    <t>(089)571027</t>
  </si>
  <si>
    <t>http://www.clps.ttct.edu.tw</t>
  </si>
  <si>
    <t>臺東縣-縣立東成國小</t>
  </si>
  <si>
    <t>144624</t>
  </si>
  <si>
    <t>[954]臺東縣卑南鄉美農村22鄰班鳩92號</t>
  </si>
  <si>
    <t>(089)571124</t>
  </si>
  <si>
    <t>http://www.dcps.ttct.edu.tw</t>
  </si>
  <si>
    <t>臺東縣-縣立富山國小</t>
  </si>
  <si>
    <t>144625</t>
  </si>
  <si>
    <t>[954]臺東縣卑南鄉富山村漁場三鄰66號</t>
  </si>
  <si>
    <t>(08)9281086</t>
  </si>
  <si>
    <t>http://www.fses.ttct.edu.tw</t>
  </si>
  <si>
    <t>臺東縣-縣立大南國小</t>
  </si>
  <si>
    <t>144627</t>
  </si>
  <si>
    <t>[954]臺東縣卑南鄉東興村東園一街40號</t>
  </si>
  <si>
    <t>(089)382402</t>
  </si>
  <si>
    <t>http://www.dnps.ttct.edu.tw</t>
  </si>
  <si>
    <t>臺東縣-縣立太平國小</t>
  </si>
  <si>
    <t>144628</t>
  </si>
  <si>
    <t>[954]臺東縣卑南鄉泰安村6號</t>
  </si>
  <si>
    <t>(089)381418</t>
  </si>
  <si>
    <t>http://www.tpps.ttct.edu.tw</t>
  </si>
  <si>
    <t>臺東縣-縣立大王國小</t>
  </si>
  <si>
    <t>144629</t>
  </si>
  <si>
    <t>[963]臺東縣太麻里鄉大王村文化路60號</t>
  </si>
  <si>
    <t>(089)781342</t>
  </si>
  <si>
    <t>http://www.dwps.ttct.edu.tw</t>
  </si>
  <si>
    <t>臺東縣-縣立香蘭國小</t>
  </si>
  <si>
    <t>144630</t>
  </si>
  <si>
    <t>[963]臺東縣太麻里鄉香蘭村四鄰28號</t>
  </si>
  <si>
    <t>(089)781505</t>
  </si>
  <si>
    <t>http://www.slps.ttct.edu.tw</t>
  </si>
  <si>
    <t>臺東縣-縣立三和國小</t>
  </si>
  <si>
    <t>144632</t>
  </si>
  <si>
    <t>[963]臺東縣太麻里鄉三和村漁場94號</t>
  </si>
  <si>
    <t>(089)512291</t>
  </si>
  <si>
    <t>http://www.sahps.ttct.edu.tw</t>
  </si>
  <si>
    <t>臺東縣-縣立美和國小</t>
  </si>
  <si>
    <t>144633</t>
  </si>
  <si>
    <t>[963]臺東縣太麻里鄉美和村美和90號</t>
  </si>
  <si>
    <t>(089)512487</t>
  </si>
  <si>
    <t>http://www.mhps.ttct.edu.tw</t>
  </si>
  <si>
    <t>臺東縣-縣立大溪國小</t>
  </si>
  <si>
    <t>144635</t>
  </si>
  <si>
    <t>[963]臺東縣太麻里鄉多良村十五鄰大溪85號</t>
  </si>
  <si>
    <t>(089)761017</t>
  </si>
  <si>
    <t>http://www.dsps.ttct.edu.tw</t>
  </si>
  <si>
    <t>臺東縣-縣立尚武國小</t>
  </si>
  <si>
    <t>144636</t>
  </si>
  <si>
    <t>[965]臺東縣大武鄉尚武村八鄰學府路7號</t>
  </si>
  <si>
    <t>(089)791458</t>
  </si>
  <si>
    <t>http://www.swps.ttct.edu.tw</t>
  </si>
  <si>
    <t>臺東縣-縣立大武國小</t>
  </si>
  <si>
    <t>144637</t>
  </si>
  <si>
    <t>[965]臺東縣大武鄉民族街2巷49號</t>
  </si>
  <si>
    <t>(089)791135</t>
  </si>
  <si>
    <t>http://www.twps.ttct.edu.tw</t>
  </si>
  <si>
    <t>臺東縣-縣立大鳥國小</t>
  </si>
  <si>
    <t>144638</t>
  </si>
  <si>
    <t>[965]臺東縣大武鄉大鳥村一鄰12號</t>
  </si>
  <si>
    <t>(08)9791530</t>
  </si>
  <si>
    <t>http://www.danps.ttct.edu.tw</t>
  </si>
  <si>
    <t>臺東縣-縣立綠島國小</t>
  </si>
  <si>
    <t>144640</t>
  </si>
  <si>
    <t>[951]臺東縣綠島鄉中寮村3號</t>
  </si>
  <si>
    <t>(089)672543</t>
  </si>
  <si>
    <t>http://www.ldps.ttct.edu.tw</t>
  </si>
  <si>
    <t>臺東縣-縣立公館國小</t>
  </si>
  <si>
    <t>144641</t>
  </si>
  <si>
    <t>[951]臺東縣綠島鄉公館村98號</t>
  </si>
  <si>
    <t>(08)9672548</t>
  </si>
  <si>
    <t>http://210.240.131.84</t>
  </si>
  <si>
    <t>臺東縣-縣立鹿野國小</t>
  </si>
  <si>
    <t>144642</t>
  </si>
  <si>
    <t>[955]臺東縣鹿野鄉鹿野村中華路一段402號</t>
  </si>
  <si>
    <t>(08)9551371</t>
  </si>
  <si>
    <t>http://www.lyes.ttct.edu.tw</t>
  </si>
  <si>
    <t>臺東縣-縣立龍田國小</t>
  </si>
  <si>
    <t>144643</t>
  </si>
  <si>
    <t>[955]臺東縣鹿野鄉龍田村光榮路236號</t>
  </si>
  <si>
    <t>(08)9551078</t>
  </si>
  <si>
    <t>http://www.ltps.ttct.edu.tw</t>
  </si>
  <si>
    <t>臺東縣-縣立永安國小</t>
  </si>
  <si>
    <t>144644</t>
  </si>
  <si>
    <t>[955]臺東縣鹿野鄉永安村鹿寮路31號</t>
  </si>
  <si>
    <t>(089)551172</t>
  </si>
  <si>
    <t>http://www.yaps.ttct.edu.tw</t>
  </si>
  <si>
    <t>臺東縣-縣立瑞豐國小</t>
  </si>
  <si>
    <t>144645</t>
  </si>
  <si>
    <t>[955]臺東縣鹿野鄉瑞豐村中山路67號</t>
  </si>
  <si>
    <t>(08)9581118</t>
  </si>
  <si>
    <t>http://www.rfps.ttct.edu.tw</t>
  </si>
  <si>
    <t>臺東縣-縣立瑞源國小</t>
  </si>
  <si>
    <t>144646</t>
  </si>
  <si>
    <t>[955]臺東縣鹿野鄉瑞源村文化路67號</t>
  </si>
  <si>
    <t>(08)9581064</t>
  </si>
  <si>
    <t>http://www.ryes.ttct.edu.tw</t>
  </si>
  <si>
    <t>臺東縣-縣立關山國小</t>
  </si>
  <si>
    <t>144647</t>
  </si>
  <si>
    <t>[956]臺東縣關山鎮中華路101號</t>
  </si>
  <si>
    <t>(089)811012</t>
  </si>
  <si>
    <t>http://www.ksps.ttct.edu.tw</t>
  </si>
  <si>
    <t>臺東縣-縣立月眉國小</t>
  </si>
  <si>
    <t>144648</t>
  </si>
  <si>
    <t>[956]臺東縣關山鎮月眉里盛豐路二鄰1號</t>
  </si>
  <si>
    <t>(089)811074</t>
  </si>
  <si>
    <t>http://www.ymps.ttct.edu.tw</t>
  </si>
  <si>
    <t>臺東縣-縣立德高國小</t>
  </si>
  <si>
    <t>144649</t>
  </si>
  <si>
    <t>[956]臺東縣關山鎮德高里7鄰永豐16號</t>
  </si>
  <si>
    <t>(08)9931149</t>
  </si>
  <si>
    <t>http://www.dgps.ttct.edu.tw</t>
  </si>
  <si>
    <t>臺東縣-縣立電光國小</t>
  </si>
  <si>
    <t>144650</t>
  </si>
  <si>
    <t>[956]臺東縣關山鎮電光里中興路93號</t>
  </si>
  <si>
    <t>(08)9951142</t>
  </si>
  <si>
    <t>http://www.tkes.ttct.edu.tw</t>
  </si>
  <si>
    <t>臺東縣-縣立福原國小</t>
  </si>
  <si>
    <t>144651</t>
  </si>
  <si>
    <t>[958]臺東縣池上鄉福原村中華路17號</t>
  </si>
  <si>
    <t>(089)862017</t>
  </si>
  <si>
    <t>http://www.fyes.ttct.edu.tw</t>
  </si>
  <si>
    <t>臺東縣-縣立大坡國小</t>
  </si>
  <si>
    <t>144652</t>
  </si>
  <si>
    <t>[958]臺東縣池上鄉慶豐村八鄰87號</t>
  </si>
  <si>
    <t>(089)862664</t>
  </si>
  <si>
    <t>http://www.dpps.ttct.edu.tw</t>
  </si>
  <si>
    <t>臺東縣-縣立萬安國小</t>
  </si>
  <si>
    <t>144653</t>
  </si>
  <si>
    <t>[958]臺東縣池上鄉萬安村一鄰5之2號</t>
  </si>
  <si>
    <t>(08)9862371</t>
  </si>
  <si>
    <t>http://www.waes.ttct.edu.tw</t>
  </si>
  <si>
    <t>臺東縣-縣立東河國小</t>
  </si>
  <si>
    <t>144655</t>
  </si>
  <si>
    <t>[959]臺東縣東河鄉東河村十六鄰35號</t>
  </si>
  <si>
    <t>(08)9896160</t>
  </si>
  <si>
    <t>http://www.thps.ttct.edu.tw</t>
  </si>
  <si>
    <t>臺東縣-縣立都蘭國小</t>
  </si>
  <si>
    <t>144656</t>
  </si>
  <si>
    <t>[959]臺東縣東河鄉都蘭村431號</t>
  </si>
  <si>
    <t>(089)531224</t>
  </si>
  <si>
    <t>http://www.thes.ttct.edu.tw</t>
  </si>
  <si>
    <t>臺東縣-縣立泰源國小</t>
  </si>
  <si>
    <t>144659</t>
  </si>
  <si>
    <t>[959]臺東縣東河鄉泰源村11鄰297號</t>
  </si>
  <si>
    <t>(089)891011</t>
  </si>
  <si>
    <t>http://www.tyes.ttct.edu.tw</t>
  </si>
  <si>
    <t>臺東縣-縣立北源國小</t>
  </si>
  <si>
    <t>144660</t>
  </si>
  <si>
    <t>[959]臺東縣東河鄉北源村順那21號</t>
  </si>
  <si>
    <t>(08)9891103</t>
  </si>
  <si>
    <t>http://www.pyes.ttct.edu.tw</t>
  </si>
  <si>
    <t>臺東縣-縣立三民國小</t>
  </si>
  <si>
    <t>144662</t>
  </si>
  <si>
    <t>[961]臺東縣成功鎮三民路18號</t>
  </si>
  <si>
    <t>(08)9851024</t>
  </si>
  <si>
    <t>http://www.smps.ttct.edu.tw</t>
  </si>
  <si>
    <t>臺東縣-縣立成功國小</t>
  </si>
  <si>
    <t>144663</t>
  </si>
  <si>
    <t>[961]臺東縣成功鎮太平路28號</t>
  </si>
  <si>
    <t>(08)9851021</t>
  </si>
  <si>
    <t>http://www.cgps.ttct.edu.tw</t>
  </si>
  <si>
    <t>臺東縣-縣立信義國小</t>
  </si>
  <si>
    <t>144664</t>
  </si>
  <si>
    <t>[961]臺東縣成功鎮信義里都歷路58號</t>
  </si>
  <si>
    <t>(08)9841029</t>
  </si>
  <si>
    <t>http://www.syips.ttct.edu.tw</t>
  </si>
  <si>
    <t>臺東縣-縣立三仙國小</t>
  </si>
  <si>
    <t>144665</t>
  </si>
  <si>
    <t>[961]臺東縣成功鎮三仙里基翬路八鄰16號</t>
  </si>
  <si>
    <t>(089)851960</t>
  </si>
  <si>
    <t>http://www.sasps.ttct.edu.tw</t>
  </si>
  <si>
    <t>臺東縣-縣立忠孝國小</t>
  </si>
  <si>
    <t>144667</t>
  </si>
  <si>
    <t>[961]臺東縣成功鎮忠孝里成廣路8號</t>
  </si>
  <si>
    <t>(089)871109</t>
  </si>
  <si>
    <t>http://www.jsps.ttct.edu.tw</t>
  </si>
  <si>
    <t>臺東縣-縣立長濱國小</t>
  </si>
  <si>
    <t>144669</t>
  </si>
  <si>
    <t>[962]臺東縣長濱鄉長濱村五鄰11號</t>
  </si>
  <si>
    <t>(08)9831038</t>
  </si>
  <si>
    <t>http://www.cbps.ttct.edu.tw</t>
  </si>
  <si>
    <t>臺東縣-縣立寧埔國小</t>
  </si>
  <si>
    <t>144671</t>
  </si>
  <si>
    <t>[962]臺東縣長濱鄉寧埔村十鄰41號</t>
  </si>
  <si>
    <t>(089)801082</t>
  </si>
  <si>
    <t>http://nbps.boe.ttct.edu.tw</t>
  </si>
  <si>
    <t>臺東縣-縣立竹湖國小</t>
  </si>
  <si>
    <t>144672</t>
  </si>
  <si>
    <t>[962]臺東縣長濱鄉竹湖村十鄰14號</t>
  </si>
  <si>
    <t>(089)831295</t>
  </si>
  <si>
    <t>http://www.jhes.ttct.edu.tw</t>
  </si>
  <si>
    <t>臺東縣-縣立三間國小</t>
  </si>
  <si>
    <t>144673</t>
  </si>
  <si>
    <t>[962]臺東縣長濱鄉三間村七鄰16號</t>
  </si>
  <si>
    <t>(089)831306</t>
  </si>
  <si>
    <t>http://www.sjps.ttct.edu.tw</t>
  </si>
  <si>
    <t>臺東縣-縣立樟原國小</t>
  </si>
  <si>
    <t>144674</t>
  </si>
  <si>
    <t>[962]臺東縣長濱鄉樟原村一鄰7號</t>
  </si>
  <si>
    <t>(089)881019</t>
  </si>
  <si>
    <t>http://www.jyps.ttct.edu.tw</t>
  </si>
  <si>
    <t>臺東縣-縣立嘉蘭國小</t>
  </si>
  <si>
    <t>144676</t>
  </si>
  <si>
    <t>[964]台東縣金峰鄉嘉蘭村3鄰132號</t>
  </si>
  <si>
    <t>(089)751224</t>
  </si>
  <si>
    <t>http://www.jles.ttct.edu.tw</t>
  </si>
  <si>
    <t>臺東縣-縣立介達國小</t>
  </si>
  <si>
    <t>144677</t>
  </si>
  <si>
    <t>[964]臺東縣金峰鄉正興村105號</t>
  </si>
  <si>
    <t>(08)9781583</t>
  </si>
  <si>
    <t>http://www.jdes.ttct.edu.tw</t>
  </si>
  <si>
    <t>臺東縣-縣立新興國小</t>
  </si>
  <si>
    <t>144678</t>
  </si>
  <si>
    <t>[964]臺東縣金峰鄉新興村一鄰1號</t>
  </si>
  <si>
    <t>(08)9781687</t>
  </si>
  <si>
    <t>http://www.shsps.ttct.edu.tw</t>
  </si>
  <si>
    <t>臺東縣-縣立賓茂國小</t>
  </si>
  <si>
    <t>144679</t>
  </si>
  <si>
    <t>[964]臺東縣金峰鄉賓茂村68號</t>
  </si>
  <si>
    <t>(089)771007</t>
  </si>
  <si>
    <t>http://www.bmps.ttct.edu.tw</t>
  </si>
  <si>
    <t>臺東縣-縣立安朔國小</t>
  </si>
  <si>
    <t>144680</t>
  </si>
  <si>
    <t>[966]臺東縣達仁鄉安朔村八鄰113號</t>
  </si>
  <si>
    <t>(08)9702257</t>
  </si>
  <si>
    <t>http://www.asps.ttct.edu.tw</t>
  </si>
  <si>
    <t>臺東縣-縣立土坂國小</t>
  </si>
  <si>
    <t>144681</t>
  </si>
  <si>
    <t>[966]臺東縣達仁鄉土坂村10號</t>
  </si>
  <si>
    <t>(08)9761225</t>
  </si>
  <si>
    <t>http://www.tbps.ttct.edu.tw</t>
  </si>
  <si>
    <t>臺東縣-縣立臺坂國小</t>
  </si>
  <si>
    <t>144683</t>
  </si>
  <si>
    <t>[966]臺東縣達仁鄉台坂村十鄰59號之1</t>
  </si>
  <si>
    <t>(08)9761252</t>
  </si>
  <si>
    <t>http://www.tabps.ttct.edu.tw</t>
  </si>
  <si>
    <t>臺東縣-縣立蘭嶼國小</t>
  </si>
  <si>
    <t>144685</t>
  </si>
  <si>
    <t>[952]臺東縣蘭嶼鄉紅頭村1之1號</t>
  </si>
  <si>
    <t>(089)731576</t>
  </si>
  <si>
    <t>http://www.laps.ttct.edu.tw/front/bin/home.phtml</t>
  </si>
  <si>
    <t>臺東縣-縣立椰油國小</t>
  </si>
  <si>
    <t>144686</t>
  </si>
  <si>
    <t>[952]臺東縣蘭嶼鄉椰油村忠孝街1號</t>
  </si>
  <si>
    <t>(08)9732017</t>
  </si>
  <si>
    <t>http://www.yyps.ttct.edu.tw</t>
  </si>
  <si>
    <t>臺東縣-縣立東清國小</t>
  </si>
  <si>
    <t>144687</t>
  </si>
  <si>
    <t>[952]臺東縣蘭嶼鄉東清村1號</t>
  </si>
  <si>
    <t>(089)732989</t>
  </si>
  <si>
    <t>http://www.donps.ttct.edu.tw</t>
  </si>
  <si>
    <t>臺東縣-縣立朗島國小</t>
  </si>
  <si>
    <t>144688</t>
  </si>
  <si>
    <t>[952]臺東縣蘭嶼鄉朗島村17號</t>
  </si>
  <si>
    <t>(089)732019</t>
  </si>
  <si>
    <t>http://www.lodps.ttct.edu.tw</t>
  </si>
  <si>
    <t>臺東縣-縣立桃源國小</t>
  </si>
  <si>
    <t>144689</t>
  </si>
  <si>
    <t>[953]臺東縣延平鄉桃源村昇平路84號</t>
  </si>
  <si>
    <t>(089)561275</t>
  </si>
  <si>
    <t>http://www.toyps.ttct.edu.tw</t>
  </si>
  <si>
    <t>臺東縣-縣立武陵國小</t>
  </si>
  <si>
    <t>144690</t>
  </si>
  <si>
    <t>[953]臺東縣延平鄉武陵村一鄰明野路16號</t>
  </si>
  <si>
    <t>(089)551249</t>
  </si>
  <si>
    <t>http://www.wlps.ttct.edu.tw/front/bin/home.phtml</t>
  </si>
  <si>
    <t>臺東縣-縣立鸞山國小</t>
  </si>
  <si>
    <t>144692</t>
  </si>
  <si>
    <t>[953]臺東縣延平鄉鸞山村一鄰14號</t>
  </si>
  <si>
    <t>(08)9568027</t>
  </si>
  <si>
    <t>http://www.lsps.ttct.edu.tw</t>
  </si>
  <si>
    <t>臺東縣-縣立紅葉國小</t>
  </si>
  <si>
    <t>144693</t>
  </si>
  <si>
    <t>[953]臺東縣延平鄉紅葉村紅谷路1號</t>
  </si>
  <si>
    <t>(089)561015</t>
  </si>
  <si>
    <t>http://www.hyps.ttct.edu.tw</t>
  </si>
  <si>
    <t>臺東縣-縣立海端國小</t>
  </si>
  <si>
    <t>144694</t>
  </si>
  <si>
    <t>[957]臺東縣海端鄉海端村山界路36號</t>
  </si>
  <si>
    <t>(08)9931184</t>
  </si>
  <si>
    <t>http://www.hdps.ttct.edu.tw</t>
  </si>
  <si>
    <t>臺東縣-縣立初來國小</t>
  </si>
  <si>
    <t>144695</t>
  </si>
  <si>
    <t>[957]臺東縣海端鄉海端村七鄰5號</t>
  </si>
  <si>
    <t>(08)9931049</t>
  </si>
  <si>
    <t>http://www.clips.ttct.edu.tw</t>
  </si>
  <si>
    <t>臺東縣-縣立崁頂國小</t>
  </si>
  <si>
    <t>144696</t>
  </si>
  <si>
    <t>[957]臺東縣海端鄉崁頂村中福21號</t>
  </si>
  <si>
    <t>(08)9811447</t>
  </si>
  <si>
    <t>http://www.kdps.ttct.edu.tw</t>
  </si>
  <si>
    <t>臺東縣-縣立廣原國小</t>
  </si>
  <si>
    <t>144697</t>
  </si>
  <si>
    <t>[957]臺東縣海端鄉廣原村大埔路一鄰1號</t>
  </si>
  <si>
    <t>(08)9862923</t>
  </si>
  <si>
    <t>http://www.gyps.ttct.edu.tw</t>
  </si>
  <si>
    <t>臺東縣-縣立錦屏國小</t>
  </si>
  <si>
    <t>144698</t>
  </si>
  <si>
    <t>[957]臺東縣海端鄉廣原村錦屏1號</t>
  </si>
  <si>
    <t>(08)9861762</t>
  </si>
  <si>
    <t>http://www.jpps.ttct.edu.tw</t>
  </si>
  <si>
    <t>臺東縣-縣立加拿國小</t>
  </si>
  <si>
    <t>144700</t>
  </si>
  <si>
    <t>[957]臺東縣海端鄉加拿村加南5號</t>
  </si>
  <si>
    <t>(08)9811108</t>
  </si>
  <si>
    <t>http://www.jnps.ttct.edu.tw</t>
  </si>
  <si>
    <t>臺東縣-縣立東海國小</t>
  </si>
  <si>
    <t>144701</t>
  </si>
  <si>
    <t>[950]臺東縣臺東市長沙街329號</t>
  </si>
  <si>
    <t>(08)9350879</t>
  </si>
  <si>
    <t>http://www.dhips.ttct.edu.tw</t>
  </si>
  <si>
    <t>臺東縣-縣立霧鹿國小</t>
  </si>
  <si>
    <t>144702</t>
  </si>
  <si>
    <t>[957]臺東縣海端鄉霧鹿村12號</t>
  </si>
  <si>
    <t>(089)35053</t>
  </si>
  <si>
    <t>http://www.wulps.ttct.edu.tw</t>
  </si>
  <si>
    <t>臺東縣-縣立興隆國小</t>
  </si>
  <si>
    <t>144703</t>
  </si>
  <si>
    <t>[959]臺東縣東河鄉興昌村155號</t>
  </si>
  <si>
    <t>(089)531283</t>
  </si>
  <si>
    <t>http://www.slops.ttct.edu.tw</t>
  </si>
  <si>
    <t>花蓮縣-國立東華大學附設實小</t>
  </si>
  <si>
    <t>150601</t>
  </si>
  <si>
    <t>[970]花蓮縣花蓮市永安街100號</t>
  </si>
  <si>
    <t>(03)8222344</t>
  </si>
  <si>
    <t>http://www.efs.hlc.edu.tw</t>
  </si>
  <si>
    <t>花蓮縣-私立海星國小</t>
  </si>
  <si>
    <t>151602</t>
  </si>
  <si>
    <t>[970]花蓮縣花蓮市永興路21號</t>
  </si>
  <si>
    <t>(03)8225407</t>
  </si>
  <si>
    <t>http://www.rcsmps.hlc.edu.tw</t>
  </si>
  <si>
    <t>花蓮縣-縣立明禮國小</t>
  </si>
  <si>
    <t>154601</t>
  </si>
  <si>
    <t>[970]花蓮縣花蓮市明禮路6號</t>
  </si>
  <si>
    <t>(03)8322353</t>
  </si>
  <si>
    <t>http://www.mlips.hlc.edu.tw</t>
  </si>
  <si>
    <t>花蓮縣-縣立明義國小</t>
  </si>
  <si>
    <t>154602</t>
  </si>
  <si>
    <t>[970]花蓮縣花蓮市明義街107號</t>
  </si>
  <si>
    <t>(03)8326686</t>
  </si>
  <si>
    <t>http://www.myps.hlc.edu.tw</t>
  </si>
  <si>
    <t>花蓮縣-縣立明廉國小</t>
  </si>
  <si>
    <t>154603</t>
  </si>
  <si>
    <t>[970]花蓮縣花蓮市中山路903號</t>
  </si>
  <si>
    <t>(03)8569088</t>
  </si>
  <si>
    <t>http://www.mleps.hlc.edu.tw</t>
  </si>
  <si>
    <t>花蓮縣-縣立明恥國小</t>
  </si>
  <si>
    <t>154604</t>
  </si>
  <si>
    <t>[970]花蓮縣花蓮市中興路41號</t>
  </si>
  <si>
    <t>(03)8222231</t>
  </si>
  <si>
    <t>http://www.mcps.hlc.edu.tw</t>
  </si>
  <si>
    <t>花蓮縣-縣立中正國小</t>
  </si>
  <si>
    <t>154605</t>
  </si>
  <si>
    <t>[970]花蓮縣花蓮市中正路210號</t>
  </si>
  <si>
    <t>(03)8322819</t>
  </si>
  <si>
    <t>http://www.czps.hlc.edu.tw</t>
  </si>
  <si>
    <t>花蓮縣-縣立信義國小</t>
  </si>
  <si>
    <t>154606</t>
  </si>
  <si>
    <t>[970]花蓮縣花蓮市主計里信義街1號</t>
  </si>
  <si>
    <t>(03)8331163</t>
  </si>
  <si>
    <t>http://www.syips.hlc.edu.tw</t>
  </si>
  <si>
    <t>花蓮縣-縣立復興國小</t>
  </si>
  <si>
    <t>154607</t>
  </si>
  <si>
    <t>[970]花蓮縣花蓮市府前路682號</t>
  </si>
  <si>
    <t>(03)8223208</t>
  </si>
  <si>
    <t>http://www.fshps.hlc.edu.tw</t>
  </si>
  <si>
    <t>花蓮縣-縣立中華國小</t>
  </si>
  <si>
    <t>154608</t>
  </si>
  <si>
    <t>[970]花蓮縣花蓮市國盛二街22號</t>
  </si>
  <si>
    <t>(03)8324308</t>
  </si>
  <si>
    <t>http://www.chps.hlc.edu.tw</t>
  </si>
  <si>
    <t>花蓮縣-縣立忠孝國小</t>
  </si>
  <si>
    <t>154610</t>
  </si>
  <si>
    <t>[970]花蓮縣花蓮市中華路298號</t>
  </si>
  <si>
    <t>(03)8351218</t>
  </si>
  <si>
    <t>http://www.cshps.hlc.edu.tw</t>
  </si>
  <si>
    <t>花蓮縣-縣立北濱國小</t>
  </si>
  <si>
    <t>154611</t>
  </si>
  <si>
    <t>[970]花蓮縣花蓮市北濱街113號</t>
  </si>
  <si>
    <t>(03)8324093</t>
  </si>
  <si>
    <t>http://www.bbps.hlc.edu.tw</t>
  </si>
  <si>
    <t>花蓮縣-縣立鑄強國小</t>
  </si>
  <si>
    <t>154612</t>
  </si>
  <si>
    <t>[970]花蓮縣花蓮市永興路20號</t>
  </si>
  <si>
    <t>(03)8223787</t>
  </si>
  <si>
    <t>http://www.tcps.hlc.edu.tw</t>
  </si>
  <si>
    <t>花蓮縣-縣立國福國小</t>
  </si>
  <si>
    <t>154613</t>
  </si>
  <si>
    <t>[970]花蓮縣花蓮市福光街277巷1號</t>
  </si>
  <si>
    <t>(03)8561395</t>
  </si>
  <si>
    <t>http://www.gfups.hlc.edu.tw</t>
  </si>
  <si>
    <t>花蓮縣-縣立新城國小</t>
  </si>
  <si>
    <t>154614</t>
  </si>
  <si>
    <t>[971]花蓮縣新城鄉新城村博愛路30號</t>
  </si>
  <si>
    <t>(03)8611006</t>
  </si>
  <si>
    <t>http://www.scps.hlc.edu.tw</t>
  </si>
  <si>
    <t>花蓮縣-縣立北埔國小</t>
  </si>
  <si>
    <t>154615</t>
  </si>
  <si>
    <t>[971]花蓮縣新城鄉北埔路170號</t>
  </si>
  <si>
    <t>(03)8264624</t>
  </si>
  <si>
    <t>http://www.bpps.hlc.edu.tw</t>
  </si>
  <si>
    <t>花蓮縣-縣立康樂國小</t>
  </si>
  <si>
    <t>154616</t>
  </si>
  <si>
    <t>[971]花蓮縣新城鄉康樂村康樂一街38號</t>
  </si>
  <si>
    <t>(03)8265597</t>
  </si>
  <si>
    <t>http://www.klps.hlc.edu.tw</t>
  </si>
  <si>
    <t>花蓮縣-縣立嘉里國小</t>
  </si>
  <si>
    <t>154617</t>
  </si>
  <si>
    <t>[971]花蓮縣新城鄉嘉里村嘉里三街28號</t>
  </si>
  <si>
    <t>(03)8266945</t>
  </si>
  <si>
    <t>http://www.zlips.hlc.edu.tw</t>
  </si>
  <si>
    <t>花蓮縣-縣立吉安國小</t>
  </si>
  <si>
    <t>154618</t>
  </si>
  <si>
    <t>[973]花蓮縣吉安鄉吉安路二段97號</t>
  </si>
  <si>
    <t>(03)8523984</t>
  </si>
  <si>
    <t>http://www.gaps.hlc.edu.tw</t>
  </si>
  <si>
    <t>花蓮縣-縣立宜昌國小</t>
  </si>
  <si>
    <t>154619</t>
  </si>
  <si>
    <t>[973]花蓮縣吉安鄉宜昌一街45號</t>
  </si>
  <si>
    <t>(03)8520209</t>
  </si>
  <si>
    <t>http://www.ycps.hlc.edu.tw</t>
  </si>
  <si>
    <t>花蓮縣-縣立北昌國小</t>
  </si>
  <si>
    <t>154620</t>
  </si>
  <si>
    <t>[973]花蓮縣吉安鄉北昌村自強路533號</t>
  </si>
  <si>
    <t>(03)8562619</t>
  </si>
  <si>
    <t>http://www.bcps.hlc.edu.tw</t>
  </si>
  <si>
    <t>花蓮縣-縣立稻香國小</t>
  </si>
  <si>
    <t>154621</t>
  </si>
  <si>
    <t>[973]花蓮縣吉安鄉稻香村稻香路99號</t>
  </si>
  <si>
    <t>(03)8524663</t>
  </si>
  <si>
    <t>http://www.dshps.hlc.edu.tw</t>
  </si>
  <si>
    <t>花蓮縣-縣立光華國小</t>
  </si>
  <si>
    <t>154622</t>
  </si>
  <si>
    <t>[973]花蓮縣吉安鄉光華村光華二街180號</t>
  </si>
  <si>
    <t>(03)8421611</t>
  </si>
  <si>
    <t>http://www.khps.hlc.edu.tw</t>
  </si>
  <si>
    <t>花蓮縣-縣立南華國小</t>
  </si>
  <si>
    <t>154623</t>
  </si>
  <si>
    <t>[973]花蓮縣吉安鄉干城村吉安路6段60號</t>
  </si>
  <si>
    <t>(03)8525043</t>
  </si>
  <si>
    <t>http://www.nhps.hlc.edu.tw</t>
  </si>
  <si>
    <t>花蓮縣-縣立化仁國小</t>
  </si>
  <si>
    <t>154624</t>
  </si>
  <si>
    <t>[973]花蓮縣吉安鄉東里十一街83號</t>
  </si>
  <si>
    <t>(03)8528720</t>
  </si>
  <si>
    <t>http://www.hzps.hlc.edu.tw</t>
  </si>
  <si>
    <t>花蓮縣-縣立太昌國小</t>
  </si>
  <si>
    <t>154625</t>
  </si>
  <si>
    <t>[973]花蓮縣吉安鄉太昌村明義五街1號</t>
  </si>
  <si>
    <t>(03)8571746</t>
  </si>
  <si>
    <t>http://www.tacps.hlc.edu.tw</t>
  </si>
  <si>
    <t>花蓮縣-縣立壽豐國小</t>
  </si>
  <si>
    <t>154626</t>
  </si>
  <si>
    <t>[974]花蓮縣壽豐鄉壽豐村壽山路37號</t>
  </si>
  <si>
    <t>(03)8651024</t>
  </si>
  <si>
    <t>http://www.sfops.hlc.edu.tw</t>
  </si>
  <si>
    <t>花蓮縣-縣立豐山國小</t>
  </si>
  <si>
    <t>154627</t>
  </si>
  <si>
    <t>[974]花蓮縣壽豐鄉豐山村中山路41號</t>
  </si>
  <si>
    <t>(03)8651640</t>
  </si>
  <si>
    <t>http://www.fsnps.hlc.edu.tw</t>
  </si>
  <si>
    <t>花蓮縣-縣立豐裡國小</t>
  </si>
  <si>
    <t>154628</t>
  </si>
  <si>
    <t>[974]花蓮縣壽豐鄉豐裡村中山路299號</t>
  </si>
  <si>
    <t>(03)8652183</t>
  </si>
  <si>
    <t>http://www.flps.hlc.edu.tw</t>
  </si>
  <si>
    <t>花蓮縣-縣立志學國小</t>
  </si>
  <si>
    <t>154629</t>
  </si>
  <si>
    <t>[974]花蓮縣壽豐鄉志學村中正路120巷10號</t>
  </si>
  <si>
    <t>(03)8662600</t>
  </si>
  <si>
    <t>http://www.jsps.hlc.edu.tw</t>
  </si>
  <si>
    <t>花蓮縣-縣立平和國小</t>
  </si>
  <si>
    <t>154630</t>
  </si>
  <si>
    <t>[974]花蓮縣壽豐鄉平和路34號</t>
  </si>
  <si>
    <t>(03)8661223</t>
  </si>
  <si>
    <t>http://www.phps.hlc.edu.tw</t>
  </si>
  <si>
    <t>花蓮縣-縣立溪口國小</t>
  </si>
  <si>
    <t>154631</t>
  </si>
  <si>
    <t>[974]花蓮縣壽豐鄉溪口村溪口路87號</t>
  </si>
  <si>
    <t>(03)8652275</t>
  </si>
  <si>
    <t>http://www.skps.hlc.edu.tw</t>
  </si>
  <si>
    <t>花蓮縣-縣立月眉國小</t>
  </si>
  <si>
    <t>154632</t>
  </si>
  <si>
    <t>[974]花蓮縣壽豐鄉月眉村月眉三段24號</t>
  </si>
  <si>
    <t>(03)8631011</t>
  </si>
  <si>
    <t>http://www.ymps.hlc.edu.tw</t>
  </si>
  <si>
    <t>花蓮縣-縣立水璉國小</t>
  </si>
  <si>
    <t>154633</t>
  </si>
  <si>
    <t>[974]花蓮縣壽豐鄉水璉村水璉二街20號</t>
  </si>
  <si>
    <t>(03)8601228</t>
  </si>
  <si>
    <t>http://www.sulps.hlc.edu.tw</t>
  </si>
  <si>
    <t>花蓮縣-縣立鳳林國小</t>
  </si>
  <si>
    <t>154634</t>
  </si>
  <si>
    <t>[975]花蓮縣鳳林鎮中正路二段1號</t>
  </si>
  <si>
    <t>(03)8762031</t>
  </si>
  <si>
    <t>http://www.flips.hlc.edu.tw</t>
  </si>
  <si>
    <t>花蓮縣-縣立大榮國小</t>
  </si>
  <si>
    <t>154636</t>
  </si>
  <si>
    <t>[975]花蓮縣鳳林鎮大榮里復興路85號</t>
  </si>
  <si>
    <t>(03)8763904</t>
  </si>
  <si>
    <t>http://www.dlps.hlc.edu.tw</t>
  </si>
  <si>
    <t>花蓮縣-縣立鳳仁國小</t>
  </si>
  <si>
    <t>154637</t>
  </si>
  <si>
    <t>[975]花蓮縣鳳林鎮鳳仁里光復路94號</t>
  </si>
  <si>
    <t>(03)8762201</t>
  </si>
  <si>
    <t>http://www.fjps.hlc.edu.tw</t>
  </si>
  <si>
    <t>花蓮縣-縣立北林國小</t>
  </si>
  <si>
    <t>154638</t>
  </si>
  <si>
    <t>[975]花蓮縣鳳林鎮北林里平園路32號</t>
  </si>
  <si>
    <t>(03)8762554</t>
  </si>
  <si>
    <t>http://www.blps.hlc.edu.tw/default2.asp</t>
  </si>
  <si>
    <t>花蓮縣-縣立長橋國小</t>
  </si>
  <si>
    <t>154640</t>
  </si>
  <si>
    <t>[975]花蓮縣鳳林鎮長橋里長橋路2號</t>
  </si>
  <si>
    <t>(03)8751654</t>
  </si>
  <si>
    <t>http://www.chcps.hlc.edu.tw</t>
  </si>
  <si>
    <t>花蓮縣-縣立林榮國小</t>
  </si>
  <si>
    <t>154642</t>
  </si>
  <si>
    <t>[975]花蓮縣鳳林鎮林榮里永安街2號</t>
  </si>
  <si>
    <t>(03)8771024</t>
  </si>
  <si>
    <t>http://www.llps.hlc.edu.tw</t>
  </si>
  <si>
    <t>花蓮縣-縣立光復國小</t>
  </si>
  <si>
    <t>154643</t>
  </si>
  <si>
    <t>[976]花蓮縣光復鄉大馬村中山路三段75號</t>
  </si>
  <si>
    <t>(03)8701029</t>
  </si>
  <si>
    <t>http://www.kfps.hlc.edu.tw</t>
  </si>
  <si>
    <t>花蓮縣-縣立太巴塱國小</t>
  </si>
  <si>
    <t>154644</t>
  </si>
  <si>
    <t>[976]花蓮縣光復鄉中正路二段23號</t>
  </si>
  <si>
    <t>(03)8701134</t>
  </si>
  <si>
    <t>http://www.tplps.hlc.edu.tw</t>
  </si>
  <si>
    <t>花蓮縣-縣立大進國小</t>
  </si>
  <si>
    <t>154648</t>
  </si>
  <si>
    <t>[976]花蓮縣光復鄉大進村糖廠街4號</t>
  </si>
  <si>
    <t>(03)8701049</t>
  </si>
  <si>
    <t>http://www.dchps.hlc.edu.tw</t>
  </si>
  <si>
    <t>花蓮縣-縣立瑞穗國小</t>
  </si>
  <si>
    <t>154649</t>
  </si>
  <si>
    <t>[978]花蓮縣瑞穗鄉溫泉路一段19號</t>
  </si>
  <si>
    <t>(03)8876366</t>
  </si>
  <si>
    <t>http://www.zshps.hlc.edu.tw</t>
  </si>
  <si>
    <t>花蓮縣-縣立瑞北國小</t>
  </si>
  <si>
    <t>154650</t>
  </si>
  <si>
    <t>[978]花蓮縣瑞穗鄉中正北路二段35號</t>
  </si>
  <si>
    <t>(03)8872642</t>
  </si>
  <si>
    <t>http://www.zbps.hlc.edu.tw</t>
  </si>
  <si>
    <t>花蓮縣-縣立瑞美國小</t>
  </si>
  <si>
    <t>154651</t>
  </si>
  <si>
    <t>[978]花蓮縣瑞穗鄉中山路二段389號</t>
  </si>
  <si>
    <t>(03)8872014</t>
  </si>
  <si>
    <t>http://www.zmeps.hlc.edu.tw</t>
  </si>
  <si>
    <t>花蓮縣-縣立鶴岡國小</t>
  </si>
  <si>
    <t>154652</t>
  </si>
  <si>
    <t>[978]花蓮縣瑞穗鄉鶴岡村167號</t>
  </si>
  <si>
    <t>(03)8872740</t>
  </si>
  <si>
    <t>http://www.hgps.hlc.edu.tw</t>
  </si>
  <si>
    <t>花蓮縣-縣立舞鶴國小</t>
  </si>
  <si>
    <t>154653</t>
  </si>
  <si>
    <t>[978]花蓮縣瑞穗鄉舞鶴村64號</t>
  </si>
  <si>
    <t>(03)8872394</t>
  </si>
  <si>
    <t>http://www.whps.hlc.edu.tw</t>
  </si>
  <si>
    <t>花蓮縣-縣立富源國小</t>
  </si>
  <si>
    <t>154654</t>
  </si>
  <si>
    <t>[978]花蓮縣瑞穗鄉富源村30號</t>
  </si>
  <si>
    <t>(03)8811029</t>
  </si>
  <si>
    <t>http://www.fyps.hlc.edu.tw</t>
  </si>
  <si>
    <t>花蓮縣-縣立豐濱國小</t>
  </si>
  <si>
    <t>154655</t>
  </si>
  <si>
    <t>[977]花蓮縣豐濱鄉豐濱村民族街5號</t>
  </si>
  <si>
    <t>(03)8791111</t>
  </si>
  <si>
    <t>http://www.fbps.hlc.edu.tw</t>
  </si>
  <si>
    <t>花蓮縣-縣立港口國小</t>
  </si>
  <si>
    <t>154656</t>
  </si>
  <si>
    <t>[977]花蓮縣豐濱鄉港口村43號</t>
  </si>
  <si>
    <t>(03)8781037</t>
  </si>
  <si>
    <t>http://www.gkps.hlc.edu.tw</t>
  </si>
  <si>
    <t>花蓮縣-縣立靜浦國小</t>
  </si>
  <si>
    <t>154657</t>
  </si>
  <si>
    <t>[977]花蓮縣豐濱鄉靜浦村64號</t>
  </si>
  <si>
    <t>(03)8781021</t>
  </si>
  <si>
    <t>http://www.zpps.hlc.edu.tw</t>
  </si>
  <si>
    <t>花蓮縣-縣立新社國小</t>
  </si>
  <si>
    <t>154658</t>
  </si>
  <si>
    <t>[977]花蓮縣豐濱鄉新社村150號</t>
  </si>
  <si>
    <t>(03)8711138</t>
  </si>
  <si>
    <t>http://www.ssps.hlc.edu.tw</t>
  </si>
  <si>
    <t>花蓮縣-縣立玉里國小</t>
  </si>
  <si>
    <t>154660</t>
  </si>
  <si>
    <t>[981]花蓮縣玉里鎮忠智路43號</t>
  </si>
  <si>
    <t>(03)8882007</t>
  </si>
  <si>
    <t>http://www.ylps.hlc.edu.tw</t>
  </si>
  <si>
    <t>花蓮縣-縣立中城國小</t>
  </si>
  <si>
    <t>154661</t>
  </si>
  <si>
    <t>[981]花蓮縣玉里鎮中山路一段1號</t>
  </si>
  <si>
    <t>(03)8881982</t>
  </si>
  <si>
    <t>http://www.ccps.hlc.edu.tw</t>
  </si>
  <si>
    <t>花蓮縣-縣立源城國小</t>
  </si>
  <si>
    <t>154662</t>
  </si>
  <si>
    <t>[981]花蓮縣玉里鎮源城里水源62號</t>
  </si>
  <si>
    <t>(03)8882290</t>
  </si>
  <si>
    <t>http://www.jcps.hlc.edu.tw</t>
  </si>
  <si>
    <t>花蓮縣-縣立樂合國小</t>
  </si>
  <si>
    <t>154663</t>
  </si>
  <si>
    <t>[981]花蓮縣玉里鎮樂合里新民41號</t>
  </si>
  <si>
    <t>(03)8886087</t>
  </si>
  <si>
    <t>http://www.lhps.hlc.edu.tw</t>
  </si>
  <si>
    <t>花蓮縣-縣立觀音國小</t>
  </si>
  <si>
    <t>154664</t>
  </si>
  <si>
    <t>[981]花蓮縣玉里鎮觀音里16鄰9號</t>
  </si>
  <si>
    <t>(03)8851006</t>
  </si>
  <si>
    <t>http://www.gips.hlc.edu.tw/</t>
  </si>
  <si>
    <t>花蓮縣-縣立高寮國小</t>
  </si>
  <si>
    <t>154665</t>
  </si>
  <si>
    <t>[981]花蓮縣玉里鎮高寮92號</t>
  </si>
  <si>
    <t>(03)8851078</t>
  </si>
  <si>
    <t>http://www.glps.hlc.edu.tw</t>
  </si>
  <si>
    <t>花蓮縣-縣立松浦國小</t>
  </si>
  <si>
    <t>154666</t>
  </si>
  <si>
    <t>[981]花蓮縣玉里鎮松浦里12鄰212號</t>
  </si>
  <si>
    <t>(03)8851131</t>
  </si>
  <si>
    <t>http://www.spups.hlc.edu.tw</t>
  </si>
  <si>
    <t>花蓮縣-縣立春日國小</t>
  </si>
  <si>
    <t>154667</t>
  </si>
  <si>
    <t>[981]花蓮縣玉里鎮春日里泰林95號</t>
  </si>
  <si>
    <t>(03)8872628</t>
  </si>
  <si>
    <t>http://www.czips.hlc.edu.tw</t>
  </si>
  <si>
    <t>花蓮縣-縣立德武國小</t>
  </si>
  <si>
    <t>154668</t>
  </si>
  <si>
    <t>[981]花蓮縣玉里鎮德武里9鄰171號</t>
  </si>
  <si>
    <t>(03)8872824</t>
  </si>
  <si>
    <t>http://www.dwes.hlc.edu.tw</t>
  </si>
  <si>
    <t>花蓮縣-縣立三民國小</t>
  </si>
  <si>
    <t>154669</t>
  </si>
  <si>
    <t>[981]花蓮縣玉里鎮三民里118號</t>
  </si>
  <si>
    <t>(03)8841183</t>
  </si>
  <si>
    <t>http://www.smps.hlc.edu.tw</t>
  </si>
  <si>
    <t>花蓮縣-縣立大禹國小</t>
  </si>
  <si>
    <t>154670</t>
  </si>
  <si>
    <t>[981]花蓮縣玉里鎮中禹里225號</t>
  </si>
  <si>
    <t>(03)8883274</t>
  </si>
  <si>
    <t>http://www.dyps.hlc.edu.tw</t>
  </si>
  <si>
    <t>花蓮縣-縣立長良國小</t>
  </si>
  <si>
    <t>154671</t>
  </si>
  <si>
    <t>[981]花蓮縣玉里鎮長良里163號</t>
  </si>
  <si>
    <t>(03)8801171</t>
  </si>
  <si>
    <t>http://www.clps.hlc.edu.tw</t>
  </si>
  <si>
    <t>花蓮縣-縣立富里國小</t>
  </si>
  <si>
    <t>154672</t>
  </si>
  <si>
    <t>[983]花蓮縣富里鄉富里村永安街52號</t>
  </si>
  <si>
    <t>(03)8831042</t>
  </si>
  <si>
    <t>http://www.fulps.hlc.edu.tw</t>
  </si>
  <si>
    <t>花蓮縣-縣立東里國小</t>
  </si>
  <si>
    <t>154674</t>
  </si>
  <si>
    <t>[983]花蓮縣富里鄉東里村道化路74號</t>
  </si>
  <si>
    <t>(03)8861161</t>
  </si>
  <si>
    <t>http://www.tlps.hlc.edu.tw</t>
  </si>
  <si>
    <t>花蓮縣-縣立明里國小</t>
  </si>
  <si>
    <t>154675</t>
  </si>
  <si>
    <t>[983]花蓮縣富里鄉明里村1鄰16號</t>
  </si>
  <si>
    <t>(03)8846003</t>
  </si>
  <si>
    <t>http://www.mrps.hlc.edu.tw</t>
  </si>
  <si>
    <t>花蓮縣-縣立吳江國小</t>
  </si>
  <si>
    <t>154676</t>
  </si>
  <si>
    <t>[983]花蓮縣富里鄉吳江村6鄰52號</t>
  </si>
  <si>
    <t>(03)8861242</t>
  </si>
  <si>
    <t>http://www.wcps.hlc.edu.tw/</t>
  </si>
  <si>
    <t>花蓮縣-縣立學田國小</t>
  </si>
  <si>
    <t>154677</t>
  </si>
  <si>
    <t>[983]花蓮縣富里鄉學田村光明路1號</t>
  </si>
  <si>
    <t>(03)8831324</t>
  </si>
  <si>
    <t>http://www.stps.hlc.edu.tw/www/html/</t>
  </si>
  <si>
    <t>花蓮縣-縣立永豐國小</t>
  </si>
  <si>
    <t>154678</t>
  </si>
  <si>
    <t>[983]花蓮縣富里鄉豐南村永豐84號</t>
  </si>
  <si>
    <t>(03)8831195</t>
  </si>
  <si>
    <t>http://www.yfps.hlc.edu.tw</t>
  </si>
  <si>
    <t>花蓮縣-縣立萬寧國小</t>
  </si>
  <si>
    <t>154679</t>
  </si>
  <si>
    <t>[983]花蓮縣富里鄉萬寧村鎮寧108號</t>
  </si>
  <si>
    <t>(03)8861211</t>
  </si>
  <si>
    <t>http://www.wlips.hlc.edu.tw</t>
  </si>
  <si>
    <t>花蓮縣-縣立東竹國小</t>
  </si>
  <si>
    <t>154680</t>
  </si>
  <si>
    <t>[983]花蓮縣富里鄉竹田村富田3號</t>
  </si>
  <si>
    <t>(03)8821514</t>
  </si>
  <si>
    <t>http://www.djps.hlc.edu.tw</t>
  </si>
  <si>
    <t>花蓮縣-縣立秀林國小</t>
  </si>
  <si>
    <t>154681</t>
  </si>
  <si>
    <t>[972]花蓮縣秀林鄉秀林村秀林路76號</t>
  </si>
  <si>
    <t>(03)8611393</t>
  </si>
  <si>
    <t>http://www.slips.hlc.edu.tw</t>
  </si>
  <si>
    <t>花蓮縣-縣立富世國小</t>
  </si>
  <si>
    <t>154682</t>
  </si>
  <si>
    <t>[972]花蓮縣秀林鄉富世村127號</t>
  </si>
  <si>
    <t>(03)8611431</t>
  </si>
  <si>
    <t>http://www.fusps.hlc.edu.tw</t>
  </si>
  <si>
    <t>花蓮縣-縣立崇德國小</t>
  </si>
  <si>
    <t>154683</t>
  </si>
  <si>
    <t>[972]花蓮縣秀林鄉崇德村72號</t>
  </si>
  <si>
    <t>(03)8621220</t>
  </si>
  <si>
    <t>http://www.cdps.hlc.edu.tw</t>
  </si>
  <si>
    <t>花蓮縣-縣立和平國小</t>
  </si>
  <si>
    <t>154684</t>
  </si>
  <si>
    <t>[972]花蓮縣秀林鄉和平村112號</t>
  </si>
  <si>
    <t>(03)8681056</t>
  </si>
  <si>
    <t>http://www.hpps.hlc.edu.tw</t>
  </si>
  <si>
    <t>花蓮縣-縣立景美國小</t>
  </si>
  <si>
    <t>154685</t>
  </si>
  <si>
    <t>[972]花蓮縣秀林鄉景美村加灣112號</t>
  </si>
  <si>
    <t>(03)8266707</t>
  </si>
  <si>
    <t>http://www.zmps.hlc.edu.tw</t>
  </si>
  <si>
    <t>花蓮縣-縣立三棧國小</t>
  </si>
  <si>
    <t>154686</t>
  </si>
  <si>
    <t>[972]花蓮縣秀林鄉景美村三棧102號</t>
  </si>
  <si>
    <t>(03)8260330</t>
  </si>
  <si>
    <t>http://www.szps.hlc.edu.tw</t>
  </si>
  <si>
    <t>花蓮縣-縣立佳民國小</t>
  </si>
  <si>
    <t>154687</t>
  </si>
  <si>
    <t>[972]花蓮縣秀林鄉佳民村119號</t>
  </si>
  <si>
    <t>(03)8264900</t>
  </si>
  <si>
    <t>http://www.cmps.hlc.edu.tw</t>
  </si>
  <si>
    <t>花蓮縣-縣立銅門國小</t>
  </si>
  <si>
    <t>154688</t>
  </si>
  <si>
    <t>[972]花蓮縣秀林鄉銅門村69號</t>
  </si>
  <si>
    <t>(03)8641174</t>
  </si>
  <si>
    <t>http://210.240.63.2</t>
  </si>
  <si>
    <t>花蓮縣-縣立水源國小</t>
  </si>
  <si>
    <t>154689</t>
  </si>
  <si>
    <t>[972]花蓮縣秀林鄉水源村111號</t>
  </si>
  <si>
    <t>(03)8570781</t>
  </si>
  <si>
    <t>http://www.syps.hlc.edu.tw</t>
  </si>
  <si>
    <t>花蓮縣-縣立銅蘭國小</t>
  </si>
  <si>
    <t>154690</t>
  </si>
  <si>
    <t>[972]花蓮縣秀林鄉文蘭村70號</t>
  </si>
  <si>
    <t>(03)8641005</t>
  </si>
  <si>
    <t>http://www.tlaps.hlc.edu.tw</t>
  </si>
  <si>
    <t>花蓮縣-縣立文蘭國小</t>
  </si>
  <si>
    <t>154691</t>
  </si>
  <si>
    <t>[972]花蓮縣秀林鄉文蘭村米亞丸1號</t>
  </si>
  <si>
    <t>(03)8641020</t>
  </si>
  <si>
    <t>http://www.wlps.hlc.edu.tw</t>
  </si>
  <si>
    <t>花蓮縣-縣立萬榮國小</t>
  </si>
  <si>
    <t>154692</t>
  </si>
  <si>
    <t>[979]花蓮縣萬榮鄉萬榮村2鄰31號</t>
  </si>
  <si>
    <t>(03)8751449</t>
  </si>
  <si>
    <t>http://www.wlops.hlc.edu.tw</t>
  </si>
  <si>
    <t>花蓮縣-縣立明利國小</t>
  </si>
  <si>
    <t>154693</t>
  </si>
  <si>
    <t>[979]花蓮縣萬榮鄉明利村35號</t>
  </si>
  <si>
    <t>(03)8751048</t>
  </si>
  <si>
    <t>http://www.mlps.hlc.edu.tw</t>
  </si>
  <si>
    <t>花蓮縣-縣立見晴國小</t>
  </si>
  <si>
    <t>154694</t>
  </si>
  <si>
    <t>[979]花蓮縣萬榮鄉見晴村89號</t>
  </si>
  <si>
    <t>(03)8771574</t>
  </si>
  <si>
    <t>http://www.cchps.hlc.edu.tw</t>
  </si>
  <si>
    <t>花蓮縣-縣立馬遠國小</t>
  </si>
  <si>
    <t>154695</t>
  </si>
  <si>
    <t>[979]花蓮縣萬榮鄉馬遠村39號</t>
  </si>
  <si>
    <t>(03)8811371</t>
  </si>
  <si>
    <t>http://www.myups.hlc.edu.tw</t>
  </si>
  <si>
    <t>花蓮縣-縣立西林國小</t>
  </si>
  <si>
    <t>154696</t>
  </si>
  <si>
    <t>[979]花蓮縣萬榮鄉西林村8鄰114號</t>
  </si>
  <si>
    <t>(03)8771064</t>
  </si>
  <si>
    <t>http://www.slps.hlc.edu.tw</t>
  </si>
  <si>
    <t>花蓮縣-縣立紅葉國小</t>
  </si>
  <si>
    <t>154697</t>
  </si>
  <si>
    <t>[979]花蓮縣萬榮鄉紅葉村1鄰4號</t>
  </si>
  <si>
    <t>(03)8872784</t>
  </si>
  <si>
    <t>http://www.hyps.hlc.edu.tw</t>
  </si>
  <si>
    <t>花蓮縣-縣立卓溪國小</t>
  </si>
  <si>
    <t>154698</t>
  </si>
  <si>
    <t>[982]花蓮縣卓溪鄉卓溪村中正路72號</t>
  </si>
  <si>
    <t>(03)8883514</t>
  </si>
  <si>
    <t>http://www.zsps.hlc.edu.tw</t>
  </si>
  <si>
    <t>花蓮縣-縣立崙山國小</t>
  </si>
  <si>
    <t>154699</t>
  </si>
  <si>
    <t>[982]花蓮縣卓溪鄉崙山村1鄰12號</t>
  </si>
  <si>
    <t>(03)8841350</t>
  </si>
  <si>
    <t>http://www.lsaps.hlc.edu.tw</t>
  </si>
  <si>
    <t>花蓮縣-縣立立山國小</t>
  </si>
  <si>
    <t>154700</t>
  </si>
  <si>
    <t>[982]花蓮縣卓溪鄉立山村9鄰90號</t>
  </si>
  <si>
    <t>(03)8841358</t>
  </si>
  <si>
    <t>http://www.lsps.hlc.edu.tw</t>
  </si>
  <si>
    <t>花蓮縣-縣立太平國小</t>
  </si>
  <si>
    <t>154701</t>
  </si>
  <si>
    <t>[982]花蓮縣卓溪鄉太平村1鄰2號</t>
  </si>
  <si>
    <t>(03)8841359</t>
  </si>
  <si>
    <t>http://www.tpps.hlc.edu.tw</t>
  </si>
  <si>
    <t>花蓮縣-縣立卓清國小</t>
  </si>
  <si>
    <t>154702</t>
  </si>
  <si>
    <t>[982]花蓮縣卓溪鄉卓清村清水6號</t>
  </si>
  <si>
    <t>(03)8801163</t>
  </si>
  <si>
    <t>http://www.zcps.hlc.edu.tw</t>
  </si>
  <si>
    <t>花蓮縣-縣立卓樂國小</t>
  </si>
  <si>
    <t>154703</t>
  </si>
  <si>
    <t>[982]花蓮縣卓溪鄉卓清村卓樂86號</t>
  </si>
  <si>
    <t>(03)8889075</t>
  </si>
  <si>
    <t>http://www.zlps.hlc.edu.tw</t>
  </si>
  <si>
    <t>花蓮縣-縣立古風國小</t>
  </si>
  <si>
    <t>154704</t>
  </si>
  <si>
    <t>[982]花蓮縣卓溪鄉古風村崙天18號</t>
  </si>
  <si>
    <t>(03)8846058</t>
  </si>
  <si>
    <t>http://www.gfps.hlc.edu.tw</t>
  </si>
  <si>
    <t>花蓮縣-縣立奇美國小</t>
  </si>
  <si>
    <t>154705</t>
  </si>
  <si>
    <t>[978]花蓮縣瑞穗鄉奇美村47號</t>
  </si>
  <si>
    <t>(03)8991077</t>
  </si>
  <si>
    <t>http://www.gmps.hlc.edu.tw</t>
  </si>
  <si>
    <t>花蓮縣-縣立卓楓國小</t>
  </si>
  <si>
    <t>154706</t>
  </si>
  <si>
    <t>[982]花蓮縣卓溪鄉古風村十二鄰古楓6號</t>
  </si>
  <si>
    <t>(03)8846027</t>
  </si>
  <si>
    <t>http://www.zfps.hlc.edu.tw</t>
  </si>
  <si>
    <t>花蓮縣-縣立西富國小</t>
  </si>
  <si>
    <t>154707</t>
  </si>
  <si>
    <t>[976]花蓮縣光復鄉西富村民有街51巷3號</t>
  </si>
  <si>
    <t>(03)8702765</t>
  </si>
  <si>
    <t>http://www.sfps.hlc.edu.tw</t>
  </si>
  <si>
    <t>花蓮縣-縣立大興國小</t>
  </si>
  <si>
    <t>154708</t>
  </si>
  <si>
    <t>[976]花蓮縣光復鄉大興村民權街17號</t>
  </si>
  <si>
    <t>(03)8702987</t>
  </si>
  <si>
    <t>http://www.dsps.hlc.edu.tw</t>
  </si>
  <si>
    <t>花蓮縣-縣立西寶國小</t>
  </si>
  <si>
    <t>154710</t>
  </si>
  <si>
    <t>[972]花蓮縣秀林鄉富世村西寶11號</t>
  </si>
  <si>
    <t>(03)8691040</t>
  </si>
  <si>
    <t>http://www.spps.hlc.edu.tw</t>
  </si>
  <si>
    <t>花蓮縣-縣立中原國小</t>
  </si>
  <si>
    <t>154711</t>
  </si>
  <si>
    <t>[970]花蓮縣花蓮市中原路531號</t>
  </si>
  <si>
    <t>(03)8333547</t>
  </si>
  <si>
    <t>http://www.cyps.hlc.edu.tw</t>
  </si>
  <si>
    <t>澎湖縣-縣立馬公國小</t>
  </si>
  <si>
    <t>164601</t>
  </si>
  <si>
    <t>[880]澎湖縣馬公市光明里明遠路2號</t>
  </si>
  <si>
    <t>(06)9272165</t>
  </si>
  <si>
    <t>http://www.mkps.phc.edu.tw</t>
  </si>
  <si>
    <t>澎湖縣-縣立中正國小</t>
  </si>
  <si>
    <t>164602</t>
  </si>
  <si>
    <t>[880]澎湖縣馬公市中興里民生路38號</t>
  </si>
  <si>
    <t>(06)9272758</t>
  </si>
  <si>
    <t>http://www.ccps.phc.edu.tw</t>
  </si>
  <si>
    <t>澎湖縣-縣立中興國小</t>
  </si>
  <si>
    <t>164603</t>
  </si>
  <si>
    <t>[880]澎湖縣馬公市光復路186號</t>
  </si>
  <si>
    <t>(06)9272779</t>
  </si>
  <si>
    <t>http://www.chps.phc.edu.tw</t>
  </si>
  <si>
    <t>澎湖縣-縣立中山國小</t>
  </si>
  <si>
    <t>164604</t>
  </si>
  <si>
    <t>[880]澎湖縣馬公市案山里大案山25之6號</t>
  </si>
  <si>
    <t>(06)9211342</t>
  </si>
  <si>
    <t>http://www.csps.phc.edu.tw</t>
  </si>
  <si>
    <t>澎湖縣-縣立石泉國小</t>
  </si>
  <si>
    <t>164605</t>
  </si>
  <si>
    <t>[880]澎湖縣馬公市石泉里1號</t>
  </si>
  <si>
    <t>(06)9210228</t>
  </si>
  <si>
    <t>http://www.scps.phc.edu.tw</t>
  </si>
  <si>
    <t>澎湖縣-縣立東衛國小</t>
  </si>
  <si>
    <t>164606</t>
  </si>
  <si>
    <t>[880]澎湖縣馬公市東衛里169號</t>
  </si>
  <si>
    <t>(06)9213238</t>
  </si>
  <si>
    <t>http://www.dwps.phc.edu.tw</t>
  </si>
  <si>
    <t>澎湖縣-縣立興仁國小</t>
  </si>
  <si>
    <t>164607</t>
  </si>
  <si>
    <t>[880]澎湖縣馬公市烏崁里129號</t>
  </si>
  <si>
    <t>(06)9211443</t>
  </si>
  <si>
    <t>http://www.sjps.phc.edu.tw</t>
  </si>
  <si>
    <t>澎湖縣-縣立山水國小</t>
  </si>
  <si>
    <t>164608</t>
  </si>
  <si>
    <t>[880]澎湖縣馬公市山水里140號</t>
  </si>
  <si>
    <t>(06)9951004</t>
  </si>
  <si>
    <t>http://www.ssps.phc.edu.tw</t>
  </si>
  <si>
    <t>澎湖縣-縣立五德國小</t>
  </si>
  <si>
    <t>164609</t>
  </si>
  <si>
    <t>[880]澎湖縣馬公市五德里32號</t>
  </si>
  <si>
    <t>(06)9951327</t>
  </si>
  <si>
    <t>http://www.wdps.phc.edu.tw</t>
  </si>
  <si>
    <t>澎湖縣-縣立時裡國小</t>
  </si>
  <si>
    <t>164610</t>
  </si>
  <si>
    <t>[880]澎湖縣馬公市時裡里114號</t>
  </si>
  <si>
    <t>(06)9951332</t>
  </si>
  <si>
    <t>http://www.slps.phc.edu.tw</t>
  </si>
  <si>
    <t>澎湖縣-縣立風櫃國小</t>
  </si>
  <si>
    <t>164611</t>
  </si>
  <si>
    <t>[880]澎湖縣馬公市風櫃里66號</t>
  </si>
  <si>
    <t>(06)9951280</t>
  </si>
  <si>
    <t>http://www.fkps.phc.edu.tw</t>
  </si>
  <si>
    <t>澎湖縣-縣立虎井國小</t>
  </si>
  <si>
    <t>164612</t>
  </si>
  <si>
    <t>[880]澎湖縣馬公市虎井里1號</t>
  </si>
  <si>
    <t>(06)9291025</t>
  </si>
  <si>
    <t>http://www.hjps.phc.edu.tw</t>
  </si>
  <si>
    <t>澎湖縣-縣立成功國小</t>
  </si>
  <si>
    <t>164614</t>
  </si>
  <si>
    <t>[885]澎湖縣湖西鄉成功村1之4號</t>
  </si>
  <si>
    <t>(06)9212971</t>
  </si>
  <si>
    <t>http://www.cgps.phc.edu.tw</t>
  </si>
  <si>
    <t>澎湖縣-縣立西溪國小</t>
  </si>
  <si>
    <t>164615</t>
  </si>
  <si>
    <t>[885]澎湖縣湖西鄉西溪村130號</t>
  </si>
  <si>
    <t>(06)9921082</t>
  </si>
  <si>
    <t>http://www.sips.phc.edu.tw</t>
  </si>
  <si>
    <t>澎湖縣-縣立湖西國小</t>
  </si>
  <si>
    <t>164616</t>
  </si>
  <si>
    <t>[885]澎湖縣湖西鄉湖西村151號</t>
  </si>
  <si>
    <t>(06)9921008</t>
  </si>
  <si>
    <t>http://www.hsps.phc.edu.tw</t>
  </si>
  <si>
    <t>澎湖縣-縣立龍門國小</t>
  </si>
  <si>
    <t>164618</t>
  </si>
  <si>
    <t>[885]澎湖縣湖西鄉尖山村4號</t>
  </si>
  <si>
    <t>(06)9921202</t>
  </si>
  <si>
    <t>http://www.lmps.phc.edu.tw</t>
  </si>
  <si>
    <t>澎湖縣-縣立隘門國小</t>
  </si>
  <si>
    <t>164619</t>
  </si>
  <si>
    <t>[885]澎湖縣湖西鄉隘門村15號</t>
  </si>
  <si>
    <t>(06)9212692</t>
  </si>
  <si>
    <t>http://www.amps.phc.edu.tw</t>
  </si>
  <si>
    <t>澎湖縣-縣立沙港國小</t>
  </si>
  <si>
    <t>164620</t>
  </si>
  <si>
    <t>[885]澎湖縣湖西鄉鼎灣村75號</t>
  </si>
  <si>
    <t>(06)9210087</t>
  </si>
  <si>
    <t>http://www.skps.phc.edu.tw</t>
  </si>
  <si>
    <t>澎湖縣-縣立中屯國小</t>
  </si>
  <si>
    <t>164621</t>
  </si>
  <si>
    <t>[884]澎湖縣白沙鄉中屯村130之2號</t>
  </si>
  <si>
    <t>(06)9931561</t>
  </si>
  <si>
    <t>http://www.ctps.phc.edu.tw</t>
  </si>
  <si>
    <t>澎湖縣-縣立講美國小</t>
  </si>
  <si>
    <t>164623</t>
  </si>
  <si>
    <t>[884]澎湖縣白沙鄉講美村141之1號</t>
  </si>
  <si>
    <t>(06)9931268</t>
  </si>
  <si>
    <t>http://www.jmps.phc.edu.tw</t>
  </si>
  <si>
    <t>澎湖縣-縣立赤崁國小</t>
  </si>
  <si>
    <t>164625</t>
  </si>
  <si>
    <t>[884]澎湖縣白沙鄉赤崁村370號</t>
  </si>
  <si>
    <t>(06)9931048</t>
  </si>
  <si>
    <t>http://www.ckps.phc.edu.tw</t>
  </si>
  <si>
    <t>澎湖縣-縣立鳥嶼國小</t>
  </si>
  <si>
    <t>164627</t>
  </si>
  <si>
    <t>[884]澎湖縣白沙鄉鳥嶼村57號</t>
  </si>
  <si>
    <t>(06)9916077</t>
  </si>
  <si>
    <t>http://www.nyjhps.phc.edu.tw</t>
  </si>
  <si>
    <t>澎湖縣-縣立吉貝國小</t>
  </si>
  <si>
    <t>164628</t>
  </si>
  <si>
    <t>[884]澎湖縣白沙鄉吉貝村8號</t>
  </si>
  <si>
    <t>(06)9911086</t>
  </si>
  <si>
    <t>http://www.cpps.phc.edu.tw</t>
  </si>
  <si>
    <t>澎湖縣-縣立後寮國小</t>
  </si>
  <si>
    <t>164629</t>
  </si>
  <si>
    <t>[884]澎湖縣白沙鄉後寮村218號</t>
  </si>
  <si>
    <t>(06)9931027</t>
  </si>
  <si>
    <t>http://www.hlps.phc.edu.tw</t>
  </si>
  <si>
    <t>澎湖縣-縣立合橫國小</t>
  </si>
  <si>
    <t>164630</t>
  </si>
  <si>
    <t>[881]澎湖縣西嶼鄉合界村76號之2</t>
  </si>
  <si>
    <t>(06)9981471</t>
  </si>
  <si>
    <t>http://www.hhps.phc.edu.tw</t>
  </si>
  <si>
    <t>澎湖縣-縣立竹灣國小</t>
  </si>
  <si>
    <t>164631</t>
  </si>
  <si>
    <t>[881]澎湖縣西嶼鄉竹灣村15號</t>
  </si>
  <si>
    <t>(06)9981437</t>
  </si>
  <si>
    <t>http://www.cwps.phc.edu.tw</t>
  </si>
  <si>
    <t>澎湖縣-縣立大池國小</t>
  </si>
  <si>
    <t>164633</t>
  </si>
  <si>
    <t>[881]澎湖縣西嶼鄉大池村129號</t>
  </si>
  <si>
    <t>(06)9981179</t>
  </si>
  <si>
    <t>http://www.dtps.phc.edu.tw</t>
  </si>
  <si>
    <t>澎湖縣-縣立池東國小</t>
  </si>
  <si>
    <t>164634</t>
  </si>
  <si>
    <t>[881]澎湖縣西嶼鄉池東村104號</t>
  </si>
  <si>
    <t>(06)9981108</t>
  </si>
  <si>
    <t>http://www.cdps.phc.edu.tw</t>
  </si>
  <si>
    <t>澎湖縣-縣立內垵國小</t>
  </si>
  <si>
    <t>164636</t>
  </si>
  <si>
    <t>[881]澎湖縣西嶼鄉內垵村229號</t>
  </si>
  <si>
    <t>(06)9981107</t>
  </si>
  <si>
    <t>http://www.naps.phc.edu.tw</t>
  </si>
  <si>
    <t>澎湖縣-縣立外垵國小</t>
  </si>
  <si>
    <t>164637</t>
  </si>
  <si>
    <t>[881]澎湖縣西嶼鄉外垵村29號之3</t>
  </si>
  <si>
    <t>(06)9981176</t>
  </si>
  <si>
    <t>http://www.wips.phc.edu.tw</t>
  </si>
  <si>
    <t>澎湖縣-縣立望安國小</t>
  </si>
  <si>
    <t>164638</t>
  </si>
  <si>
    <t>[882]澎湖縣望安鄉西安村46號</t>
  </si>
  <si>
    <t>(06)9991006</t>
  </si>
  <si>
    <t>http://www.waps.phc.edu.tw</t>
  </si>
  <si>
    <t>澎湖縣-縣立將軍國小</t>
  </si>
  <si>
    <t>164639</t>
  </si>
  <si>
    <t>[882]澎湖縣望安鄉將軍村12-8號</t>
  </si>
  <si>
    <t>(06)9902065</t>
  </si>
  <si>
    <t>http://www.jjps.phc.edu.tw</t>
  </si>
  <si>
    <t>澎湖縣-縣立花嶼國小</t>
  </si>
  <si>
    <t>164641</t>
  </si>
  <si>
    <t>[882]澎湖縣望安鄉花嶼村2號</t>
  </si>
  <si>
    <t>(06)9991740</t>
  </si>
  <si>
    <t>http://www.hyps.phc.edu.tw</t>
  </si>
  <si>
    <t>澎湖縣-縣立七美國小</t>
  </si>
  <si>
    <t>164643</t>
  </si>
  <si>
    <t>[883]澎湖縣七美鄉中和村4鄰1號</t>
  </si>
  <si>
    <t>(06)9971003</t>
  </si>
  <si>
    <t>http://www.cmps.phc.edu.tw</t>
  </si>
  <si>
    <t>澎湖縣-縣立雙湖國小</t>
  </si>
  <si>
    <t>164644</t>
  </si>
  <si>
    <t>[883]澎湖縣七美鄉西湖村七鄰9號</t>
  </si>
  <si>
    <t>(06)9971018</t>
  </si>
  <si>
    <t>http://www.tlps.phc.edu.tw</t>
  </si>
  <si>
    <t>澎湖縣-縣立文澳國小</t>
  </si>
  <si>
    <t>164645</t>
  </si>
  <si>
    <t>[880]澎湖縣馬公市西文里文學路221號</t>
  </si>
  <si>
    <t>(06)9212412</t>
  </si>
  <si>
    <t>http://www.wops.phc.edu.tw</t>
  </si>
  <si>
    <t>澎湖縣-縣立文光國小</t>
  </si>
  <si>
    <t>164646</t>
  </si>
  <si>
    <t>[880]澎湖縣馬公市光榮里三多路450號</t>
  </si>
  <si>
    <t>(06)9264181</t>
  </si>
  <si>
    <t>http://www.wgps.phc.edu.tw</t>
  </si>
  <si>
    <t>基隆市-私立聖心小學</t>
  </si>
  <si>
    <t>171601</t>
  </si>
  <si>
    <t>[203]基隆市中山區西定路166號</t>
  </si>
  <si>
    <t>(02)24261546</t>
  </si>
  <si>
    <t>http://www.shsh.kl.edu.tw</t>
  </si>
  <si>
    <t>基隆市-市立中正國小</t>
  </si>
  <si>
    <t>173601</t>
  </si>
  <si>
    <t>[202]基隆市中正區中船路36巷4號</t>
  </si>
  <si>
    <t>(02)24223064</t>
  </si>
  <si>
    <t>http://www.ccps.kl.edu.tw</t>
  </si>
  <si>
    <t>基隆市-市立正濱國小</t>
  </si>
  <si>
    <t>173602</t>
  </si>
  <si>
    <t>[202]基隆市中正區祥豐街216號</t>
  </si>
  <si>
    <t>(02)24635551</t>
  </si>
  <si>
    <t>http://www.cbps.kl.edu.tw</t>
  </si>
  <si>
    <t>基隆市-市立忠孝國小</t>
  </si>
  <si>
    <t>173603</t>
  </si>
  <si>
    <t>[202]基隆市中正區中正路656巷150號</t>
  </si>
  <si>
    <t>(02)24622934</t>
  </si>
  <si>
    <t>http://www.csps.kl.edu.tw</t>
  </si>
  <si>
    <t>基隆市-市立和平國小</t>
  </si>
  <si>
    <t>173604</t>
  </si>
  <si>
    <t>[202]基隆市中正區和一路84巷26號</t>
  </si>
  <si>
    <t>(02)24622106</t>
  </si>
  <si>
    <t>http://www.hpps.kl.edu.tw</t>
  </si>
  <si>
    <t>基隆市-市立八斗國小</t>
  </si>
  <si>
    <t>173605</t>
  </si>
  <si>
    <t>[202]基隆市中正區北寧路396巷52號</t>
  </si>
  <si>
    <t>(02)24693391</t>
  </si>
  <si>
    <t>http://www.bdps.kl.edu.tw</t>
  </si>
  <si>
    <t>基隆市-市立東信國小</t>
  </si>
  <si>
    <t>173606</t>
  </si>
  <si>
    <t>[201]基隆市信義區正信路26號</t>
  </si>
  <si>
    <t>(02)24652133</t>
  </si>
  <si>
    <t>http://www.dsps.kl.edu.tw</t>
  </si>
  <si>
    <t>基隆市-市立中興國小</t>
  </si>
  <si>
    <t>173607</t>
  </si>
  <si>
    <t>[201]基隆市信義區信二路40號</t>
  </si>
  <si>
    <t>(02)24225038</t>
  </si>
  <si>
    <t>http://www.chsps.kl.edu.tw</t>
  </si>
  <si>
    <t>基隆市-市立深澳國小</t>
  </si>
  <si>
    <t>173608</t>
  </si>
  <si>
    <t>[201]基隆市信義區深澳坑路55-1號</t>
  </si>
  <si>
    <t>(02)24652940</t>
  </si>
  <si>
    <t>http://www.saps.kl.edu.tw</t>
  </si>
  <si>
    <t>基隆市-市立月眉國小</t>
  </si>
  <si>
    <t>173609</t>
  </si>
  <si>
    <t>[201]基隆市信義區月眉路250巷22號</t>
  </si>
  <si>
    <t>(02)24653493</t>
  </si>
  <si>
    <t>http://www.ymps.kl.edu.tw</t>
  </si>
  <si>
    <t>基隆市-市立東光國小</t>
  </si>
  <si>
    <t>173610</t>
  </si>
  <si>
    <t>[201]基隆市信義區東信路236巷16號</t>
  </si>
  <si>
    <t>(02)24650329</t>
  </si>
  <si>
    <t>http://www.dgps.kl.edu.tw</t>
  </si>
  <si>
    <t>基隆市-市立仁愛國小</t>
  </si>
  <si>
    <t>173611</t>
  </si>
  <si>
    <t>[200]基隆市仁愛區仁二路139號</t>
  </si>
  <si>
    <t>(02)24289131</t>
  </si>
  <si>
    <t>http://www.raps.kl.edu.tw</t>
  </si>
  <si>
    <t>基隆市-市立信義國小</t>
  </si>
  <si>
    <t>173612</t>
  </si>
  <si>
    <t>[200]基隆市仁愛區仁二路135號</t>
  </si>
  <si>
    <t>(02)24213960</t>
  </si>
  <si>
    <t>http://www.syps.kl.edu.tw</t>
  </si>
  <si>
    <t>基隆市-市立成功國小</t>
  </si>
  <si>
    <t>173613</t>
  </si>
  <si>
    <t>[200]基隆市仁愛區獅球路6號</t>
  </si>
  <si>
    <t>(02)24313939</t>
  </si>
  <si>
    <t>http://www.ckps.kl.edu.tw</t>
  </si>
  <si>
    <t>基隆市-市立南榮國小</t>
  </si>
  <si>
    <t>173614</t>
  </si>
  <si>
    <t>[200]基隆市仁愛區南榮路321號</t>
  </si>
  <si>
    <t>(02)24223038</t>
  </si>
  <si>
    <t>http://www.nrps.kl.edu.tw</t>
  </si>
  <si>
    <t>基隆市-市立尚智國小</t>
  </si>
  <si>
    <t>173615</t>
  </si>
  <si>
    <t>[200]基隆市仁愛區龍安街326號</t>
  </si>
  <si>
    <t>(02)24223362</t>
  </si>
  <si>
    <t>http://www.szps.kl.edu.tw</t>
  </si>
  <si>
    <t>基隆市-市立安樂國小</t>
  </si>
  <si>
    <t>173616</t>
  </si>
  <si>
    <t>[204]基隆市安樂區安一路177巷23號</t>
  </si>
  <si>
    <t>(02)24220814</t>
  </si>
  <si>
    <t>http://www.alps.kl.edu.tw</t>
  </si>
  <si>
    <t>基隆市-市立西定國小</t>
  </si>
  <si>
    <t>173617</t>
  </si>
  <si>
    <t>[204]基隆市安樂區新西街1號</t>
  </si>
  <si>
    <t>(02)24223856</t>
  </si>
  <si>
    <t>http://210.240.21.251</t>
  </si>
  <si>
    <t>基隆市-市立武崙國小</t>
  </si>
  <si>
    <t>173618</t>
  </si>
  <si>
    <t>[204]基隆市安樂區武崙街203號</t>
  </si>
  <si>
    <t>(02)24310018</t>
  </si>
  <si>
    <t>http://www.wlps.kl.edu.tw</t>
  </si>
  <si>
    <t>基隆市-市立中和國小</t>
  </si>
  <si>
    <t>173619</t>
  </si>
  <si>
    <t>[203]基隆市中山區中和路64號</t>
  </si>
  <si>
    <t>(02)24371751</t>
  </si>
  <si>
    <t>http://www.chps.kl.edu.tw</t>
  </si>
  <si>
    <t>基隆市-市立仙洞國小</t>
  </si>
  <si>
    <t>173620</t>
  </si>
  <si>
    <t>[203]基隆市中山區仁安街141號</t>
  </si>
  <si>
    <t>(02)24223031</t>
  </si>
  <si>
    <t>http://www.sdps.kl.edu.tw</t>
  </si>
  <si>
    <t>基隆市-市立中山國小</t>
  </si>
  <si>
    <t>173621</t>
  </si>
  <si>
    <t>[203]基隆市中山區通仁街28號</t>
  </si>
  <si>
    <t>(02)24223053</t>
  </si>
  <si>
    <t>http://www.cshps.kl.edu.tw</t>
  </si>
  <si>
    <t>基隆市-市立港西國小</t>
  </si>
  <si>
    <t>173622</t>
  </si>
  <si>
    <t>[203]基隆市中山區中山一路291巷45號</t>
  </si>
  <si>
    <t>(02)24223068</t>
  </si>
  <si>
    <t>http://www.gsps.kl.edu.tw</t>
  </si>
  <si>
    <t>基隆市-市立中華國小</t>
  </si>
  <si>
    <t>173623</t>
  </si>
  <si>
    <t>[203]基隆市中山區中華路46巷26號</t>
  </si>
  <si>
    <t>(02)24225530</t>
  </si>
  <si>
    <t>http://www.ches.kl.edu.tw</t>
  </si>
  <si>
    <t>基隆市-市立德和國小</t>
  </si>
  <si>
    <t>173625</t>
  </si>
  <si>
    <t>[203]基隆市中山區文化路164號</t>
  </si>
  <si>
    <t>(02)24278095</t>
  </si>
  <si>
    <t>http://www.dhps.kl.edu.tw</t>
  </si>
  <si>
    <t>基隆市-市立七堵國小</t>
  </si>
  <si>
    <t>173626</t>
  </si>
  <si>
    <t>[206]基隆市七堵區明德一路184號</t>
  </si>
  <si>
    <t>(02)24567116</t>
  </si>
  <si>
    <t>http://www.cdps.kl.edu.tw</t>
  </si>
  <si>
    <t>基隆市-市立華興國小</t>
  </si>
  <si>
    <t>173627</t>
  </si>
  <si>
    <t>[206]基隆市七堵區泰安路34號</t>
  </si>
  <si>
    <t>(02)24512022</t>
  </si>
  <si>
    <t>http://www.hsps.kl.edu.tw</t>
  </si>
  <si>
    <t>基隆市-市立五堵國小</t>
  </si>
  <si>
    <t>173628</t>
  </si>
  <si>
    <t>[206]基隆市七堵區百一街25號</t>
  </si>
  <si>
    <t>(02)24511457</t>
  </si>
  <si>
    <t>http://www.wdps.kl.edu.tw</t>
  </si>
  <si>
    <t>基隆市-市立堵南國小</t>
  </si>
  <si>
    <t>173629</t>
  </si>
  <si>
    <t>[206]基隆市七堵區大德路120號</t>
  </si>
  <si>
    <t>(02)24511339</t>
  </si>
  <si>
    <t>http://www.dnps.kl.edu.tw</t>
  </si>
  <si>
    <t>基隆市-市立瑪陵國小</t>
  </si>
  <si>
    <t>173630</t>
  </si>
  <si>
    <t>[206]基隆市七堵區大成街1號</t>
  </si>
  <si>
    <t>(02)24565663</t>
  </si>
  <si>
    <t>http://www.mlps.kl.edu.tw</t>
  </si>
  <si>
    <t>基隆市-市立復興國小</t>
  </si>
  <si>
    <t>173631</t>
  </si>
  <si>
    <t>[206]基隆市七堵區華新二路21號</t>
  </si>
  <si>
    <t>(02)24515601</t>
  </si>
  <si>
    <t>http://www.fsps.kl.edu.tw</t>
  </si>
  <si>
    <t>基隆市-市立尚仁國小</t>
  </si>
  <si>
    <t>173632</t>
  </si>
  <si>
    <t>[206]基隆市七堵區八德路20號</t>
  </si>
  <si>
    <t>(02)24311708</t>
  </si>
  <si>
    <t>http://www.srps.kl.edu.tw</t>
  </si>
  <si>
    <t>基隆市-市立建德國小</t>
  </si>
  <si>
    <t>173633</t>
  </si>
  <si>
    <t>[204]基隆市安樂區安和一街392號</t>
  </si>
  <si>
    <t>(02)24313034</t>
  </si>
  <si>
    <t>http://www.jdps.kl.edu.tw</t>
  </si>
  <si>
    <t>基隆市-市立八堵國小</t>
  </si>
  <si>
    <t>173634</t>
  </si>
  <si>
    <t>[205]基隆市暖暖區源遠路27號</t>
  </si>
  <si>
    <t>(02)24573287</t>
  </si>
  <si>
    <t>http://www.badps.kl.edu.tw</t>
  </si>
  <si>
    <t>基隆市-市立暖暖國小</t>
  </si>
  <si>
    <t>173635</t>
  </si>
  <si>
    <t>[205]基隆市暖暖區暖暖街121號</t>
  </si>
  <si>
    <t>(02)24583795</t>
  </si>
  <si>
    <t>http://www.nnps.kl.edu.tw</t>
  </si>
  <si>
    <t>基隆市-市立暖江國小</t>
  </si>
  <si>
    <t>173636</t>
  </si>
  <si>
    <t>[205]基隆市暖暖區寧靜街3號</t>
  </si>
  <si>
    <t>(02)24574348</t>
  </si>
  <si>
    <t>http://www.njps.kl.edu.tw</t>
  </si>
  <si>
    <t>基隆市-市立碇內國小</t>
  </si>
  <si>
    <t>173637</t>
  </si>
  <si>
    <t>[205]基隆市暖暖區源遠路258號</t>
  </si>
  <si>
    <t>(02)24581300</t>
  </si>
  <si>
    <t>http://www.dinps.kl.edu.tw</t>
  </si>
  <si>
    <t>基隆市-市立隆聖國小</t>
  </si>
  <si>
    <t>173638</t>
  </si>
  <si>
    <t>[204]基隆市安樂區武隆街107號</t>
  </si>
  <si>
    <t>(02)24311480</t>
  </si>
  <si>
    <t>http://www.lsps.kl.edu.tw</t>
  </si>
  <si>
    <t>基隆市-市立長興國小</t>
  </si>
  <si>
    <t>173639</t>
  </si>
  <si>
    <t>[206]基隆市七堵區東新街3號</t>
  </si>
  <si>
    <t>(02)24552096</t>
  </si>
  <si>
    <t>http://www.cses.kl.edu.tw</t>
  </si>
  <si>
    <t>基隆市-市立長樂國小</t>
  </si>
  <si>
    <t>173640</t>
  </si>
  <si>
    <t>[204]基隆市安樂區樂利三街30巷123號</t>
  </si>
  <si>
    <t>(02)24322765</t>
  </si>
  <si>
    <t>http://www.clps.kl.edu.tw</t>
  </si>
  <si>
    <t>基隆市-市立深美國小</t>
  </si>
  <si>
    <t>173641</t>
  </si>
  <si>
    <t>[201]基隆市信義區深美街198號</t>
  </si>
  <si>
    <t>(02)24654821</t>
  </si>
  <si>
    <t>http://www.smps.kl.edu.tw</t>
  </si>
  <si>
    <t>基隆市-市立暖西國小</t>
  </si>
  <si>
    <t>173642</t>
  </si>
  <si>
    <t>[205]基隆市暖暖區暖暖街350號</t>
  </si>
  <si>
    <t>(02)24588583</t>
  </si>
  <si>
    <t>http://www.nsps.kl.edu.tw</t>
  </si>
  <si>
    <t>新竹市-國立清華大學附小</t>
  </si>
  <si>
    <t>180601</t>
  </si>
  <si>
    <t>[300]新竹市北區四維路47號</t>
  </si>
  <si>
    <t>(03)5282420</t>
  </si>
  <si>
    <t>http://www.sctcps.hc.edu.tw</t>
  </si>
  <si>
    <t>新竹市-私立曙光國小</t>
  </si>
  <si>
    <t>181601</t>
  </si>
  <si>
    <t>[300]新竹市東區北大路70號</t>
  </si>
  <si>
    <t>(03)5328283</t>
  </si>
  <si>
    <t>http://www.sgps.hc.edu.tw</t>
  </si>
  <si>
    <t>新竹市-私立新竹市康橋國(中)小</t>
  </si>
  <si>
    <t>181603</t>
  </si>
  <si>
    <t>[300]新竹市東區藝術路2號</t>
  </si>
  <si>
    <t>(03)5192000</t>
  </si>
  <si>
    <t>http://www.kcbs.ntpc.edu.tw/ch/HsinchuCampus/index.html</t>
  </si>
  <si>
    <t>新竹市-市立新竹國小</t>
  </si>
  <si>
    <t>183601</t>
  </si>
  <si>
    <t>[300]新竹市東區興學街106號</t>
  </si>
  <si>
    <t>(03)5222153</t>
  </si>
  <si>
    <t>http://www.hsps.hc.edu.tw</t>
  </si>
  <si>
    <t>新竹市-市立北門國小</t>
  </si>
  <si>
    <t>183602</t>
  </si>
  <si>
    <t>[300]新竹市北區水田里水田街33號</t>
  </si>
  <si>
    <t>(03)5316668</t>
  </si>
  <si>
    <t>http://www.bmps.hc.edu.tw</t>
  </si>
  <si>
    <t>新竹市-市立民富國小</t>
  </si>
  <si>
    <t>183603</t>
  </si>
  <si>
    <t>[300]新竹市北區西大路561號</t>
  </si>
  <si>
    <t>(03)5222102</t>
  </si>
  <si>
    <t>http://www.mfps.hc.edu.tw</t>
  </si>
  <si>
    <t>新竹市-市立東門國小</t>
  </si>
  <si>
    <t>183604</t>
  </si>
  <si>
    <t>[300]新竹市東區民族路33號</t>
  </si>
  <si>
    <t>(03)5222109</t>
  </si>
  <si>
    <t>http://www.tmps.hc.edu.tw</t>
  </si>
  <si>
    <t>新竹市-市立西門國小</t>
  </si>
  <si>
    <t>183605</t>
  </si>
  <si>
    <t>[300]新竹市北區北大路450號</t>
  </si>
  <si>
    <t>(03)5222492</t>
  </si>
  <si>
    <t>http://www.cmps.hc.edu.tw</t>
  </si>
  <si>
    <t>新竹市-市立竹蓮國小</t>
  </si>
  <si>
    <t>183606</t>
  </si>
  <si>
    <t>[300]新竹市東區食品路226號</t>
  </si>
  <si>
    <t>(03)5223066</t>
  </si>
  <si>
    <t>http://www.jlps.hc.edu.tw</t>
  </si>
  <si>
    <t>新竹市-市立東園國小</t>
  </si>
  <si>
    <t>183607</t>
  </si>
  <si>
    <t>[300]新竹市東區園後街25號</t>
  </si>
  <si>
    <t>(03)5712496</t>
  </si>
  <si>
    <t>http://www.pups.hc.edu.tw</t>
  </si>
  <si>
    <t>新竹市-市立三民國小</t>
  </si>
  <si>
    <t>183608</t>
  </si>
  <si>
    <t>[300]新竹市東區自由路66號</t>
  </si>
  <si>
    <t>(03)5326345</t>
  </si>
  <si>
    <t>http://www.smps.hc.edu.tw</t>
  </si>
  <si>
    <t>新竹市-市立龍山國小</t>
  </si>
  <si>
    <t>183609</t>
  </si>
  <si>
    <t>[300]新竹市東區光復路一段574號</t>
  </si>
  <si>
    <t>(03)5774287</t>
  </si>
  <si>
    <t>http://www.lsps.hc.edu.tw</t>
  </si>
  <si>
    <t>新竹市-市立關東國小</t>
  </si>
  <si>
    <t>183610</t>
  </si>
  <si>
    <t>[300]新竹市東區關東路53號</t>
  </si>
  <si>
    <t>(03)5775645</t>
  </si>
  <si>
    <t>http://www.ktps.hc.edu.tw</t>
  </si>
  <si>
    <t>新竹市-市立載熙國小</t>
  </si>
  <si>
    <t>183611</t>
  </si>
  <si>
    <t>[300]新竹市北區武陵里東大路二段386號</t>
  </si>
  <si>
    <t>(03)5316675</t>
  </si>
  <si>
    <t>http://www.thps.hc.edu.tw</t>
  </si>
  <si>
    <t>新竹市-市立南寮國小</t>
  </si>
  <si>
    <t>183612</t>
  </si>
  <si>
    <t>[300]新竹市北區東大路三段465號</t>
  </si>
  <si>
    <t>(03)5363448</t>
  </si>
  <si>
    <t>http://www.nlps.hc.edu.tw</t>
  </si>
  <si>
    <t>新竹市-市立建功國小</t>
  </si>
  <si>
    <t>183613</t>
  </si>
  <si>
    <t>[300]新竹市東區建功一路104巷22號</t>
  </si>
  <si>
    <t>(03)5713447</t>
  </si>
  <si>
    <t>http://www.ckps.hc.edu.tw</t>
  </si>
  <si>
    <t>新竹市-市立水源國小</t>
  </si>
  <si>
    <t>183614</t>
  </si>
  <si>
    <t>[300]新竹市東區仰德路11號</t>
  </si>
  <si>
    <t>(03)5711125</t>
  </si>
  <si>
    <t>http://www.syps.hc.edu.tw</t>
  </si>
  <si>
    <t>新竹市-市立香山國小</t>
  </si>
  <si>
    <t>183615</t>
  </si>
  <si>
    <t>[300]新竹市香山區牛埔東路260號</t>
  </si>
  <si>
    <t>(03)5386164</t>
  </si>
  <si>
    <t>http://www.hhps.hc.edu.tw</t>
  </si>
  <si>
    <t>新竹市-市立虎林國小</t>
  </si>
  <si>
    <t>183616</t>
  </si>
  <si>
    <t>[300]新竹市香山區延平路二段78號</t>
  </si>
  <si>
    <t>(03)5381820</t>
  </si>
  <si>
    <t>http://www.hlps.hc.edu.tw</t>
  </si>
  <si>
    <t>新竹市-市立港南國小</t>
  </si>
  <si>
    <t>183617</t>
  </si>
  <si>
    <t>[300]新竹市香山區海埔路171巷91號</t>
  </si>
  <si>
    <t>(03)5382964</t>
  </si>
  <si>
    <t>http://www.gnps.hc.edu.tw</t>
  </si>
  <si>
    <t>新竹市-市立大庄國小</t>
  </si>
  <si>
    <t>183618</t>
  </si>
  <si>
    <t>[300]新竹市香山區大庄路48號</t>
  </si>
  <si>
    <t>(03)5384035</t>
  </si>
  <si>
    <t>http://www.ttps.hc.edu.tw</t>
  </si>
  <si>
    <t>新竹市-市立茄苳國小</t>
  </si>
  <si>
    <t>183619</t>
  </si>
  <si>
    <t>[300]新竹市香山區茄苳里茄苳路70號</t>
  </si>
  <si>
    <t>(03)5373543</t>
  </si>
  <si>
    <t>http://www.cdps.hc.edu.tw</t>
  </si>
  <si>
    <t>新竹市-市立朝山國小</t>
  </si>
  <si>
    <t>183620</t>
  </si>
  <si>
    <t>[300]新竹市香山區中華路五段648巷126號</t>
  </si>
  <si>
    <t>(03)5374304</t>
  </si>
  <si>
    <t>http://www.csps.hc.edu.tw</t>
  </si>
  <si>
    <t>新竹市-市立大湖國小</t>
  </si>
  <si>
    <t>183621</t>
  </si>
  <si>
    <t>[300]新竹市香山區大湖里五福路一段530號</t>
  </si>
  <si>
    <t>(03)5374609</t>
  </si>
  <si>
    <t>http://www.dhps.hc.edu.tw</t>
  </si>
  <si>
    <t>新竹市-市立內湖國小</t>
  </si>
  <si>
    <t>183622</t>
  </si>
  <si>
    <t>[300]新竹市香山區內湖路109號</t>
  </si>
  <si>
    <t>(03)5373184</t>
  </si>
  <si>
    <t>http://www.nhps.hc.edu.tw</t>
  </si>
  <si>
    <t>新竹市-市立南隘國小</t>
  </si>
  <si>
    <t>183623</t>
  </si>
  <si>
    <t>[300]新竹市香山區南隘路二段31號</t>
  </si>
  <si>
    <t>(03)5371405</t>
  </si>
  <si>
    <t>http://www.nips.hc.edu.tw</t>
  </si>
  <si>
    <t>新竹市-市立頂埔國小</t>
  </si>
  <si>
    <t>183625</t>
  </si>
  <si>
    <t>[300]新竹市香山區頂埔路23號</t>
  </si>
  <si>
    <t>(03)5386204#10</t>
  </si>
  <si>
    <t>http://www.dpps.hc.edu.tw</t>
  </si>
  <si>
    <t>新竹市-市立舊社國小</t>
  </si>
  <si>
    <t>183626</t>
  </si>
  <si>
    <t>[300]新竹市北區金竹路99號</t>
  </si>
  <si>
    <t>(03)5342022</t>
  </si>
  <si>
    <t>http://www.jsps.hc.edu.tw</t>
  </si>
  <si>
    <t>新竹市-市立陽光國小</t>
  </si>
  <si>
    <t>183627</t>
  </si>
  <si>
    <t>[300]新竹市東區明湖路200號</t>
  </si>
  <si>
    <t>(03)5629600</t>
  </si>
  <si>
    <t>http://www.ycps.hc.edu.tw</t>
  </si>
  <si>
    <t>新竹市-市立科園國小</t>
  </si>
  <si>
    <t>183628</t>
  </si>
  <si>
    <t>[300]新竹市東區科學園路171號</t>
  </si>
  <si>
    <t>(03)6668421</t>
  </si>
  <si>
    <t>http://www.kyps.hc.edu.tw</t>
  </si>
  <si>
    <t>新竹市-市立高峰國小</t>
  </si>
  <si>
    <t>183629</t>
  </si>
  <si>
    <t>[300]新竹市東區高翠路332巷2號</t>
  </si>
  <si>
    <t>(03)5626909</t>
  </si>
  <si>
    <t>http://www.gfps.hc.edu.tw</t>
  </si>
  <si>
    <t>新竹市-市立青草湖國小</t>
  </si>
  <si>
    <t>183630</t>
  </si>
  <si>
    <t>[300]新竹市東區明湖路1211號</t>
  </si>
  <si>
    <t>(03)5200360</t>
  </si>
  <si>
    <t>http://www.cthps.hc.edu.tw/school/web/index.php</t>
  </si>
  <si>
    <t>新竹市-市立華德福實驗國小</t>
  </si>
  <si>
    <t>183631</t>
  </si>
  <si>
    <t>[300]新竹市香山區中華路六段331巷168號</t>
  </si>
  <si>
    <t>(03)5370531</t>
  </si>
  <si>
    <t>http://sunwaldorf.blogspot.tw/</t>
  </si>
  <si>
    <t>嘉義市-國立嘉義大學附小</t>
  </si>
  <si>
    <t>200601</t>
  </si>
  <si>
    <t>[600]嘉義市東區林森東路46號</t>
  </si>
  <si>
    <t>(05)2788002</t>
  </si>
  <si>
    <t>http://www.ncyes.ncyu.edu.tw</t>
  </si>
  <si>
    <t>嘉義市-市立崇文國小</t>
  </si>
  <si>
    <t>203601</t>
  </si>
  <si>
    <t>[600]嘉義市東區垂楊路241號</t>
  </si>
  <si>
    <t>(05)2222310</t>
  </si>
  <si>
    <t>http://www.cwes.cy.edu.tw</t>
  </si>
  <si>
    <t>嘉義市-市立博愛國小</t>
  </si>
  <si>
    <t>203602</t>
  </si>
  <si>
    <t>[600]嘉義市西區友愛路822號</t>
  </si>
  <si>
    <t>(05)2322863</t>
  </si>
  <si>
    <t>http://www.paes.cy.edu.tw/</t>
  </si>
  <si>
    <t>嘉義市-市立垂楊國小</t>
  </si>
  <si>
    <t>203603</t>
  </si>
  <si>
    <t>[600]嘉義市西區垂楊路605號</t>
  </si>
  <si>
    <t>(05)2853151</t>
  </si>
  <si>
    <t>http://www.cyes.cy.edu.tw</t>
  </si>
  <si>
    <t>嘉義市-市立民族國小</t>
  </si>
  <si>
    <t>203604</t>
  </si>
  <si>
    <t>[600]嘉義市東區民族路235號</t>
  </si>
  <si>
    <t>(05)2222113</t>
  </si>
  <si>
    <t>http://www.mtes.cy.edu.tw</t>
  </si>
  <si>
    <t>嘉義市-市立宣信國小</t>
  </si>
  <si>
    <t>203605</t>
  </si>
  <si>
    <t>[600]嘉義市東區宣信街266號</t>
  </si>
  <si>
    <t>(05)2223904</t>
  </si>
  <si>
    <t>http://www.sses.cy.edu.tw</t>
  </si>
  <si>
    <t>嘉義市-市立大同國小</t>
  </si>
  <si>
    <t>203606</t>
  </si>
  <si>
    <t>[600]嘉義市西區成功街15號</t>
  </si>
  <si>
    <t>(05)2222114</t>
  </si>
  <si>
    <t>http://www.ttes.cy.edu.tw</t>
  </si>
  <si>
    <t>嘉義市-市立志航國小</t>
  </si>
  <si>
    <t>203607</t>
  </si>
  <si>
    <t>[600]嘉義市西區世賢路四段141號</t>
  </si>
  <si>
    <t>(05)2857924</t>
  </si>
  <si>
    <t>http://www.ches.cy.edu.tw</t>
  </si>
  <si>
    <t>嘉義市-市立嘉北國小</t>
  </si>
  <si>
    <t>203608</t>
  </si>
  <si>
    <t>[600]嘉義市東區嘉北街65號</t>
  </si>
  <si>
    <t>(05)2757091</t>
  </si>
  <si>
    <t>http://www.cpes.cy.edu.tw</t>
  </si>
  <si>
    <t>嘉義市-市立僑平國小</t>
  </si>
  <si>
    <t>203609</t>
  </si>
  <si>
    <t>[600]嘉義市西區德安路10號</t>
  </si>
  <si>
    <t>(05)2333746</t>
  </si>
  <si>
    <t>http://www.gpes.cy.edu.tw</t>
  </si>
  <si>
    <t>嘉義市-市立林森國小</t>
  </si>
  <si>
    <t>203610</t>
  </si>
  <si>
    <t>[600]嘉義市東區林森東路346號</t>
  </si>
  <si>
    <t>(05)2762063</t>
  </si>
  <si>
    <t>http://www.lses.cy.edu.tw</t>
  </si>
  <si>
    <t>嘉義市-市立北園國小</t>
  </si>
  <si>
    <t>203611</t>
  </si>
  <si>
    <t>[600]嘉義市西區北湖里北社尾路168號</t>
  </si>
  <si>
    <t>(05)2371330</t>
  </si>
  <si>
    <t>http://www.pyes.cy.edu.tw</t>
  </si>
  <si>
    <t>嘉義市-市立精忠國小</t>
  </si>
  <si>
    <t>203612</t>
  </si>
  <si>
    <t>[600]嘉義市東區林森東路840號</t>
  </si>
  <si>
    <t>(05)2760474</t>
  </si>
  <si>
    <t>http://www.gces.cy.edu.tw</t>
  </si>
  <si>
    <t>嘉義市-市立育人國小</t>
  </si>
  <si>
    <t>203613</t>
  </si>
  <si>
    <t>[600]嘉義市西區育人路211號</t>
  </si>
  <si>
    <t>(05)2351595</t>
  </si>
  <si>
    <t>http://www.ynes.cy.edu.tw</t>
  </si>
  <si>
    <t>嘉義市-市立蘭潭國小</t>
  </si>
  <si>
    <t>203614</t>
  </si>
  <si>
    <t>[600]嘉義市東區小雅路419號</t>
  </si>
  <si>
    <t>(05)2763492</t>
  </si>
  <si>
    <t>http://www.ltes.cy.edu.tw</t>
  </si>
  <si>
    <t>嘉義市-市立興安國小</t>
  </si>
  <si>
    <t>203615</t>
  </si>
  <si>
    <t>[600]嘉義市東區興安街35號</t>
  </si>
  <si>
    <t>(05)2232280</t>
  </si>
  <si>
    <t>http://www.haes.cy.edu.tw</t>
  </si>
  <si>
    <t>嘉義市-市立世賢國小</t>
  </si>
  <si>
    <t>203616</t>
  </si>
  <si>
    <t>[600]嘉義市西區世賢路一段687號</t>
  </si>
  <si>
    <t>(05)2338264</t>
  </si>
  <si>
    <t>http://163.27.44.1</t>
  </si>
  <si>
    <t>嘉義市-市立興嘉國小</t>
  </si>
  <si>
    <t>203617</t>
  </si>
  <si>
    <t>[600]嘉義市西區重慶路51號</t>
  </si>
  <si>
    <t>(05)2860885</t>
  </si>
  <si>
    <t>http://www.sces.cy.edu.tw</t>
  </si>
  <si>
    <t>嘉義市-市立港坪國小</t>
  </si>
  <si>
    <t>203618</t>
  </si>
  <si>
    <t>[600]嘉義市四維路63號</t>
  </si>
  <si>
    <t>(05)2369037</t>
  </si>
  <si>
    <t>http://www.gpps.cy.edu.tw</t>
  </si>
  <si>
    <t>嘉義市-市立文雅國小</t>
  </si>
  <si>
    <t>203619</t>
  </si>
  <si>
    <t>[600]嘉義市東區盧厝里11鄰文雅街2號</t>
  </si>
  <si>
    <t>(05)2768011</t>
  </si>
  <si>
    <t>http://163.27.250.6/</t>
  </si>
  <si>
    <t>金門縣-縣立金湖國小</t>
  </si>
  <si>
    <t>714601</t>
  </si>
  <si>
    <t>[891]金門縣金湖鎮新市里林森路12號</t>
  </si>
  <si>
    <t>(082)335977</t>
  </si>
  <si>
    <t>http://www.khes.km.edu.tw</t>
  </si>
  <si>
    <t>金門縣-縣立金寧國(中)小</t>
  </si>
  <si>
    <t>714602</t>
  </si>
  <si>
    <t>[892]金門縣金寧鄉安岐1號</t>
  </si>
  <si>
    <t>(082)322535</t>
  </si>
  <si>
    <t>http://www.cnes.km.edu.tw</t>
  </si>
  <si>
    <t>金門縣-縣立中正國小</t>
  </si>
  <si>
    <t>714603</t>
  </si>
  <si>
    <t>[893]金門縣金城鎮珠浦北路38號</t>
  </si>
  <si>
    <t>(082)325645</t>
  </si>
  <si>
    <t>http://www.jjes.km.edu.tw</t>
  </si>
  <si>
    <t>金門縣-縣立賢庵國小</t>
  </si>
  <si>
    <t>714604</t>
  </si>
  <si>
    <t>[893]金門縣金城鎮賢厝村庵前18之2號</t>
  </si>
  <si>
    <t>(082)325463</t>
  </si>
  <si>
    <t>http://websaps.km.edu.tw</t>
  </si>
  <si>
    <t>金門縣-縣立古城國小</t>
  </si>
  <si>
    <t>714605</t>
  </si>
  <si>
    <t>[893]金門縣金城鎮古城村大古崗100號</t>
  </si>
  <si>
    <t>(082)325274</t>
  </si>
  <si>
    <t>http://www.gcps.km.edu.tw</t>
  </si>
  <si>
    <t>金門縣-縣立開瑄國小</t>
  </si>
  <si>
    <t>714606</t>
  </si>
  <si>
    <t>[891]金門縣金湖鎮瓊林里中興崗9-1號</t>
  </si>
  <si>
    <t>(082)332165</t>
  </si>
  <si>
    <t>http://www.ksps.km.edu.tw</t>
  </si>
  <si>
    <t>金門縣-縣立柏村國小</t>
  </si>
  <si>
    <t>714607</t>
  </si>
  <si>
    <t>[891]金門縣金湖鎮料羅村新塘10號</t>
  </si>
  <si>
    <t>(082)332465</t>
  </si>
  <si>
    <t>http://www.btps.km.edu.tw</t>
  </si>
  <si>
    <t>金門縣-縣立多年國小</t>
  </si>
  <si>
    <t>714608</t>
  </si>
  <si>
    <t>[890]金門縣金沙鎮環島東路4段600號</t>
  </si>
  <si>
    <t>(082)332470</t>
  </si>
  <si>
    <t>http://www.dnes.km.edu.tw</t>
  </si>
  <si>
    <t>金門縣-縣立金沙國小</t>
  </si>
  <si>
    <t>714609</t>
  </si>
  <si>
    <t>[890]金門縣金沙鎮汶沙里后浦頭117號</t>
  </si>
  <si>
    <t>(082)352569</t>
  </si>
  <si>
    <t>http://www.kses.km.edu.tw</t>
  </si>
  <si>
    <t>金門縣-縣立何浦國小</t>
  </si>
  <si>
    <t>714610</t>
  </si>
  <si>
    <t>[890]金門縣金沙鎮浦山里下塘頭39號</t>
  </si>
  <si>
    <t>(082)352455</t>
  </si>
  <si>
    <t>http://www.hpps.km.edu.tw</t>
  </si>
  <si>
    <t>金門縣-縣立安瀾國小</t>
  </si>
  <si>
    <t>714611</t>
  </si>
  <si>
    <t>[890]金門縣金沙鎮碧山村81號</t>
  </si>
  <si>
    <t>(082)352861</t>
  </si>
  <si>
    <t>http://www.alps.km.edu.tw</t>
  </si>
  <si>
    <t>金門縣-縣立述美國小</t>
  </si>
  <si>
    <t>714612</t>
  </si>
  <si>
    <t>[890]金門縣金沙鎮沙青路999號</t>
  </si>
  <si>
    <t>(082)352860</t>
  </si>
  <si>
    <t>http://www.smps.km.edu.tw</t>
  </si>
  <si>
    <t>金門縣-縣立古寧國小</t>
  </si>
  <si>
    <t>714613</t>
  </si>
  <si>
    <t>[892]金門縣金寧鄉古寧村北山1號</t>
  </si>
  <si>
    <t>(082)325750</t>
  </si>
  <si>
    <t>http://www.gnes.km.edu.tw</t>
  </si>
  <si>
    <t>金門縣-縣立金鼎國小</t>
  </si>
  <si>
    <t>714614</t>
  </si>
  <si>
    <t>[892]金門縣金寧鄉盤山村下堡123號</t>
  </si>
  <si>
    <t>(082)325700</t>
  </si>
  <si>
    <t>http://www.cdps.km.edu.tw</t>
  </si>
  <si>
    <t>金門縣-縣立卓環國小</t>
  </si>
  <si>
    <t>714615</t>
  </si>
  <si>
    <t>[894]金門縣烈嶼鄉西路23號</t>
  </si>
  <si>
    <t>(082)362124</t>
  </si>
  <si>
    <t>http://www.jhes.km.edu.tw</t>
  </si>
  <si>
    <t>金門縣-縣立上岐國小</t>
  </si>
  <si>
    <t>714616</t>
  </si>
  <si>
    <t>[894]金門縣烈嶼鄉青岐123號</t>
  </si>
  <si>
    <t>(082)362409</t>
  </si>
  <si>
    <t>http://www.sces.km.edu.tw</t>
  </si>
  <si>
    <t>金門縣-縣立湖埔國小</t>
  </si>
  <si>
    <t>714618</t>
  </si>
  <si>
    <t>[892]金門縣金寧鄉湖下196號</t>
  </si>
  <si>
    <t>(082)326424</t>
  </si>
  <si>
    <t>http://www.hbes.km.edu.tw</t>
  </si>
  <si>
    <t>金門縣-縣立正義國小</t>
  </si>
  <si>
    <t>714619</t>
  </si>
  <si>
    <t>[891]金門縣金湖鎮正義里成功129號</t>
  </si>
  <si>
    <t>(082)332734</t>
  </si>
  <si>
    <t>http://www.jyps.km.edu.tw</t>
  </si>
  <si>
    <t>金門縣-縣立西口國小</t>
  </si>
  <si>
    <t>714620</t>
  </si>
  <si>
    <t>[894]金門縣烈嶼鄉西口村西方69號</t>
  </si>
  <si>
    <t>(082)362411</t>
  </si>
  <si>
    <t>http://www.hkes.km.edu.tw</t>
  </si>
  <si>
    <t>連江縣-縣立介壽國(中)小</t>
  </si>
  <si>
    <t>724601</t>
  </si>
  <si>
    <t>[209]連江縣南竿鄉介壽村13號</t>
  </si>
  <si>
    <t>(0836)22192</t>
  </si>
  <si>
    <t>http://www.jsps.matsu.edu.tw</t>
  </si>
  <si>
    <t>連江縣-縣立中正國(中)小</t>
  </si>
  <si>
    <t>724602</t>
  </si>
  <si>
    <t>[209]連江縣南竿鄉馬祖村4號</t>
  </si>
  <si>
    <t>(0836)22196</t>
  </si>
  <si>
    <t>http://www.jjps.matsu.edu.tw</t>
  </si>
  <si>
    <t>連江縣-縣立仁愛國小</t>
  </si>
  <si>
    <t>724603</t>
  </si>
  <si>
    <t>[209]連江縣南竿鄉仁愛村95號</t>
  </si>
  <si>
    <t>(0836)22146</t>
  </si>
  <si>
    <t>http://www.raps.matsu.edu.tw</t>
  </si>
  <si>
    <t>連江縣-縣立塘岐國小</t>
  </si>
  <si>
    <t>724604</t>
  </si>
  <si>
    <t>[210]連江縣北竿鄉塘岐村56號</t>
  </si>
  <si>
    <t>(0836)55420</t>
  </si>
  <si>
    <t>http://www.tcps.matsu.edu.tw</t>
  </si>
  <si>
    <t>連江縣-縣立敬恆國(中)小</t>
  </si>
  <si>
    <t>724606</t>
  </si>
  <si>
    <t>[211]連江縣莒光鄉青帆村19號</t>
  </si>
  <si>
    <t>(0836)88179</t>
  </si>
  <si>
    <t>http://www.jhjh.matsu.edu.tw</t>
  </si>
  <si>
    <t>連江縣-縣立東莒國小</t>
  </si>
  <si>
    <t>724607</t>
  </si>
  <si>
    <t>[211]連江縣莒光鄉大坪村4號</t>
  </si>
  <si>
    <t>(0836)89043</t>
  </si>
  <si>
    <t>http://www.djps.matsu.edu.tw</t>
  </si>
  <si>
    <t>連江縣-縣立東引國(中)小</t>
  </si>
  <si>
    <t>724608</t>
  </si>
  <si>
    <t>[212]連江縣東引鄉中柳村94號</t>
  </si>
  <si>
    <t>(0836)77210</t>
  </si>
  <si>
    <t>http://www.tyjh.matsu.edu.tw</t>
  </si>
  <si>
    <t>新北市-私立淡江高中附設國小</t>
  </si>
  <si>
    <t>011301</t>
  </si>
  <si>
    <t>[251]新北市淡水區真理街26號</t>
  </si>
  <si>
    <t>(02)26203850</t>
  </si>
  <si>
    <t>www.tksh.ntpc.edu.tw</t>
  </si>
  <si>
    <t>新北市-私立康橋高中附設國小</t>
  </si>
  <si>
    <t>011302</t>
  </si>
  <si>
    <t>[231]新北市新店區華城路800號</t>
  </si>
  <si>
    <t>(02)22166000</t>
  </si>
  <si>
    <t>www.kcbs.ntpc.edu.tw</t>
  </si>
  <si>
    <t>新北市裕德高級中等學校附設國小</t>
    <phoneticPr fontId="0" type="noConversion"/>
  </si>
  <si>
    <t>011307</t>
  </si>
  <si>
    <t>[236]新北市土城區擺接堡路1號</t>
  </si>
  <si>
    <t>(02)82617889</t>
  </si>
  <si>
    <t>http://www.yuteh.ntpc.edu.tw/yuteh/</t>
  </si>
  <si>
    <t>臺北市-國立臺灣戲曲學院附設國小</t>
  </si>
  <si>
    <t>400144</t>
  </si>
  <si>
    <t>[114]臺北市內湖路二段177號</t>
  </si>
  <si>
    <t>(02)27962666</t>
  </si>
  <si>
    <t>www.tcpa.edu.tw</t>
  </si>
  <si>
    <t>臺北市-臺北市私立奎山實驗高級中學附設國小</t>
  </si>
  <si>
    <t>421303</t>
  </si>
  <si>
    <t>[112]臺北市北投區榮華里明德路200號</t>
  </si>
  <si>
    <t>(02)28212009</t>
  </si>
  <si>
    <t>www.ksjh.tp.edu.tw</t>
  </si>
  <si>
    <t>桃園市-桃園市新興高中附設國小</t>
  </si>
  <si>
    <t>031320</t>
  </si>
  <si>
    <t>[334]桃園市八德區永豐路563號</t>
  </si>
  <si>
    <t>(03)3796996</t>
  </si>
  <si>
    <t>www.hshs.tyc.edu.tw</t>
  </si>
  <si>
    <t>桃園市-私立大華高中附設國小</t>
  </si>
  <si>
    <t>031326</t>
  </si>
  <si>
    <t>[326]桃園市楊梅區三民路二段200號</t>
  </si>
  <si>
    <t>(03)4820506</t>
  </si>
  <si>
    <t>www.thsh.tyc.edu.tw</t>
  </si>
  <si>
    <t>桃園市-市立仁美國中附設國小</t>
  </si>
  <si>
    <t>034529</t>
  </si>
  <si>
    <t>[326]桃園市楊梅區高榮里梅獅路539巷1號</t>
  </si>
  <si>
    <t>(03)4641123</t>
  </si>
  <si>
    <t>www.zmjhs.tyc.edu.tw</t>
  </si>
  <si>
    <t>臺中市-私立東大附中附設國小</t>
  </si>
  <si>
    <t>191301</t>
  </si>
  <si>
    <t>[407]臺中市西屯區臺灣大道四段1727號</t>
  </si>
  <si>
    <t>(04)23590269</t>
  </si>
  <si>
    <t>www.hn.thu.edu.tw</t>
  </si>
  <si>
    <t>臺中市-私立葳格高中附設國小</t>
  </si>
  <si>
    <t>191302</t>
  </si>
  <si>
    <t>[406]臺中市北屯區軍福十八路328號</t>
  </si>
  <si>
    <t>(04)22713912</t>
  </si>
  <si>
    <t>www.wagor.tc.edu.tw/~senior/</t>
  </si>
  <si>
    <t>臺中市-私立磊川華德福實驗教育學校附設國小</t>
  </si>
  <si>
    <t>191315</t>
  </si>
  <si>
    <t>[406]臺中市北屯區松竹五路233號及366號</t>
  </si>
  <si>
    <t>(04)24350110</t>
  </si>
  <si>
    <t>www.leichuan.tc.edu.tw/</t>
  </si>
  <si>
    <t>臺南市-國立南科國際實驗高中附設國小</t>
  </si>
  <si>
    <t>110328</t>
  </si>
  <si>
    <t>[744]臺南市新市區三舍里大順6路12巷6號</t>
  </si>
  <si>
    <t>(06)5052916</t>
  </si>
  <si>
    <t>www.nnkieh.tnc.edu.tw</t>
  </si>
  <si>
    <t>臺南市-財團法人慈濟高中附設國小</t>
  </si>
  <si>
    <t>211320</t>
  </si>
  <si>
    <t>[708]臺南市安平區建平五街111號</t>
  </si>
  <si>
    <t>(06)2932323</t>
  </si>
  <si>
    <t>www.tcsh.tn.edu.tw</t>
  </si>
  <si>
    <t>高雄市-私立義大國際高中附設國小</t>
  </si>
  <si>
    <t>121320</t>
  </si>
  <si>
    <t>[840]高雄市大樹區學城路1段6號</t>
  </si>
  <si>
    <t>(07)6577115</t>
  </si>
  <si>
    <t>www.isis.ks.edu.tw</t>
  </si>
  <si>
    <t>高雄市-私立明誠高中附設國小</t>
  </si>
  <si>
    <t>521301</t>
  </si>
  <si>
    <t>[804]高雄市鼓山區中華一路97號</t>
  </si>
  <si>
    <t>(07)5521593</t>
  </si>
  <si>
    <t>www.mcsh.kh.edu.tw</t>
  </si>
  <si>
    <t>高雄市-私立大榮高中附設國小</t>
  </si>
  <si>
    <t>521303</t>
  </si>
  <si>
    <t>[804]高雄市鼓山區大榮街1號</t>
  </si>
  <si>
    <t>(07)5613281</t>
  </si>
  <si>
    <t>www.dystcs.kh.edu.tw</t>
  </si>
  <si>
    <t>高雄市-私立中華藝校附設國小</t>
  </si>
  <si>
    <t>521401</t>
  </si>
  <si>
    <t>[804]高雄市鼓山區美術館路89號</t>
  </si>
  <si>
    <t>(07)5549696</t>
  </si>
  <si>
    <t>www.charts.kh.edu.tw</t>
  </si>
  <si>
    <t>高雄市-南海月光實驗學校附設國小</t>
  </si>
  <si>
    <t>551303</t>
  </si>
  <si>
    <t>[807]高雄市三民區大中一路110巷52弄15號</t>
  </si>
  <si>
    <t>(07)3458068</t>
  </si>
  <si>
    <t>高雄市-國立高師大附中附設國小</t>
  </si>
  <si>
    <t>580301</t>
  </si>
  <si>
    <t>[802]高雄市苓雅區凱旋二路89號</t>
  </si>
  <si>
    <t>(07)7613875</t>
  </si>
  <si>
    <t>www.nknush.kh.edu.tw</t>
  </si>
  <si>
    <t>宜蘭縣-私立中道高中附設國小</t>
  </si>
  <si>
    <t>021310</t>
  </si>
  <si>
    <t>[263]宜蘭縣壯圍鄉功勞村中央路三段312巷7號</t>
  </si>
  <si>
    <t>(03)9306696</t>
  </si>
  <si>
    <t>www.cdsh.ilc.edu.tw</t>
  </si>
  <si>
    <t>宜蘭縣-縣立慈心華德福實中附設國小</t>
  </si>
  <si>
    <t>024325</t>
  </si>
  <si>
    <t>[269]宜蘭縣冬山鄉照安路257號</t>
  </si>
  <si>
    <t>(039)596222</t>
  </si>
  <si>
    <t>blog.ilc.edu.tw/blog/blog/25783</t>
  </si>
  <si>
    <t>南投縣-私立弘明實驗高中附設國小</t>
  </si>
  <si>
    <t>081313</t>
  </si>
  <si>
    <t>[551]南投縣名間鄉東湖村大老巷102號</t>
  </si>
  <si>
    <t>(049)2731799</t>
  </si>
  <si>
    <t>www.holdmean.org.tw</t>
  </si>
  <si>
    <t>臺東縣-臺東縣均一高中附設國小</t>
  </si>
  <si>
    <t>141301</t>
  </si>
  <si>
    <t>[950]臺東縣臺東市中興路二段366巷36號</t>
  </si>
  <si>
    <t>(089)223301</t>
  </si>
  <si>
    <t>junyi.tw</t>
  </si>
  <si>
    <t>花蓮縣-財團法人慈濟大學附中附設國小</t>
  </si>
  <si>
    <t>151312</t>
  </si>
  <si>
    <t>[970]花蓮縣花蓮市介仁街178號</t>
  </si>
  <si>
    <t>(03)8572823</t>
  </si>
  <si>
    <t>www.tcsh.hlc.edu.tw</t>
  </si>
  <si>
    <t>基隆市-私立二信高中附設國小</t>
  </si>
  <si>
    <t>171306</t>
  </si>
  <si>
    <t>[202]基隆市中正區立德路243號</t>
  </si>
  <si>
    <t>(02)24623131</t>
  </si>
  <si>
    <t>www.essh.kl.edu.tw/essh/index.asp</t>
  </si>
  <si>
    <t>新竹市-國立科學工業園區實驗高中附設國小</t>
  </si>
  <si>
    <t>180301</t>
  </si>
  <si>
    <t>[300]新竹市東區介壽路300號</t>
  </si>
  <si>
    <t>(03)5777011</t>
  </si>
  <si>
    <t>www.nehs.hc.edu.tw</t>
  </si>
  <si>
    <t>新北市-新北市裕德高級中等學校附設國小</t>
  </si>
  <si>
    <r>
      <rPr>
        <sz val="10"/>
        <color rgb="FFFF0000"/>
        <rFont val="微軟正黑體"/>
        <family val="2"/>
        <charset val="136"/>
      </rPr>
      <t>請先下拉選取項目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Segoe UI Symbol"/>
        <family val="2"/>
      </rPr>
      <t>▼</t>
    </r>
  </si>
  <si>
    <t xml:space="preserve">入班時段 </t>
  </si>
  <si>
    <t>課程名稱</t>
  </si>
  <si>
    <t/>
  </si>
  <si>
    <t>請先下拉選取項目 ▼</t>
  </si>
  <si>
    <r>
      <t>108下學期服務日期設定區間為</t>
    </r>
    <r>
      <rPr>
        <b/>
        <sz val="10"/>
        <color indexed="10"/>
        <rFont val="Microsoft JhengHei Light"/>
        <family val="2"/>
        <charset val="136"/>
      </rPr>
      <t>2020/2/25~2020/7/14</t>
    </r>
    <r>
      <rPr>
        <sz val="10"/>
        <color indexed="10"/>
        <rFont val="Microsoft JhengHei Light"/>
        <family val="2"/>
        <charset val="136"/>
      </rPr>
      <t xml:space="preserve"> </t>
    </r>
    <r>
      <rPr>
        <sz val="10"/>
        <rFont val="Microsoft JhengHei Light"/>
        <family val="2"/>
        <charset val="136"/>
      </rPr>
      <t xml:space="preserve">區間外無法輸入
</t>
    </r>
    <r>
      <rPr>
        <b/>
        <sz val="10"/>
        <color indexed="62"/>
        <rFont val="Microsoft JhengHei Light"/>
        <family val="2"/>
        <charset val="136"/>
      </rPr>
      <t>西元年/月/日</t>
    </r>
    <phoneticPr fontId="6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</si>
</sst>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筆數:&quot;0"/>
  </numFmts>
  <fonts count="62">
    <font>
      <sz val="11"/>
      <color theme="1"/>
      <name val="新細明體"/>
      <family val="2"/>
      <scheme val="minor"/>
    </font>
    <font>
      <sz val="10"/>
      <color rgb="FFFFFFFF"/>
      <name val="微軟正黑體"/>
      <family val="2"/>
      <charset val="136"/>
    </font>
    <font>
      <sz val="10"/>
      <color rgb="FFFFFFFF"/>
      <name val="Arial"/>
      <family val="2"/>
    </font>
    <font>
      <b/>
      <sz val="10"/>
      <color rgb="FFFFFFFF"/>
      <name val="Microsoft JhengHei Light"/>
      <family val="2"/>
      <charset val="136"/>
    </font>
    <font>
      <sz val="12"/>
      <name val="新細明體"/>
      <family val="1"/>
      <charset val="136"/>
    </font>
    <font>
      <sz val="10"/>
      <color rgb="FF000000"/>
      <name val="Arial"/>
      <family val="2"/>
    </font>
    <font>
      <sz val="10"/>
      <color indexed="8"/>
      <name val="新細明體"/>
      <family val="1"/>
      <charset val="136"/>
    </font>
    <font>
      <sz val="12"/>
      <color theme="1"/>
      <name val="Segoe UI Symbo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404040"/>
      <name val="Arial"/>
      <family val="2"/>
    </font>
    <font>
      <sz val="9"/>
      <color rgb="FF404040"/>
      <name val="細明體"/>
      <family val="3"/>
      <charset val="136"/>
    </font>
    <font>
      <sz val="9"/>
      <color theme="5" tint="-0.249977111117893"/>
      <name val="Arial"/>
      <family val="2"/>
    </font>
    <font>
      <sz val="9"/>
      <color indexed="53"/>
      <name val="細明體"/>
      <family val="3"/>
      <charset val="136"/>
    </font>
    <font>
      <sz val="9"/>
      <color indexed="53"/>
      <name val="Arial"/>
      <family val="2"/>
    </font>
    <font>
      <b/>
      <sz val="10"/>
      <color theme="1"/>
      <name val="Microsoft JhengHei Light"/>
      <family val="2"/>
      <charset val="136"/>
    </font>
    <font>
      <b/>
      <sz val="12"/>
      <color theme="0"/>
      <name val="Microsoft JhengHei Light"/>
      <family val="2"/>
      <charset val="136"/>
    </font>
    <font>
      <b/>
      <sz val="12"/>
      <color rgb="FFFFC000"/>
      <name val="Microsoft JhengHei Light"/>
      <family val="2"/>
      <charset val="136"/>
    </font>
    <font>
      <sz val="12"/>
      <color rgb="FFFF0000"/>
      <name val="Microsoft JhengHei Light"/>
      <family val="2"/>
      <charset val="136"/>
    </font>
    <font>
      <sz val="11"/>
      <color theme="1"/>
      <name val="Microsoft JhengHei Light"/>
      <family val="2"/>
      <charset val="136"/>
    </font>
    <font>
      <b/>
      <sz val="11"/>
      <color rgb="FFFF0000"/>
      <name val="Microsoft JhengHei Light"/>
      <family val="2"/>
      <charset val="136"/>
    </font>
    <font>
      <b/>
      <sz val="11"/>
      <color theme="1"/>
      <name val="Microsoft JhengHei Light"/>
      <family val="2"/>
      <charset val="136"/>
    </font>
    <font>
      <b/>
      <sz val="10"/>
      <color rgb="FFFF0000"/>
      <name val="Microsoft JhengHei Light"/>
      <family val="2"/>
      <charset val="136"/>
    </font>
    <font>
      <sz val="10"/>
      <color theme="1"/>
      <name val="Microsoft JhengHei Light"/>
      <family val="2"/>
      <charset val="136"/>
    </font>
    <font>
      <u/>
      <sz val="12"/>
      <color theme="10"/>
      <name val="新細明體"/>
      <family val="1"/>
      <charset val="136"/>
      <scheme val="minor"/>
    </font>
    <font>
      <u/>
      <sz val="11"/>
      <color theme="1"/>
      <name val="微軟正黑體"/>
      <family val="2"/>
      <charset val="136"/>
    </font>
    <font>
      <b/>
      <u/>
      <sz val="14"/>
      <color theme="5"/>
      <name val="Segoe UI Symbol"/>
      <family val="2"/>
    </font>
    <font>
      <u/>
      <sz val="11"/>
      <color theme="1"/>
      <name val="Calibri"/>
      <family val="2"/>
    </font>
    <font>
      <u/>
      <sz val="11"/>
      <color rgb="FFFF0000"/>
      <name val="微軟正黑體"/>
      <family val="2"/>
      <charset val="136"/>
    </font>
    <font>
      <b/>
      <sz val="11"/>
      <color theme="0"/>
      <name val="Microsoft JhengHei Light"/>
      <family val="2"/>
      <charset val="136"/>
    </font>
    <font>
      <b/>
      <sz val="12"/>
      <color theme="1"/>
      <name val="Microsoft JhengHei Light"/>
      <family val="2"/>
      <charset val="136"/>
    </font>
    <font>
      <b/>
      <sz val="9"/>
      <color theme="1"/>
      <name val="Microsoft JhengHei Light"/>
      <family val="2"/>
      <charset val="136"/>
    </font>
    <font>
      <sz val="12"/>
      <color theme="1"/>
      <name val="Microsoft JhengHei Light"/>
      <family val="2"/>
      <charset val="136"/>
    </font>
    <font>
      <b/>
      <sz val="10"/>
      <name val="Microsoft JhengHei Light"/>
      <family val="2"/>
      <charset val="136"/>
    </font>
    <font>
      <sz val="10"/>
      <name val="Microsoft JhengHei Light"/>
      <family val="2"/>
      <charset val="136"/>
    </font>
    <font>
      <b/>
      <sz val="10"/>
      <color indexed="60"/>
      <name val="Microsoft JhengHei Light"/>
      <family val="2"/>
      <charset val="136"/>
    </font>
    <font>
      <b/>
      <sz val="10"/>
      <color indexed="62"/>
      <name val="Microsoft JhengHei Light"/>
      <family val="2"/>
      <charset val="136"/>
    </font>
    <font>
      <b/>
      <sz val="10"/>
      <color indexed="10"/>
      <name val="Microsoft JhengHei Light"/>
      <family val="2"/>
      <charset val="136"/>
    </font>
    <font>
      <sz val="10"/>
      <color indexed="10"/>
      <name val="Microsoft JhengHei Light"/>
      <family val="2"/>
      <charset val="136"/>
    </font>
    <font>
      <sz val="10"/>
      <color indexed="62"/>
      <name val="Microsoft JhengHei Light"/>
      <family val="2"/>
      <charset val="136"/>
    </font>
    <font>
      <b/>
      <sz val="9"/>
      <name val="Microsoft JhengHei Light"/>
      <family val="2"/>
      <charset val="136"/>
    </font>
    <font>
      <sz val="9"/>
      <name val="Microsoft JhengHei Light"/>
      <family val="2"/>
      <charset val="136"/>
    </font>
    <font>
      <b/>
      <sz val="9"/>
      <color indexed="62"/>
      <name val="Microsoft JhengHei Light"/>
      <family val="2"/>
      <charset val="136"/>
    </font>
    <font>
      <b/>
      <sz val="12"/>
      <color rgb="FFFF0000"/>
      <name val="Microsoft JhengHei Light"/>
      <family val="2"/>
      <charset val="136"/>
    </font>
    <font>
      <sz val="10"/>
      <color rgb="FFFF0000"/>
      <name val="Microsoft JhengHei Light"/>
      <family val="2"/>
      <charset val="136"/>
    </font>
    <font>
      <sz val="8"/>
      <name val="Microsoft JhengHei Light"/>
      <family val="2"/>
      <charset val="136"/>
    </font>
    <font>
      <b/>
      <sz val="10"/>
      <color theme="3"/>
      <name val="Microsoft JhengHei Light"/>
      <family val="2"/>
      <charset val="136"/>
    </font>
    <font>
      <b/>
      <sz val="14"/>
      <color rgb="FFFF0000"/>
      <name val="Microsoft JhengHei Light"/>
      <family val="2"/>
      <charset val="136"/>
    </font>
    <font>
      <sz val="9"/>
      <color indexed="81"/>
      <name val="細明體"/>
      <family val="3"/>
      <charset val="136"/>
    </font>
    <font>
      <b/>
      <sz val="9"/>
      <color rgb="FFFFFFFF"/>
      <name val="PMingLiu"/>
      <family val="1"/>
    </font>
    <font>
      <b/>
      <sz val="9"/>
      <color rgb="FF000000"/>
      <name val="PMingLiu"/>
      <family val="1"/>
    </font>
    <font>
      <sz val="9"/>
      <color rgb="FF000000"/>
      <name val="PMingLiu"/>
      <family val="1"/>
    </font>
    <font>
      <sz val="9"/>
      <color rgb="FF000000"/>
      <name val="Arial"/>
      <family val="2"/>
    </font>
    <font>
      <sz val="11"/>
      <color theme="1"/>
      <name val="微軟正黑體"/>
      <family val="2"/>
      <charset val="136"/>
    </font>
    <font>
      <b/>
      <sz val="15"/>
      <color theme="0"/>
      <name val="微軟正黑體"/>
      <family val="2"/>
      <charset val="136"/>
    </font>
    <font>
      <sz val="12"/>
      <color theme="1"/>
      <name val="PMingLiu"/>
      <family val="1"/>
    </font>
    <font>
      <u/>
      <sz val="9"/>
      <color rgb="FF0000FF"/>
      <name val="Arial"/>
      <family val="2"/>
    </font>
    <font>
      <sz val="10"/>
      <color rgb="FFFF0000"/>
      <name val="微軟正黑體"/>
      <family val="2"/>
      <charset val="136"/>
    </font>
    <font>
      <sz val="10"/>
      <color rgb="FFFF0000"/>
      <name val="Arial"/>
      <family val="2"/>
    </font>
    <font>
      <sz val="10"/>
      <color rgb="FFFF0000"/>
      <name val="Segoe UI Symbol"/>
      <family val="2"/>
    </font>
    <font>
      <sz val="10"/>
      <color rgb="FFFF0000"/>
      <name val="Arial"/>
      <family val="2"/>
      <charset val="136"/>
    </font>
    <font>
      <sz val="9"/>
      <name val="新細明體"/>
      <family val="3"/>
      <charset val="136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98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E75B5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2D7F6D"/>
        <bgColor indexed="64"/>
      </patternFill>
    </fill>
  </fills>
  <borders count="2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708090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medium">
        <color rgb="FF70809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thick">
        <color theme="0"/>
      </left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434343"/>
      </bottom>
      <diagonal/>
    </border>
    <border>
      <left style="medium">
        <color rgb="FFCCCCCC"/>
      </left>
      <right style="medium">
        <color rgb="FF434343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434343"/>
      </right>
      <top style="medium">
        <color rgb="FFCCCCCC"/>
      </top>
      <bottom style="medium">
        <color rgb="FF434343"/>
      </bottom>
      <diagonal/>
    </border>
  </borders>
  <cellStyleXfs count="3">
    <xf numFmtId="0" fontId="0" fillId="0" borderId="0"/>
    <xf numFmtId="0" fontId="4" fillId="0" borderId="0"/>
    <xf numFmtId="0" fontId="24" fillId="0" borderId="0" applyNumberFormat="0" applyFill="0" applyBorder="0" applyAlignment="0" applyProtection="0">
      <alignment vertical="center"/>
    </xf>
  </cellStyleXfs>
  <cellXfs count="1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/>
    </xf>
    <xf numFmtId="176" fontId="15" fillId="6" borderId="0" xfId="0" applyNumberFormat="1" applyFont="1" applyFill="1" applyAlignment="1" applyProtection="1">
      <alignment horizontal="center" vertical="center"/>
      <protection hidden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0" fillId="6" borderId="0" xfId="0" applyFont="1" applyFill="1" applyAlignment="1" applyProtection="1">
      <alignment vertical="center"/>
      <protection hidden="1"/>
    </xf>
    <xf numFmtId="0" fontId="21" fillId="8" borderId="7" xfId="0" applyFont="1" applyFill="1" applyBorder="1" applyAlignment="1">
      <alignment horizontal="center" vertical="center"/>
    </xf>
    <xf numFmtId="0" fontId="22" fillId="0" borderId="7" xfId="0" applyFont="1" applyBorder="1" applyAlignment="1" applyProtection="1">
      <alignment horizontal="center" vertical="center"/>
      <protection locked="0"/>
    </xf>
    <xf numFmtId="0" fontId="15" fillId="6" borderId="0" xfId="0" applyFont="1" applyFill="1" applyBorder="1" applyAlignment="1" applyProtection="1">
      <alignment horizontal="right" vertical="center"/>
      <protection hidden="1"/>
    </xf>
    <xf numFmtId="0" fontId="23" fillId="6" borderId="0" xfId="0" applyFont="1" applyFill="1" applyBorder="1" applyAlignment="1" applyProtection="1">
      <alignment vertical="center"/>
      <protection hidden="1"/>
    </xf>
    <xf numFmtId="0" fontId="20" fillId="6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9" borderId="7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9" fillId="10" borderId="11" xfId="0" applyFont="1" applyFill="1" applyBorder="1" applyAlignment="1" applyProtection="1">
      <alignment horizontal="center" vertical="center"/>
      <protection hidden="1"/>
    </xf>
    <xf numFmtId="0" fontId="16" fillId="10" borderId="7" xfId="0" applyFont="1" applyFill="1" applyBorder="1" applyAlignment="1">
      <alignment horizontal="center" vertical="center"/>
    </xf>
    <xf numFmtId="49" fontId="16" fillId="10" borderId="7" xfId="0" applyNumberFormat="1" applyFont="1" applyFill="1" applyBorder="1" applyAlignment="1">
      <alignment horizontal="center" vertical="center"/>
    </xf>
    <xf numFmtId="0" fontId="29" fillId="10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1" fillId="12" borderId="10" xfId="0" applyFont="1" applyFill="1" applyBorder="1" applyAlignment="1" applyProtection="1">
      <alignment horizontal="center" vertical="center"/>
      <protection hidden="1"/>
    </xf>
    <xf numFmtId="0" fontId="32" fillId="12" borderId="11" xfId="0" applyFont="1" applyFill="1" applyBorder="1" applyAlignment="1" applyProtection="1">
      <alignment vertical="center"/>
      <protection hidden="1"/>
    </xf>
    <xf numFmtId="0" fontId="33" fillId="13" borderId="11" xfId="0" applyFont="1" applyFill="1" applyBorder="1" applyAlignment="1" applyProtection="1">
      <alignment horizontal="left" vertical="top" wrapText="1"/>
      <protection hidden="1"/>
    </xf>
    <xf numFmtId="0" fontId="34" fillId="13" borderId="7" xfId="0" applyFont="1" applyFill="1" applyBorder="1" applyAlignment="1">
      <alignment vertical="top"/>
    </xf>
    <xf numFmtId="0" fontId="34" fillId="13" borderId="7" xfId="0" applyFont="1" applyFill="1" applyBorder="1" applyAlignment="1">
      <alignment vertical="top" wrapText="1"/>
    </xf>
    <xf numFmtId="49" fontId="34" fillId="13" borderId="7" xfId="0" applyNumberFormat="1" applyFont="1" applyFill="1" applyBorder="1" applyAlignment="1">
      <alignment vertical="top" wrapText="1"/>
    </xf>
    <xf numFmtId="0" fontId="34" fillId="13" borderId="7" xfId="0" applyFont="1" applyFill="1" applyBorder="1" applyAlignment="1">
      <alignment horizontal="center" vertical="top" wrapText="1"/>
    </xf>
    <xf numFmtId="0" fontId="40" fillId="13" borderId="7" xfId="0" applyFont="1" applyFill="1" applyBorder="1" applyAlignment="1">
      <alignment horizontal="left" vertical="top" wrapText="1"/>
    </xf>
    <xf numFmtId="0" fontId="34" fillId="13" borderId="7" xfId="0" applyFont="1" applyFill="1" applyBorder="1" applyAlignment="1">
      <alignment horizontal="left" vertical="top" wrapText="1"/>
    </xf>
    <xf numFmtId="0" fontId="23" fillId="0" borderId="0" xfId="0" applyFont="1" applyAlignment="1">
      <alignment vertical="center"/>
    </xf>
    <xf numFmtId="0" fontId="24" fillId="0" borderId="0" xfId="2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30" fillId="8" borderId="10" xfId="0" applyFont="1" applyFill="1" applyBorder="1" applyAlignment="1" applyProtection="1">
      <alignment horizontal="center" vertical="center"/>
      <protection hidden="1"/>
    </xf>
    <xf numFmtId="0" fontId="30" fillId="8" borderId="12" xfId="0" applyFont="1" applyFill="1" applyBorder="1" applyAlignment="1" applyProtection="1">
      <alignment horizontal="center" vertical="center"/>
      <protection hidden="1"/>
    </xf>
    <xf numFmtId="49" fontId="30" fillId="8" borderId="12" xfId="0" applyNumberFormat="1" applyFont="1" applyFill="1" applyBorder="1" applyAlignment="1" applyProtection="1">
      <alignment horizontal="center" vertical="center"/>
      <protection hidden="1"/>
    </xf>
    <xf numFmtId="49" fontId="30" fillId="8" borderId="10" xfId="0" applyNumberFormat="1" applyFont="1" applyFill="1" applyBorder="1" applyAlignment="1" applyProtection="1">
      <alignment horizontal="center" vertical="center"/>
      <protection hidden="1"/>
    </xf>
    <xf numFmtId="0" fontId="33" fillId="15" borderId="7" xfId="0" applyFont="1" applyFill="1" applyBorder="1" applyAlignment="1" applyProtection="1">
      <alignment horizontal="center" vertical="center"/>
      <protection hidden="1"/>
    </xf>
    <xf numFmtId="0" fontId="40" fillId="15" borderId="7" xfId="0" applyFont="1" applyFill="1" applyBorder="1" applyAlignment="1" applyProtection="1">
      <alignment horizontal="center" vertical="center"/>
      <protection hidden="1"/>
    </xf>
    <xf numFmtId="0" fontId="15" fillId="16" borderId="7" xfId="0" applyFont="1" applyFill="1" applyBorder="1" applyAlignment="1" applyProtection="1">
      <alignment horizontal="center" vertical="center"/>
      <protection hidden="1"/>
    </xf>
    <xf numFmtId="0" fontId="33" fillId="16" borderId="7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>
      <alignment horizontal="center" vertical="center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4" fontId="32" fillId="0" borderId="7" xfId="0" applyNumberFormat="1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2" fillId="0" borderId="7" xfId="0" applyNumberFormat="1" applyFont="1" applyBorder="1" applyAlignment="1" applyProtection="1">
      <alignment horizontal="center" vertical="center"/>
      <protection locked="0"/>
    </xf>
    <xf numFmtId="49" fontId="32" fillId="0" borderId="11" xfId="0" applyNumberFormat="1" applyFont="1" applyBorder="1" applyAlignment="1" applyProtection="1">
      <alignment vertical="center"/>
      <protection locked="0"/>
    </xf>
    <xf numFmtId="0" fontId="34" fillId="0" borderId="7" xfId="0" applyFont="1" applyBorder="1" applyAlignment="1" applyProtection="1">
      <alignment horizontal="center" vertical="center"/>
      <protection hidden="1"/>
    </xf>
    <xf numFmtId="0" fontId="23" fillId="12" borderId="7" xfId="0" applyFont="1" applyFill="1" applyBorder="1" applyAlignment="1" applyProtection="1">
      <alignment horizontal="center" vertical="center"/>
      <protection hidden="1"/>
    </xf>
    <xf numFmtId="0" fontId="34" fillId="12" borderId="7" xfId="0" applyFont="1" applyFill="1" applyBorder="1" applyAlignment="1" applyProtection="1">
      <alignment horizontal="right" vertical="center"/>
      <protection hidden="1"/>
    </xf>
    <xf numFmtId="0" fontId="32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hidden="1"/>
    </xf>
    <xf numFmtId="49" fontId="32" fillId="0" borderId="0" xfId="0" applyNumberFormat="1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hidden="1"/>
    </xf>
    <xf numFmtId="0" fontId="49" fillId="18" borderId="13" xfId="0" applyFont="1" applyFill="1" applyBorder="1" applyAlignment="1">
      <alignment horizontal="center" vertical="center"/>
    </xf>
    <xf numFmtId="0" fontId="49" fillId="18" borderId="14" xfId="0" applyFont="1" applyFill="1" applyBorder="1" applyAlignment="1">
      <alignment horizontal="center" vertical="center"/>
    </xf>
    <xf numFmtId="49" fontId="49" fillId="18" borderId="15" xfId="0" applyNumberFormat="1" applyFont="1" applyFill="1" applyBorder="1" applyAlignment="1">
      <alignment horizontal="center" vertical="center"/>
    </xf>
    <xf numFmtId="0" fontId="50" fillId="19" borderId="13" xfId="0" applyFont="1" applyFill="1" applyBorder="1" applyAlignment="1">
      <alignment horizontal="center" vertical="center"/>
    </xf>
    <xf numFmtId="0" fontId="50" fillId="19" borderId="16" xfId="0" applyFont="1" applyFill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49" fontId="52" fillId="0" borderId="1" xfId="0" applyNumberFormat="1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vertical="center"/>
    </xf>
    <xf numFmtId="0" fontId="24" fillId="0" borderId="1" xfId="2" applyBorder="1" applyAlignment="1">
      <alignment horizontal="right" vertical="center"/>
    </xf>
    <xf numFmtId="0" fontId="0" fillId="17" borderId="0" xfId="0" applyFill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1" xfId="1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56" fillId="0" borderId="1" xfId="0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0" fontId="60" fillId="0" borderId="1" xfId="1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7" xfId="0" applyBorder="1" applyProtection="1">
      <protection locked="0"/>
    </xf>
    <xf numFmtId="0" fontId="32" fillId="0" borderId="7" xfId="0" applyFont="1" applyBorder="1" applyAlignment="1" applyProtection="1">
      <alignment vertical="center"/>
      <protection locked="0"/>
    </xf>
    <xf numFmtId="0" fontId="16" fillId="7" borderId="6" xfId="0" applyFont="1" applyFill="1" applyBorder="1" applyAlignment="1" applyProtection="1">
      <alignment horizontal="center" vertical="center"/>
      <protection locked="0"/>
    </xf>
    <xf numFmtId="0" fontId="16" fillId="7" borderId="0" xfId="0" applyFont="1" applyFill="1" applyBorder="1" applyAlignment="1" applyProtection="1">
      <alignment horizontal="center" vertical="center"/>
      <protection locked="0"/>
    </xf>
    <xf numFmtId="0" fontId="20" fillId="6" borderId="7" xfId="0" applyFont="1" applyFill="1" applyBorder="1" applyAlignment="1">
      <alignment horizontal="center" vertical="center" wrapText="1"/>
    </xf>
    <xf numFmtId="0" fontId="25" fillId="6" borderId="8" xfId="2" applyFont="1" applyFill="1" applyBorder="1" applyAlignment="1" applyProtection="1">
      <alignment horizontal="left" vertical="center"/>
      <protection locked="0"/>
    </xf>
    <xf numFmtId="0" fontId="25" fillId="6" borderId="9" xfId="2" applyFont="1" applyFill="1" applyBorder="1" applyAlignment="1" applyProtection="1">
      <alignment horizontal="left" vertical="center"/>
      <protection locked="0"/>
    </xf>
    <xf numFmtId="0" fontId="25" fillId="6" borderId="10" xfId="2" applyFont="1" applyFill="1" applyBorder="1" applyAlignment="1" applyProtection="1">
      <alignment horizontal="left" vertical="center"/>
      <protection locked="0"/>
    </xf>
    <xf numFmtId="0" fontId="30" fillId="11" borderId="7" xfId="0" applyFont="1" applyFill="1" applyBorder="1" applyAlignment="1">
      <alignment horizontal="center" vertical="center"/>
    </xf>
    <xf numFmtId="0" fontId="23" fillId="14" borderId="7" xfId="0" applyFont="1" applyFill="1" applyBorder="1" applyAlignment="1">
      <alignment horizontal="left" vertical="center" wrapText="1"/>
    </xf>
    <xf numFmtId="0" fontId="54" fillId="20" borderId="17" xfId="0" applyFont="1" applyFill="1" applyBorder="1" applyAlignment="1">
      <alignment horizontal="center" vertical="top" wrapText="1"/>
    </xf>
    <xf numFmtId="0" fontId="54" fillId="20" borderId="0" xfId="0" applyFont="1" applyFill="1" applyAlignment="1">
      <alignment horizontal="center" vertical="top" wrapText="1"/>
    </xf>
    <xf numFmtId="0" fontId="21" fillId="8" borderId="6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32" fillId="17" borderId="0" xfId="0" applyFont="1" applyFill="1" applyAlignment="1">
      <alignment horizontal="center" vertical="center" wrapText="1"/>
    </xf>
    <xf numFmtId="0" fontId="53" fillId="17" borderId="9" xfId="0" applyFont="1" applyFill="1" applyBorder="1" applyAlignment="1">
      <alignment horizontal="left" vertical="center" wrapText="1"/>
    </xf>
  </cellXfs>
  <cellStyles count="3">
    <cellStyle name="一般" xfId="0" builtinId="0"/>
    <cellStyle name="一般 2" xfId="1" xr:uid="{00000000-0005-0000-0000-000002000000}"/>
    <cellStyle name="超連結" xfId="2" builtinId="8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9C0006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830580</xdr:colOff>
          <xdr:row>2</xdr:row>
          <xdr:rowOff>0</xdr:rowOff>
        </xdr:from>
        <xdr:to>
          <xdr:col>3</xdr:col>
          <xdr:colOff>30480</xdr:colOff>
          <xdr:row>3</xdr:row>
          <xdr:rowOff>7620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472440</xdr:colOff>
      <xdr:row>17</xdr:row>
      <xdr:rowOff>152400</xdr:rowOff>
    </xdr:from>
    <xdr:to>
      <xdr:col>16</xdr:col>
      <xdr:colOff>243840</xdr:colOff>
      <xdr:row>20</xdr:row>
      <xdr:rowOff>83820</xdr:rowOff>
    </xdr:to>
    <xdr:grpSp>
      <xdr:nvGrpSpPr>
        <xdr:cNvPr id="2" name="群組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 noChangeAspect="1"/>
        </xdr:cNvGrpSpPr>
      </xdr:nvGrpSpPr>
      <xdr:grpSpPr bwMode="auto">
        <a:xfrm>
          <a:off x="9014460" y="3764280"/>
          <a:ext cx="2552700" cy="571500"/>
          <a:chOff x="5077815" y="2630463"/>
          <a:chExt cx="2816505" cy="577557"/>
        </a:xfrm>
      </xdr:grpSpPr>
      <xdr:pic>
        <xdr:nvPicPr>
          <xdr:cNvPr id="3" name="圖片 3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77815" y="2630463"/>
            <a:ext cx="2651990" cy="5729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橢圓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7338631" y="2676060"/>
            <a:ext cx="555689" cy="531960"/>
          </a:xfrm>
          <a:prstGeom prst="ellipse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zh-TW" altLang="en-US"/>
          </a:p>
        </xdr:txBody>
      </xdr:sp>
    </xdr:grpSp>
    <xdr:clientData/>
  </xdr:twoCellAnchor>
  <xdr:twoCellAnchor>
    <xdr:from>
      <xdr:col>11</xdr:col>
      <xdr:colOff>472440</xdr:colOff>
      <xdr:row>17</xdr:row>
      <xdr:rowOff>152400</xdr:rowOff>
    </xdr:from>
    <xdr:to>
      <xdr:col>16</xdr:col>
      <xdr:colOff>243840</xdr:colOff>
      <xdr:row>20</xdr:row>
      <xdr:rowOff>83820</xdr:rowOff>
    </xdr:to>
    <xdr:grpSp>
      <xdr:nvGrpSpPr>
        <xdr:cNvPr id="5" name="群組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>
          <a:grpSpLocks noChangeAspect="1"/>
        </xdr:cNvGrpSpPr>
      </xdr:nvGrpSpPr>
      <xdr:grpSpPr bwMode="auto">
        <a:xfrm>
          <a:off x="9014460" y="3764280"/>
          <a:ext cx="2552700" cy="571500"/>
          <a:chOff x="5077815" y="2630463"/>
          <a:chExt cx="2816505" cy="577557"/>
        </a:xfrm>
      </xdr:grpSpPr>
      <xdr:pic>
        <xdr:nvPicPr>
          <xdr:cNvPr id="6" name="圖片 3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77815" y="2630463"/>
            <a:ext cx="2651990" cy="5729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橢圓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7338631" y="2676060"/>
            <a:ext cx="555689" cy="531960"/>
          </a:xfrm>
          <a:prstGeom prst="ellipse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zh-TW" altLang="en-US"/>
          </a:p>
        </xdr:txBody>
      </xdr:sp>
    </xdr:grpSp>
    <xdr:clientData/>
  </xdr:twoCellAnchor>
  <xdr:twoCellAnchor editAs="oneCell">
    <xdr:from>
      <xdr:col>11</xdr:col>
      <xdr:colOff>586740</xdr:colOff>
      <xdr:row>9</xdr:row>
      <xdr:rowOff>30480</xdr:rowOff>
    </xdr:from>
    <xdr:to>
      <xdr:col>16</xdr:col>
      <xdr:colOff>362583</xdr:colOff>
      <xdr:row>12</xdr:row>
      <xdr:rowOff>36632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39990" y="1916430"/>
          <a:ext cx="2823843" cy="634802"/>
        </a:xfrm>
        <a:prstGeom prst="rect">
          <a:avLst/>
        </a:prstGeom>
      </xdr:spPr>
    </xdr:pic>
    <xdr:clientData/>
  </xdr:twoCellAnchor>
  <xdr:twoCellAnchor editAs="oneCell">
    <xdr:from>
      <xdr:col>11</xdr:col>
      <xdr:colOff>152400</xdr:colOff>
      <xdr:row>25</xdr:row>
      <xdr:rowOff>0</xdr:rowOff>
    </xdr:from>
    <xdr:to>
      <xdr:col>16</xdr:col>
      <xdr:colOff>705401</xdr:colOff>
      <xdr:row>27</xdr:row>
      <xdr:rowOff>106680</xdr:rowOff>
    </xdr:to>
    <xdr:pic>
      <xdr:nvPicPr>
        <xdr:cNvPr id="9" name="圖片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05650" y="5238750"/>
          <a:ext cx="3601001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pgps.ntct.edu.tw/" TargetMode="External"/><Relationship Id="rId170" Type="http://schemas.openxmlformats.org/officeDocument/2006/relationships/hyperlink" Target="http://www.sips.ntpc.edu.tw/" TargetMode="External"/><Relationship Id="rId987" Type="http://schemas.openxmlformats.org/officeDocument/2006/relationships/hyperlink" Target="http://www.ctes.tn.edu.tw/" TargetMode="External"/><Relationship Id="rId847" Type="http://schemas.openxmlformats.org/officeDocument/2006/relationships/hyperlink" Target="http://www.pwes.tn.edu.tw/" TargetMode="External"/><Relationship Id="rId1477" Type="http://schemas.openxmlformats.org/officeDocument/2006/relationships/hyperlink" Target="http://www.hl.mlc.edu.tw/" TargetMode="External"/><Relationship Id="rId1684" Type="http://schemas.openxmlformats.org/officeDocument/2006/relationships/hyperlink" Target="http://www.hbes.chc.edu.tw/" TargetMode="External"/><Relationship Id="rId1891" Type="http://schemas.openxmlformats.org/officeDocument/2006/relationships/hyperlink" Target="http://www.lses.ylc.edu.tw/" TargetMode="External"/><Relationship Id="rId2528" Type="http://schemas.openxmlformats.org/officeDocument/2006/relationships/hyperlink" Target="http://www.wlps.kl.edu.tw/" TargetMode="External"/><Relationship Id="rId707" Type="http://schemas.openxmlformats.org/officeDocument/2006/relationships/hyperlink" Target="http://www.spes.tc.edu.tw/" TargetMode="External"/><Relationship Id="rId914" Type="http://schemas.openxmlformats.org/officeDocument/2006/relationships/hyperlink" Target="http://yses.tn.edu.tw/" TargetMode="External"/><Relationship Id="rId1337" Type="http://schemas.openxmlformats.org/officeDocument/2006/relationships/hyperlink" Target="http://www.ppes.hcc.edu.tw/" TargetMode="External"/><Relationship Id="rId1544" Type="http://schemas.openxmlformats.org/officeDocument/2006/relationships/hyperlink" Target="http://www.caps.chc.edu.tw/" TargetMode="External"/><Relationship Id="rId1751" Type="http://schemas.openxmlformats.org/officeDocument/2006/relationships/hyperlink" Target="http://www.ailps.ntct.edu.tw/" TargetMode="External"/><Relationship Id="rId43" Type="http://schemas.openxmlformats.org/officeDocument/2006/relationships/hyperlink" Target="http://www.jcps.ntpc.edu.tw/" TargetMode="External"/><Relationship Id="rId1404" Type="http://schemas.openxmlformats.org/officeDocument/2006/relationships/hyperlink" Target="http://www.hlps.hcc.edu.tw/front/bin/home.phtml" TargetMode="External"/><Relationship Id="rId1611" Type="http://schemas.openxmlformats.org/officeDocument/2006/relationships/hyperlink" Target="http://www.tsps.chc.edu.tw/" TargetMode="External"/><Relationship Id="rId497" Type="http://schemas.openxmlformats.org/officeDocument/2006/relationships/hyperlink" Target="http://www.lyes.tyc.edu.tw/" TargetMode="External"/><Relationship Id="rId2178" Type="http://schemas.openxmlformats.org/officeDocument/2006/relationships/hyperlink" Target="http://www.ssps.ptc.edu.tw/" TargetMode="External"/><Relationship Id="rId2385" Type="http://schemas.openxmlformats.org/officeDocument/2006/relationships/hyperlink" Target="http://www.bpps.hlc.edu.tw/" TargetMode="External"/><Relationship Id="rId357" Type="http://schemas.openxmlformats.org/officeDocument/2006/relationships/hyperlink" Target="http://www.cjps.tp.edu.tw/" TargetMode="External"/><Relationship Id="rId1194" Type="http://schemas.openxmlformats.org/officeDocument/2006/relationships/hyperlink" Target="http://www.mtps.kh.edu.tw/" TargetMode="External"/><Relationship Id="rId2038" Type="http://schemas.openxmlformats.org/officeDocument/2006/relationships/hyperlink" Target="http://www.kcps.cyc.edu.tw/" TargetMode="External"/><Relationship Id="rId2592" Type="http://schemas.openxmlformats.org/officeDocument/2006/relationships/hyperlink" Target="http://www.ches.cy.edu.tw/" TargetMode="External"/><Relationship Id="rId217" Type="http://schemas.openxmlformats.org/officeDocument/2006/relationships/hyperlink" Target="http://www.sups.tp.edu.tw/" TargetMode="External"/><Relationship Id="rId564" Type="http://schemas.openxmlformats.org/officeDocument/2006/relationships/hyperlink" Target="http://www.ftes.tc.edu.tw/" TargetMode="External"/><Relationship Id="rId771" Type="http://schemas.openxmlformats.org/officeDocument/2006/relationships/hyperlink" Target="http://www.dyes.tc.edu.tw/" TargetMode="External"/><Relationship Id="rId2245" Type="http://schemas.openxmlformats.org/officeDocument/2006/relationships/hyperlink" Target="http://www.jyps.ptc.edu.tw/" TargetMode="External"/><Relationship Id="rId2452" Type="http://schemas.openxmlformats.org/officeDocument/2006/relationships/hyperlink" Target="http://www.tlaps.hlc.edu.tw/" TargetMode="External"/><Relationship Id="rId424" Type="http://schemas.openxmlformats.org/officeDocument/2006/relationships/hyperlink" Target="http://www.dsps.tyc.edu.tw/" TargetMode="External"/><Relationship Id="rId631" Type="http://schemas.openxmlformats.org/officeDocument/2006/relationships/hyperlink" Target="http://www.dyaes.tc.edu.tw/" TargetMode="External"/><Relationship Id="rId1054" Type="http://schemas.openxmlformats.org/officeDocument/2006/relationships/hyperlink" Target="http://www.xtn.ks.edu.tw/" TargetMode="External"/><Relationship Id="rId1261" Type="http://schemas.openxmlformats.org/officeDocument/2006/relationships/hyperlink" Target="http://www.ples.ilc.edu.tw/" TargetMode="External"/><Relationship Id="rId2105" Type="http://schemas.openxmlformats.org/officeDocument/2006/relationships/hyperlink" Target="http://www.leyes.cyc.edu.tw/" TargetMode="External"/><Relationship Id="rId2312" Type="http://schemas.openxmlformats.org/officeDocument/2006/relationships/hyperlink" Target="http://www.sahps.ttct.edu.tw/" TargetMode="External"/><Relationship Id="rId1121" Type="http://schemas.openxmlformats.org/officeDocument/2006/relationships/hyperlink" Target="http://163.16.192.146/index-1.htm" TargetMode="External"/><Relationship Id="rId1938" Type="http://schemas.openxmlformats.org/officeDocument/2006/relationships/hyperlink" Target="http://www.mles.ylc.edu.tw/" TargetMode="External"/><Relationship Id="rId281" Type="http://schemas.openxmlformats.org/officeDocument/2006/relationships/hyperlink" Target="http://www.hups.tp.edu.tw/" TargetMode="External"/><Relationship Id="rId141" Type="http://schemas.openxmlformats.org/officeDocument/2006/relationships/hyperlink" Target="http://www.cjoes.ntpc.edu.tw/" TargetMode="External"/><Relationship Id="rId7" Type="http://schemas.openxmlformats.org/officeDocument/2006/relationships/hyperlink" Target="http://www.pcps.ntpc.edu.tw/" TargetMode="External"/><Relationship Id="rId958" Type="http://schemas.openxmlformats.org/officeDocument/2006/relationships/hyperlink" Target="http://www.paes.tn.edu.tw/" TargetMode="External"/><Relationship Id="rId1588" Type="http://schemas.openxmlformats.org/officeDocument/2006/relationships/hyperlink" Target="http://163.23.72.193/ngps/" TargetMode="External"/><Relationship Id="rId1795" Type="http://schemas.openxmlformats.org/officeDocument/2006/relationships/hyperlink" Target="http://www.cfps.ntct.edu.tw/" TargetMode="External"/><Relationship Id="rId87" Type="http://schemas.openxmlformats.org/officeDocument/2006/relationships/hyperlink" Target="http://www.wups.ntpc.edu.tw/" TargetMode="External"/><Relationship Id="rId818" Type="http://schemas.openxmlformats.org/officeDocument/2006/relationships/hyperlink" Target="http://www.dcps.tn.edu.tw/" TargetMode="External"/><Relationship Id="rId1448" Type="http://schemas.openxmlformats.org/officeDocument/2006/relationships/hyperlink" Target="http://web.fushing.mlc.edu.tw/" TargetMode="External"/><Relationship Id="rId1655" Type="http://schemas.openxmlformats.org/officeDocument/2006/relationships/hyperlink" Target="http://www.njps.chc.edu.tw/" TargetMode="External"/><Relationship Id="rId1308" Type="http://schemas.openxmlformats.org/officeDocument/2006/relationships/hyperlink" Target="http://www.sches.ilc.edu.tw/" TargetMode="External"/><Relationship Id="rId1862" Type="http://schemas.openxmlformats.org/officeDocument/2006/relationships/hyperlink" Target="http://www.ches.ylc.edu.tw/" TargetMode="External"/><Relationship Id="rId1515" Type="http://schemas.openxmlformats.org/officeDocument/2006/relationships/hyperlink" Target="http://www.pans.mlc.edu.tw/" TargetMode="External"/><Relationship Id="rId1722" Type="http://schemas.openxmlformats.org/officeDocument/2006/relationships/hyperlink" Target="http://www.csops.ntct.edu.tw/" TargetMode="External"/><Relationship Id="rId14" Type="http://schemas.openxmlformats.org/officeDocument/2006/relationships/hyperlink" Target="http://www.ctes.ntpc.edu.tw/" TargetMode="External"/><Relationship Id="rId2289" Type="http://schemas.openxmlformats.org/officeDocument/2006/relationships/hyperlink" Target="http://www.frps.ttct.edu.tw/" TargetMode="External"/><Relationship Id="rId2496" Type="http://schemas.openxmlformats.org/officeDocument/2006/relationships/hyperlink" Target="http://www.hlps.phc.edu.tw/" TargetMode="External"/><Relationship Id="rId468" Type="http://schemas.openxmlformats.org/officeDocument/2006/relationships/hyperlink" Target="http://www.kjes.tyc.edu.tw/" TargetMode="External"/><Relationship Id="rId675" Type="http://schemas.openxmlformats.org/officeDocument/2006/relationships/hyperlink" Target="http://www.tles.tc.edu.tw/" TargetMode="External"/><Relationship Id="rId882" Type="http://schemas.openxmlformats.org/officeDocument/2006/relationships/hyperlink" Target="http://www.kles.tn.edu.tw/" TargetMode="External"/><Relationship Id="rId1098" Type="http://schemas.openxmlformats.org/officeDocument/2006/relationships/hyperlink" Target="http://www.ztp.ks.edu.tw/" TargetMode="External"/><Relationship Id="rId2149" Type="http://schemas.openxmlformats.org/officeDocument/2006/relationships/hyperlink" Target="http://www.shwps.ptc.edu.tw/" TargetMode="External"/><Relationship Id="rId2356" Type="http://schemas.openxmlformats.org/officeDocument/2006/relationships/hyperlink" Target="http://www.lodps.ttct.edu.tw/" TargetMode="External"/><Relationship Id="rId2563" Type="http://schemas.openxmlformats.org/officeDocument/2006/relationships/hyperlink" Target="http://www.lsps.hc.edu.tw/" TargetMode="External"/><Relationship Id="rId328" Type="http://schemas.openxmlformats.org/officeDocument/2006/relationships/hyperlink" Target="http://www.dhps.tp.edu.tw/" TargetMode="External"/><Relationship Id="rId535" Type="http://schemas.openxmlformats.org/officeDocument/2006/relationships/hyperlink" Target="http://www.psees.tyc.edu.tw/" TargetMode="External"/><Relationship Id="rId742" Type="http://schemas.openxmlformats.org/officeDocument/2006/relationships/hyperlink" Target="http://www.xyes.tc.edu.tw/" TargetMode="External"/><Relationship Id="rId1165" Type="http://schemas.openxmlformats.org/officeDocument/2006/relationships/hyperlink" Target="http://www.jrps.kh.edu.tw/" TargetMode="External"/><Relationship Id="rId1372" Type="http://schemas.openxmlformats.org/officeDocument/2006/relationships/hyperlink" Target="http://www.fses.hcc.edu.tw/" TargetMode="External"/><Relationship Id="rId2009" Type="http://schemas.openxmlformats.org/officeDocument/2006/relationships/hyperlink" Target="http://www.mhps.cyc.edu.tw/" TargetMode="External"/><Relationship Id="rId2216" Type="http://schemas.openxmlformats.org/officeDocument/2006/relationships/hyperlink" Target="http://www.jlps.ptc.edu.tw/" TargetMode="External"/><Relationship Id="rId2423" Type="http://schemas.openxmlformats.org/officeDocument/2006/relationships/hyperlink" Target="http://www.ylps.hlc.edu.tw/" TargetMode="External"/><Relationship Id="rId2630" Type="http://schemas.openxmlformats.org/officeDocument/2006/relationships/hyperlink" Target="http://www.tyjh.matsu.edu.tw/" TargetMode="External"/><Relationship Id="rId602" Type="http://schemas.openxmlformats.org/officeDocument/2006/relationships/hyperlink" Target="http://www.hsps.tc.edu.tw/" TargetMode="External"/><Relationship Id="rId1025" Type="http://schemas.openxmlformats.org/officeDocument/2006/relationships/hyperlink" Target="http://www.zzn.ks.edu.tw/" TargetMode="External"/><Relationship Id="rId1232" Type="http://schemas.openxmlformats.org/officeDocument/2006/relationships/hyperlink" Target="http://www.hkps.kh.edu.tw/" TargetMode="External"/><Relationship Id="rId185" Type="http://schemas.openxmlformats.org/officeDocument/2006/relationships/hyperlink" Target="http://www.whes.ntpc.edu.tw/" TargetMode="External"/><Relationship Id="rId1909" Type="http://schemas.openxmlformats.org/officeDocument/2006/relationships/hyperlink" Target="http://www.taes.ylc.edu.tw/" TargetMode="External"/><Relationship Id="rId392" Type="http://schemas.openxmlformats.org/officeDocument/2006/relationships/hyperlink" Target="http://www.thps.tyc.edu.tw/" TargetMode="External"/><Relationship Id="rId2073" Type="http://schemas.openxmlformats.org/officeDocument/2006/relationships/hyperlink" Target="http://www.mhes.cyc.edu.tw/" TargetMode="External"/><Relationship Id="rId2280" Type="http://schemas.openxmlformats.org/officeDocument/2006/relationships/hyperlink" Target="http://www.msps.ptc.edu.tw/" TargetMode="External"/><Relationship Id="rId252" Type="http://schemas.openxmlformats.org/officeDocument/2006/relationships/hyperlink" Target="http://www.tzes.tp.edu.tw/" TargetMode="External"/><Relationship Id="rId2140" Type="http://schemas.openxmlformats.org/officeDocument/2006/relationships/hyperlink" Target="http://163.24.6.149/school/web/index.php" TargetMode="External"/><Relationship Id="rId112" Type="http://schemas.openxmlformats.org/officeDocument/2006/relationships/hyperlink" Target="http://www.tsps.ntpc.edu.tw/" TargetMode="External"/><Relationship Id="rId1699" Type="http://schemas.openxmlformats.org/officeDocument/2006/relationships/hyperlink" Target="http://www.phes.ntct.edu.tw/" TargetMode="External"/><Relationship Id="rId2000" Type="http://schemas.openxmlformats.org/officeDocument/2006/relationships/hyperlink" Target="http://www.glps.cyc.edu.tw/" TargetMode="External"/><Relationship Id="rId929" Type="http://schemas.openxmlformats.org/officeDocument/2006/relationships/hyperlink" Target="http://www.lyes.tn.edu.tw/" TargetMode="External"/><Relationship Id="rId1559" Type="http://schemas.openxmlformats.org/officeDocument/2006/relationships/hyperlink" Target="http://www.lges.chc.edu.tw/" TargetMode="External"/><Relationship Id="rId1766" Type="http://schemas.openxmlformats.org/officeDocument/2006/relationships/hyperlink" Target="http://www.nwps.ntct.edu.tw/" TargetMode="External"/><Relationship Id="rId1973" Type="http://schemas.openxmlformats.org/officeDocument/2006/relationships/hyperlink" Target="http://www.chps.ylc.edu.tw/" TargetMode="External"/><Relationship Id="rId58" Type="http://schemas.openxmlformats.org/officeDocument/2006/relationships/hyperlink" Target="http://www.cdps.ntpc.edu.tw/" TargetMode="External"/><Relationship Id="rId1419" Type="http://schemas.openxmlformats.org/officeDocument/2006/relationships/hyperlink" Target="http://web.kaigunges.mlc.edu.tw/" TargetMode="External"/><Relationship Id="rId1626" Type="http://schemas.openxmlformats.org/officeDocument/2006/relationships/hyperlink" Target="http://163.23.95.65/" TargetMode="External"/><Relationship Id="rId1833" Type="http://schemas.openxmlformats.org/officeDocument/2006/relationships/hyperlink" Target="http://www.kses.ntct.edu.tw/" TargetMode="External"/><Relationship Id="rId1900" Type="http://schemas.openxmlformats.org/officeDocument/2006/relationships/hyperlink" Target="http://www.sjes.ylc.edu.tw/" TargetMode="External"/><Relationship Id="rId579" Type="http://schemas.openxmlformats.org/officeDocument/2006/relationships/hyperlink" Target="http://www.tmes.tc.edu.tw/" TargetMode="External"/><Relationship Id="rId786" Type="http://schemas.openxmlformats.org/officeDocument/2006/relationships/hyperlink" Target="http://www.saes.tc.edu.tw/" TargetMode="External"/><Relationship Id="rId993" Type="http://schemas.openxmlformats.org/officeDocument/2006/relationships/hyperlink" Target="http://www.takes.tn.edu.tw/" TargetMode="External"/><Relationship Id="rId2467" Type="http://schemas.openxmlformats.org/officeDocument/2006/relationships/hyperlink" Target="http://www.gmps.hlc.edu.tw/" TargetMode="External"/><Relationship Id="rId439" Type="http://schemas.openxmlformats.org/officeDocument/2006/relationships/hyperlink" Target="http://www.blps.tyc.edu.tw/" TargetMode="External"/><Relationship Id="rId646" Type="http://schemas.openxmlformats.org/officeDocument/2006/relationships/hyperlink" Target="http://www.lhes.tc.edu.tw/" TargetMode="External"/><Relationship Id="rId1069" Type="http://schemas.openxmlformats.org/officeDocument/2006/relationships/hyperlink" Target="http://www.zfp.ks.edu.tw/" TargetMode="External"/><Relationship Id="rId1276" Type="http://schemas.openxmlformats.org/officeDocument/2006/relationships/hyperlink" Target="http://www.ytes.ilc.edu.tw/" TargetMode="External"/><Relationship Id="rId1483" Type="http://schemas.openxmlformats.org/officeDocument/2006/relationships/hyperlink" Target="http://web.cges.mlc.edu.tw/" TargetMode="External"/><Relationship Id="rId2327" Type="http://schemas.openxmlformats.org/officeDocument/2006/relationships/hyperlink" Target="http://www.dgps.ttct.edu.tw/" TargetMode="External"/><Relationship Id="rId506" Type="http://schemas.openxmlformats.org/officeDocument/2006/relationships/hyperlink" Target="http://www.gyes.tyc.edu.tw/" TargetMode="External"/><Relationship Id="rId853" Type="http://schemas.openxmlformats.org/officeDocument/2006/relationships/hyperlink" Target="http://www.jaes.tn.edu.tw/" TargetMode="External"/><Relationship Id="rId1136" Type="http://schemas.openxmlformats.org/officeDocument/2006/relationships/hyperlink" Target="http://163.16.31.253/" TargetMode="External"/><Relationship Id="rId1690" Type="http://schemas.openxmlformats.org/officeDocument/2006/relationships/hyperlink" Target="http://www.csnes.chc.edu.tw/" TargetMode="External"/><Relationship Id="rId2534" Type="http://schemas.openxmlformats.org/officeDocument/2006/relationships/hyperlink" Target="http://www.dhps.kl.edu.tw/" TargetMode="External"/><Relationship Id="rId713" Type="http://schemas.openxmlformats.org/officeDocument/2006/relationships/hyperlink" Target="http://www.lishin.tc.edu.tw/" TargetMode="External"/><Relationship Id="rId920" Type="http://schemas.openxmlformats.org/officeDocument/2006/relationships/hyperlink" Target="http://www.anes.tn.edu.tw/" TargetMode="External"/><Relationship Id="rId1343" Type="http://schemas.openxmlformats.org/officeDocument/2006/relationships/hyperlink" Target="http://www.dtes.hcc.edu.tw/" TargetMode="External"/><Relationship Id="rId1550" Type="http://schemas.openxmlformats.org/officeDocument/2006/relationships/hyperlink" Target="http://www.dres.chc.edu.tw/" TargetMode="External"/><Relationship Id="rId2601" Type="http://schemas.openxmlformats.org/officeDocument/2006/relationships/hyperlink" Target="http://163.27.44.1/" TargetMode="External"/><Relationship Id="rId1203" Type="http://schemas.openxmlformats.org/officeDocument/2006/relationships/hyperlink" Target="http://www.syps.kh.edu.tw/" TargetMode="External"/><Relationship Id="rId1410" Type="http://schemas.openxmlformats.org/officeDocument/2006/relationships/hyperlink" Target="http://web.wenshanes.mlc.edu.tw/" TargetMode="External"/><Relationship Id="rId296" Type="http://schemas.openxmlformats.org/officeDocument/2006/relationships/hyperlink" Target="http://www.hlps.tp.edu.tw/" TargetMode="External"/><Relationship Id="rId2184" Type="http://schemas.openxmlformats.org/officeDocument/2006/relationships/hyperlink" Target="http://www.ftes.ptc.edu.tw/" TargetMode="External"/><Relationship Id="rId2391" Type="http://schemas.openxmlformats.org/officeDocument/2006/relationships/hyperlink" Target="http://www.dshps.hlc.edu.tw/" TargetMode="External"/><Relationship Id="rId156" Type="http://schemas.openxmlformats.org/officeDocument/2006/relationships/hyperlink" Target="http://www.kjpps.ntpc.edu.tw/" TargetMode="External"/><Relationship Id="rId363" Type="http://schemas.openxmlformats.org/officeDocument/2006/relationships/hyperlink" Target="http://www.yfes.tp.edu.tw/" TargetMode="External"/><Relationship Id="rId570" Type="http://schemas.openxmlformats.org/officeDocument/2006/relationships/hyperlink" Target="http://163.17.154.3/" TargetMode="External"/><Relationship Id="rId2044" Type="http://schemas.openxmlformats.org/officeDocument/2006/relationships/hyperlink" Target="http://www.btps.cyc.edu.tw/" TargetMode="External"/><Relationship Id="rId2251" Type="http://schemas.openxmlformats.org/officeDocument/2006/relationships/hyperlink" Target="http://www.lyps.ptc.edu.tw/" TargetMode="External"/><Relationship Id="rId223" Type="http://schemas.openxmlformats.org/officeDocument/2006/relationships/hyperlink" Target="http://www.jkes.tp.edu.tw/" TargetMode="External"/><Relationship Id="rId430" Type="http://schemas.openxmlformats.org/officeDocument/2006/relationships/hyperlink" Target="http://www.ches.tyc.edu.tw/" TargetMode="External"/><Relationship Id="rId1060" Type="http://schemas.openxmlformats.org/officeDocument/2006/relationships/hyperlink" Target="http://www.jsn.ks.edu.tw/" TargetMode="External"/><Relationship Id="rId2111" Type="http://schemas.openxmlformats.org/officeDocument/2006/relationships/hyperlink" Target="http://www.mbps.cyc.edu.tw/" TargetMode="External"/><Relationship Id="rId1877" Type="http://schemas.openxmlformats.org/officeDocument/2006/relationships/hyperlink" Target="http://www.choes.ylc.edu.tw/" TargetMode="External"/><Relationship Id="rId1737" Type="http://schemas.openxmlformats.org/officeDocument/2006/relationships/hyperlink" Target="http://www.fkps.ntct.edu.tw/" TargetMode="External"/><Relationship Id="rId1944" Type="http://schemas.openxmlformats.org/officeDocument/2006/relationships/hyperlink" Target="http://www.bces.ylc.edu.tw/" TargetMode="External"/><Relationship Id="rId29" Type="http://schemas.openxmlformats.org/officeDocument/2006/relationships/hyperlink" Target="http://www.shps.ntpc.edu.tw/" TargetMode="External"/><Relationship Id="rId1804" Type="http://schemas.openxmlformats.org/officeDocument/2006/relationships/hyperlink" Target="http://www.tfups.ntct.edu.tw/" TargetMode="External"/><Relationship Id="rId897" Type="http://schemas.openxmlformats.org/officeDocument/2006/relationships/hyperlink" Target="http://www.ljes.tn.edu.tw/" TargetMode="External"/><Relationship Id="rId2578" Type="http://schemas.openxmlformats.org/officeDocument/2006/relationships/hyperlink" Target="http://www.dpps.hc.edu.tw/" TargetMode="External"/><Relationship Id="rId757" Type="http://schemas.openxmlformats.org/officeDocument/2006/relationships/hyperlink" Target="http://www.caes.tc.edu.tw/" TargetMode="External"/><Relationship Id="rId964" Type="http://schemas.openxmlformats.org/officeDocument/2006/relationships/hyperlink" Target="http://www.sses.tn.edu.tw/" TargetMode="External"/><Relationship Id="rId1387" Type="http://schemas.openxmlformats.org/officeDocument/2006/relationships/hyperlink" Target="http://www.gsps.hcc.edu.tw/" TargetMode="External"/><Relationship Id="rId1594" Type="http://schemas.openxmlformats.org/officeDocument/2006/relationships/hyperlink" Target="http://www.tpes.chc.edu.tw/" TargetMode="External"/><Relationship Id="rId2438" Type="http://schemas.openxmlformats.org/officeDocument/2006/relationships/hyperlink" Target="http://www.wcps.hlc.edu.tw/" TargetMode="External"/><Relationship Id="rId93" Type="http://schemas.openxmlformats.org/officeDocument/2006/relationships/hyperlink" Target="http://www.jfes.ntpc.edu.tw/" TargetMode="External"/><Relationship Id="rId617" Type="http://schemas.openxmlformats.org/officeDocument/2006/relationships/hyperlink" Target="http://163.17.161.1/" TargetMode="External"/><Relationship Id="rId824" Type="http://schemas.openxmlformats.org/officeDocument/2006/relationships/hyperlink" Target="http://www.yjes.tn.edu.tw/" TargetMode="External"/><Relationship Id="rId1247" Type="http://schemas.openxmlformats.org/officeDocument/2006/relationships/hyperlink" Target="http://www.lses.ilc.edu.tw/" TargetMode="External"/><Relationship Id="rId1454" Type="http://schemas.openxmlformats.org/officeDocument/2006/relationships/hyperlink" Target="http://web.yes.mlc.edu.tw/" TargetMode="External"/><Relationship Id="rId1661" Type="http://schemas.openxmlformats.org/officeDocument/2006/relationships/hyperlink" Target="http://www.gsps.chc.edu.tw/" TargetMode="External"/><Relationship Id="rId2505" Type="http://schemas.openxmlformats.org/officeDocument/2006/relationships/hyperlink" Target="http://www.hyps.phc.edu.tw/" TargetMode="External"/><Relationship Id="rId1107" Type="http://schemas.openxmlformats.org/officeDocument/2006/relationships/hyperlink" Target="http://www.xwp.ks.edu.tw/" TargetMode="External"/><Relationship Id="rId1314" Type="http://schemas.openxmlformats.org/officeDocument/2006/relationships/hyperlink" Target="http://www.utaes.ilc.edu.tw/" TargetMode="External"/><Relationship Id="rId1521" Type="http://schemas.openxmlformats.org/officeDocument/2006/relationships/hyperlink" Target="http://www.cses.chc.edu.tw/" TargetMode="External"/><Relationship Id="rId20" Type="http://schemas.openxmlformats.org/officeDocument/2006/relationships/hyperlink" Target="http://www.ttps.ntpc.edu.tw/" TargetMode="External"/><Relationship Id="rId2088" Type="http://schemas.openxmlformats.org/officeDocument/2006/relationships/hyperlink" Target="http://www.sakps.cyc.edu.tw/" TargetMode="External"/><Relationship Id="rId2295" Type="http://schemas.openxmlformats.org/officeDocument/2006/relationships/hyperlink" Target="http://www.yups.ttct.edu.tw/" TargetMode="External"/><Relationship Id="rId267" Type="http://schemas.openxmlformats.org/officeDocument/2006/relationships/hyperlink" Target="http://www.plps.tp.edu.tw/" TargetMode="External"/><Relationship Id="rId474" Type="http://schemas.openxmlformats.org/officeDocument/2006/relationships/hyperlink" Target="http://www.tjes.tyc.edu.tw/" TargetMode="External"/><Relationship Id="rId2155" Type="http://schemas.openxmlformats.org/officeDocument/2006/relationships/hyperlink" Target="http://www.tzps.ptc.edu.tw/" TargetMode="External"/><Relationship Id="rId127" Type="http://schemas.openxmlformats.org/officeDocument/2006/relationships/hyperlink" Target="http://www.hses.ntpc.edu.tw/" TargetMode="External"/><Relationship Id="rId681" Type="http://schemas.openxmlformats.org/officeDocument/2006/relationships/hyperlink" Target="http://www.ples.tc.edu.tw/" TargetMode="External"/><Relationship Id="rId2362" Type="http://schemas.openxmlformats.org/officeDocument/2006/relationships/hyperlink" Target="http://www.clips.ttct.edu.tw/" TargetMode="External"/><Relationship Id="rId334" Type="http://schemas.openxmlformats.org/officeDocument/2006/relationships/hyperlink" Target="http://www.flps.tp.edu.tw/" TargetMode="External"/><Relationship Id="rId541" Type="http://schemas.openxmlformats.org/officeDocument/2006/relationships/hyperlink" Target="http://www.nmps.tyc.edu.tw/" TargetMode="External"/><Relationship Id="rId1171" Type="http://schemas.openxmlformats.org/officeDocument/2006/relationships/hyperlink" Target="http://www.slps.kh.edu.tw/" TargetMode="External"/><Relationship Id="rId2015" Type="http://schemas.openxmlformats.org/officeDocument/2006/relationships/hyperlink" Target="http://www.sses.cyc.edu.tw/" TargetMode="External"/><Relationship Id="rId2222" Type="http://schemas.openxmlformats.org/officeDocument/2006/relationships/hyperlink" Target="http://www.jdps.ptc.edu.tw/" TargetMode="External"/><Relationship Id="rId401" Type="http://schemas.openxmlformats.org/officeDocument/2006/relationships/hyperlink" Target="http://www.htes.tyc.edu.tw/" TargetMode="External"/><Relationship Id="rId1031" Type="http://schemas.openxmlformats.org/officeDocument/2006/relationships/hyperlink" Target="http://www.gsp.ks.edu.tw/" TargetMode="External"/><Relationship Id="rId1988" Type="http://schemas.openxmlformats.org/officeDocument/2006/relationships/hyperlink" Target="http://www.yles.ylc.edu.tw/" TargetMode="External"/><Relationship Id="rId1848" Type="http://schemas.openxmlformats.org/officeDocument/2006/relationships/hyperlink" Target="http://www.kkes.ylc.edu.tw/" TargetMode="External"/><Relationship Id="rId191" Type="http://schemas.openxmlformats.org/officeDocument/2006/relationships/hyperlink" Target="http://www.ches.ntpc.edu.tw/" TargetMode="External"/><Relationship Id="rId1708" Type="http://schemas.openxmlformats.org/officeDocument/2006/relationships/hyperlink" Target="http://www.ntchps.ntct.edu.tw/" TargetMode="External"/><Relationship Id="rId1915" Type="http://schemas.openxmlformats.org/officeDocument/2006/relationships/hyperlink" Target="http://www.sdes.ylc.edu.tw/" TargetMode="External"/><Relationship Id="rId868" Type="http://schemas.openxmlformats.org/officeDocument/2006/relationships/hyperlink" Target="http://www.jces.tn.edu.tw/" TargetMode="External"/><Relationship Id="rId1498" Type="http://schemas.openxmlformats.org/officeDocument/2006/relationships/hyperlink" Target="http://www.jles.mlc.edu.tw/" TargetMode="External"/><Relationship Id="rId2549" Type="http://schemas.openxmlformats.org/officeDocument/2006/relationships/hyperlink" Target="http://www.clps.kl.edu.tw/" TargetMode="External"/><Relationship Id="rId728" Type="http://schemas.openxmlformats.org/officeDocument/2006/relationships/hyperlink" Target="http://www.gfes.tc.edu.tw/" TargetMode="External"/><Relationship Id="rId935" Type="http://schemas.openxmlformats.org/officeDocument/2006/relationships/hyperlink" Target="http://www.jlps.tn.edu.tw/" TargetMode="External"/><Relationship Id="rId1358" Type="http://schemas.openxmlformats.org/officeDocument/2006/relationships/hyperlink" Target="http://www.fkes.hcc.edu.tw/" TargetMode="External"/><Relationship Id="rId1565" Type="http://schemas.openxmlformats.org/officeDocument/2006/relationships/hyperlink" Target="http://www.dfes.chc.edu.tw/" TargetMode="External"/><Relationship Id="rId1772" Type="http://schemas.openxmlformats.org/officeDocument/2006/relationships/hyperlink" Target="http://www.ulps.ntct.edu.tw/" TargetMode="External"/><Relationship Id="rId2409" Type="http://schemas.openxmlformats.org/officeDocument/2006/relationships/hyperlink" Target="http://www.llps.hlc.edu.tw/" TargetMode="External"/><Relationship Id="rId2616" Type="http://schemas.openxmlformats.org/officeDocument/2006/relationships/hyperlink" Target="http://www.smps.km.edu.tw/" TargetMode="External"/><Relationship Id="rId64" Type="http://schemas.openxmlformats.org/officeDocument/2006/relationships/hyperlink" Target="http://www.ylps.ntpc.edu.tw/" TargetMode="External"/><Relationship Id="rId1218" Type="http://schemas.openxmlformats.org/officeDocument/2006/relationships/hyperlink" Target="http://www.lcps.kh.edu.tw/" TargetMode="External"/><Relationship Id="rId1425" Type="http://schemas.openxmlformats.org/officeDocument/2006/relationships/hyperlink" Target="http://web.sles.mlc.edu.tw/" TargetMode="External"/><Relationship Id="rId1632" Type="http://schemas.openxmlformats.org/officeDocument/2006/relationships/hyperlink" Target="http://www.bdes.chc.edu.tw/" TargetMode="External"/><Relationship Id="rId2199" Type="http://schemas.openxmlformats.org/officeDocument/2006/relationships/hyperlink" Target="http://www.loxa.edu.tw/schoolweb.html?webId=318" TargetMode="External"/><Relationship Id="rId378" Type="http://schemas.openxmlformats.org/officeDocument/2006/relationships/hyperlink" Target="http://www.wsps.tyc.edu.tw/" TargetMode="External"/><Relationship Id="rId585" Type="http://schemas.openxmlformats.org/officeDocument/2006/relationships/hyperlink" Target="http://www.tbes.tc.edu.tw/" TargetMode="External"/><Relationship Id="rId792" Type="http://schemas.openxmlformats.org/officeDocument/2006/relationships/hyperlink" Target="http://www.rdes.tn.edu.tw/" TargetMode="External"/><Relationship Id="rId2059" Type="http://schemas.openxmlformats.org/officeDocument/2006/relationships/hyperlink" Target="http://www.jhps.cyc.edu.tw/" TargetMode="External"/><Relationship Id="rId2266" Type="http://schemas.openxmlformats.org/officeDocument/2006/relationships/hyperlink" Target="http://www.sdes.ptc.edu.tw/" TargetMode="External"/><Relationship Id="rId2473" Type="http://schemas.openxmlformats.org/officeDocument/2006/relationships/hyperlink" Target="http://www.mkps.phc.edu.tw/" TargetMode="External"/><Relationship Id="rId238" Type="http://schemas.openxmlformats.org/officeDocument/2006/relationships/hyperlink" Target="http://www.taes.tp.edu.tw/" TargetMode="External"/><Relationship Id="rId445" Type="http://schemas.openxmlformats.org/officeDocument/2006/relationships/hyperlink" Target="http://www.nlps.tyc.edu.tw/" TargetMode="External"/><Relationship Id="rId652" Type="http://schemas.openxmlformats.org/officeDocument/2006/relationships/hyperlink" Target="http://www.kles.tc.edu.tw/" TargetMode="External"/><Relationship Id="rId1075" Type="http://schemas.openxmlformats.org/officeDocument/2006/relationships/hyperlink" Target="http://www.dhu.ks.edu.tw/" TargetMode="External"/><Relationship Id="rId1282" Type="http://schemas.openxmlformats.org/officeDocument/2006/relationships/hyperlink" Target="http://www.hses.ilc.edu.tw/" TargetMode="External"/><Relationship Id="rId2126" Type="http://schemas.openxmlformats.org/officeDocument/2006/relationships/hyperlink" Target="http://www.trps.ptc.edu.tw/" TargetMode="External"/><Relationship Id="rId2333" Type="http://schemas.openxmlformats.org/officeDocument/2006/relationships/hyperlink" Target="http://www.thes.ttct.edu.tw/" TargetMode="External"/><Relationship Id="rId2540" Type="http://schemas.openxmlformats.org/officeDocument/2006/relationships/hyperlink" Target="http://www.fsps.kl.edu.tw/" TargetMode="External"/><Relationship Id="rId305" Type="http://schemas.openxmlformats.org/officeDocument/2006/relationships/hyperlink" Target="http://www.wfes.tp.edu.tw/" TargetMode="External"/><Relationship Id="rId512" Type="http://schemas.openxmlformats.org/officeDocument/2006/relationships/hyperlink" Target="http://www.csps.tyc.edu.tw/" TargetMode="External"/><Relationship Id="rId1142" Type="http://schemas.openxmlformats.org/officeDocument/2006/relationships/hyperlink" Target="http://www.zen.ks.edu.tw/" TargetMode="External"/><Relationship Id="rId2400" Type="http://schemas.openxmlformats.org/officeDocument/2006/relationships/hyperlink" Target="http://www.phps.hlc.edu.tw/" TargetMode="External"/><Relationship Id="rId1002" Type="http://schemas.openxmlformats.org/officeDocument/2006/relationships/hyperlink" Target="http://www.ywes.tn.edu.tw/" TargetMode="External"/><Relationship Id="rId1959" Type="http://schemas.openxmlformats.org/officeDocument/2006/relationships/hyperlink" Target="http://www.hpes.ylc.edu.tw/" TargetMode="External"/><Relationship Id="rId1819" Type="http://schemas.openxmlformats.org/officeDocument/2006/relationships/hyperlink" Target="http://www.hzps.ntct.edu.tw/" TargetMode="External"/><Relationship Id="rId2190" Type="http://schemas.openxmlformats.org/officeDocument/2006/relationships/hyperlink" Target="http://www.dcps.ptc.edu.tw/" TargetMode="External"/><Relationship Id="rId162" Type="http://schemas.openxmlformats.org/officeDocument/2006/relationships/hyperlink" Target="http://www.sude.ntpc.edu.tw/" TargetMode="External"/><Relationship Id="rId2050" Type="http://schemas.openxmlformats.org/officeDocument/2006/relationships/hyperlink" Target="http://www.hsps.cyc.edu.tw/" TargetMode="External"/><Relationship Id="rId979" Type="http://schemas.openxmlformats.org/officeDocument/2006/relationships/hyperlink" Target="http://www.chps.tn.edu.tw/" TargetMode="External"/><Relationship Id="rId839" Type="http://schemas.openxmlformats.org/officeDocument/2006/relationships/hyperlink" Target="http://www.staes.tn.edu.tw/" TargetMode="External"/><Relationship Id="rId1469" Type="http://schemas.openxmlformats.org/officeDocument/2006/relationships/hyperlink" Target="http://www.nanpues.mlc.edu.tw/" TargetMode="External"/><Relationship Id="rId1676" Type="http://schemas.openxmlformats.org/officeDocument/2006/relationships/hyperlink" Target="http://www.caes.chc.edu.tw/" TargetMode="External"/><Relationship Id="rId1883" Type="http://schemas.openxmlformats.org/officeDocument/2006/relationships/hyperlink" Target="http://www.lmps.ylc.edu.tw/" TargetMode="External"/><Relationship Id="rId906" Type="http://schemas.openxmlformats.org/officeDocument/2006/relationships/hyperlink" Target="http://www.hmes.tn.edu.tw/" TargetMode="External"/><Relationship Id="rId1329" Type="http://schemas.openxmlformats.org/officeDocument/2006/relationships/hyperlink" Target="http://www.tkes.hcc.edu.tw/" TargetMode="External"/><Relationship Id="rId1536" Type="http://schemas.openxmlformats.org/officeDocument/2006/relationships/hyperlink" Target="http://163.23.81.1/" TargetMode="External"/><Relationship Id="rId1743" Type="http://schemas.openxmlformats.org/officeDocument/2006/relationships/hyperlink" Target="http://163.22.139.2/index1.html" TargetMode="External"/><Relationship Id="rId1950" Type="http://schemas.openxmlformats.org/officeDocument/2006/relationships/hyperlink" Target="http://www.cmes.ylc.edu.tw/" TargetMode="External"/><Relationship Id="rId35" Type="http://schemas.openxmlformats.org/officeDocument/2006/relationships/hyperlink" Target="http://www.cgps.ntpc.edu.tw/" TargetMode="External"/><Relationship Id="rId1603" Type="http://schemas.openxmlformats.org/officeDocument/2006/relationships/hyperlink" Target="http://www.csps.chc.edu.tw/" TargetMode="External"/><Relationship Id="rId1810" Type="http://schemas.openxmlformats.org/officeDocument/2006/relationships/hyperlink" Target="http://www.tlps.ntct.edu.tw/" TargetMode="External"/><Relationship Id="rId489" Type="http://schemas.openxmlformats.org/officeDocument/2006/relationships/hyperlink" Target="http://www.ttes.tyc.edu.tw/" TargetMode="External"/><Relationship Id="rId696" Type="http://schemas.openxmlformats.org/officeDocument/2006/relationships/hyperlink" Target="http://www.klnes.tc.edu.tw/" TargetMode="External"/><Relationship Id="rId2377" Type="http://schemas.openxmlformats.org/officeDocument/2006/relationships/hyperlink" Target="http://www.syips.hlc.edu.tw/" TargetMode="External"/><Relationship Id="rId2584" Type="http://schemas.openxmlformats.org/officeDocument/2006/relationships/hyperlink" Target="http://sunwaldorf.blogspot.tw/" TargetMode="External"/><Relationship Id="rId349" Type="http://schemas.openxmlformats.org/officeDocument/2006/relationships/hyperlink" Target="http://www.lyps.tp.edu.tw/" TargetMode="External"/><Relationship Id="rId556" Type="http://schemas.openxmlformats.org/officeDocument/2006/relationships/hyperlink" Target="http://www.dhes.tyc.edu.tw/" TargetMode="External"/><Relationship Id="rId763" Type="http://schemas.openxmlformats.org/officeDocument/2006/relationships/hyperlink" Target="http://www.jges.tc.edu.tw/" TargetMode="External"/><Relationship Id="rId1186" Type="http://schemas.openxmlformats.org/officeDocument/2006/relationships/hyperlink" Target="http://163.32.238.3/" TargetMode="External"/><Relationship Id="rId1393" Type="http://schemas.openxmlformats.org/officeDocument/2006/relationships/hyperlink" Target="http://www.sles.hcc.edu.tw/" TargetMode="External"/><Relationship Id="rId2237" Type="http://schemas.openxmlformats.org/officeDocument/2006/relationships/hyperlink" Target="http://www.chlps.ptc.edu.tw/" TargetMode="External"/><Relationship Id="rId2444" Type="http://schemas.openxmlformats.org/officeDocument/2006/relationships/hyperlink" Target="http://www.fusps.hlc.edu.tw/" TargetMode="External"/><Relationship Id="rId209" Type="http://schemas.openxmlformats.org/officeDocument/2006/relationships/hyperlink" Target="http://www.csjhs.ntpc.edu.tw/" TargetMode="External"/><Relationship Id="rId416" Type="http://schemas.openxmlformats.org/officeDocument/2006/relationships/hyperlink" Target="http://www.dches.tyc.edu.tw/" TargetMode="External"/><Relationship Id="rId970" Type="http://schemas.openxmlformats.org/officeDocument/2006/relationships/hyperlink" Target="http://www.sjps.tn.edu.tw/" TargetMode="External"/><Relationship Id="rId1046" Type="http://schemas.openxmlformats.org/officeDocument/2006/relationships/hyperlink" Target="http://www.qfp.ks.edu.tw/" TargetMode="External"/><Relationship Id="rId1253" Type="http://schemas.openxmlformats.org/officeDocument/2006/relationships/hyperlink" Target="http://www.npes.ilc.edu.tw/" TargetMode="External"/><Relationship Id="rId623" Type="http://schemas.openxmlformats.org/officeDocument/2006/relationships/hyperlink" Target="http://www.dwps.tc.edu.tw/" TargetMode="External"/><Relationship Id="rId830" Type="http://schemas.openxmlformats.org/officeDocument/2006/relationships/hyperlink" Target="http://www.ysps.tn.edu.tw/" TargetMode="External"/><Relationship Id="rId1460" Type="http://schemas.openxmlformats.org/officeDocument/2006/relationships/hyperlink" Target="http://web.sd.mlc.edu.tw/" TargetMode="External"/><Relationship Id="rId2304" Type="http://schemas.openxmlformats.org/officeDocument/2006/relationships/hyperlink" Target="http://www.ljps.ttct.edu.tw/" TargetMode="External"/><Relationship Id="rId2511" Type="http://schemas.openxmlformats.org/officeDocument/2006/relationships/hyperlink" Target="http://www.ccps.kl.edu.tw/" TargetMode="External"/><Relationship Id="rId1113" Type="http://schemas.openxmlformats.org/officeDocument/2006/relationships/hyperlink" Target="http://www.sal.ks.edu.tw/" TargetMode="External"/><Relationship Id="rId1320" Type="http://schemas.openxmlformats.org/officeDocument/2006/relationships/hyperlink" Target="http://blog.ilc.edu.tw/blog/blog/26395" TargetMode="External"/><Relationship Id="rId2094" Type="http://schemas.openxmlformats.org/officeDocument/2006/relationships/hyperlink" Target="http://www.dnps.cyc.edu.tw/" TargetMode="External"/><Relationship Id="rId273" Type="http://schemas.openxmlformats.org/officeDocument/2006/relationships/hyperlink" Target="http://www.dlps.tp.edu.tw/" TargetMode="External"/><Relationship Id="rId480" Type="http://schemas.openxmlformats.org/officeDocument/2006/relationships/hyperlink" Target="http://www.szes.tyc.edu.tw/" TargetMode="External"/><Relationship Id="rId2161" Type="http://schemas.openxmlformats.org/officeDocument/2006/relationships/hyperlink" Target="http://www.tses.ptc.edu.tw/" TargetMode="External"/><Relationship Id="rId133" Type="http://schemas.openxmlformats.org/officeDocument/2006/relationships/hyperlink" Target="http://www.gtps.ntpc.edu.tw/" TargetMode="External"/><Relationship Id="rId340" Type="http://schemas.openxmlformats.org/officeDocument/2006/relationships/hyperlink" Target="http://www.hops.tp.edu.tw/" TargetMode="External"/><Relationship Id="rId2021" Type="http://schemas.openxmlformats.org/officeDocument/2006/relationships/hyperlink" Target="http://www.hkps.cyc.edu.tw/" TargetMode="External"/><Relationship Id="rId200" Type="http://schemas.openxmlformats.org/officeDocument/2006/relationships/hyperlink" Target="http://www.cpps.ntpc.edu.tw/" TargetMode="External"/><Relationship Id="rId1787" Type="http://schemas.openxmlformats.org/officeDocument/2006/relationships/hyperlink" Target="http://www.psps.ntct.edu.tw/" TargetMode="External"/><Relationship Id="rId1994" Type="http://schemas.openxmlformats.org/officeDocument/2006/relationships/hyperlink" Target="http://www.smps.cyc.edu.tw/" TargetMode="External"/><Relationship Id="rId79" Type="http://schemas.openxmlformats.org/officeDocument/2006/relationships/hyperlink" Target="http://www.ccyes.ntpc.edu.tw/" TargetMode="External"/><Relationship Id="rId1647" Type="http://schemas.openxmlformats.org/officeDocument/2006/relationships/hyperlink" Target="http://www.sjps.chc.edu.tw/" TargetMode="External"/><Relationship Id="rId1854" Type="http://schemas.openxmlformats.org/officeDocument/2006/relationships/hyperlink" Target="http://www.jhps.ylc.edu.tw/" TargetMode="External"/><Relationship Id="rId1507" Type="http://schemas.openxmlformats.org/officeDocument/2006/relationships/hyperlink" Target="http://web.ws.mlc.edu.tw/" TargetMode="External"/><Relationship Id="rId1714" Type="http://schemas.openxmlformats.org/officeDocument/2006/relationships/hyperlink" Target="http://www.yyes.ntct.edu.tw/" TargetMode="External"/><Relationship Id="rId1921" Type="http://schemas.openxmlformats.org/officeDocument/2006/relationships/hyperlink" Target="http://www.dhes.ylc.edu.tw/" TargetMode="External"/><Relationship Id="rId2488" Type="http://schemas.openxmlformats.org/officeDocument/2006/relationships/hyperlink" Target="http://www.lmps.phc.edu.tw/" TargetMode="External"/><Relationship Id="rId1297" Type="http://schemas.openxmlformats.org/officeDocument/2006/relationships/hyperlink" Target="http://www.tshes.ilc.edu.tw/" TargetMode="External"/><Relationship Id="rId667" Type="http://schemas.openxmlformats.org/officeDocument/2006/relationships/hyperlink" Target="http://www.jmps.tc.edu.tw/" TargetMode="External"/><Relationship Id="rId874" Type="http://schemas.openxmlformats.org/officeDocument/2006/relationships/hyperlink" Target="http://www.dwes.tn.edu.tw/" TargetMode="External"/><Relationship Id="rId2348" Type="http://schemas.openxmlformats.org/officeDocument/2006/relationships/hyperlink" Target="http://www.shsps.ttct.edu.tw/" TargetMode="External"/><Relationship Id="rId2555" Type="http://schemas.openxmlformats.org/officeDocument/2006/relationships/hyperlink" Target="http://www.hsps.hc.edu.tw/" TargetMode="External"/><Relationship Id="rId527" Type="http://schemas.openxmlformats.org/officeDocument/2006/relationships/hyperlink" Target="http://www.twes.tyc.edu.tw/" TargetMode="External"/><Relationship Id="rId734" Type="http://schemas.openxmlformats.org/officeDocument/2006/relationships/hyperlink" Target="http://www.lyes.tc.edu.tw/" TargetMode="External"/><Relationship Id="rId941" Type="http://schemas.openxmlformats.org/officeDocument/2006/relationships/hyperlink" Target="http://www.doses.tn.edu.tw/" TargetMode="External"/><Relationship Id="rId1157" Type="http://schemas.openxmlformats.org/officeDocument/2006/relationships/hyperlink" Target="http://www.chuhps.kh.edu.tw/" TargetMode="External"/><Relationship Id="rId1364" Type="http://schemas.openxmlformats.org/officeDocument/2006/relationships/hyperlink" Target="http://www.caes.hcc.edu.tw/" TargetMode="External"/><Relationship Id="rId1571" Type="http://schemas.openxmlformats.org/officeDocument/2006/relationships/hyperlink" Target="http://www.yfes.chc.edu.tw/" TargetMode="External"/><Relationship Id="rId2208" Type="http://schemas.openxmlformats.org/officeDocument/2006/relationships/hyperlink" Target="http://www.tnps.ptc.edu.tw/" TargetMode="External"/><Relationship Id="rId2415" Type="http://schemas.openxmlformats.org/officeDocument/2006/relationships/hyperlink" Target="http://www.zmeps.hlc.edu.tw/" TargetMode="External"/><Relationship Id="rId2622" Type="http://schemas.openxmlformats.org/officeDocument/2006/relationships/hyperlink" Target="http://www.jyps.km.edu.tw/" TargetMode="External"/><Relationship Id="rId70" Type="http://schemas.openxmlformats.org/officeDocument/2006/relationships/hyperlink" Target="http://www.sanho.ntpc.edu.tw/" TargetMode="External"/><Relationship Id="rId801" Type="http://schemas.openxmlformats.org/officeDocument/2006/relationships/hyperlink" Target="http://www.gnes.tn.edu.tw/" TargetMode="External"/><Relationship Id="rId1017" Type="http://schemas.openxmlformats.org/officeDocument/2006/relationships/hyperlink" Target="http://www.gpp.ks.edu.tw/" TargetMode="External"/><Relationship Id="rId1224" Type="http://schemas.openxmlformats.org/officeDocument/2006/relationships/hyperlink" Target="http://www.rsps.kh.edu.tw/" TargetMode="External"/><Relationship Id="rId1431" Type="http://schemas.openxmlformats.org/officeDocument/2006/relationships/hyperlink" Target="http://www.yles.mlc.edu.tw/" TargetMode="External"/><Relationship Id="rId177" Type="http://schemas.openxmlformats.org/officeDocument/2006/relationships/hyperlink" Target="http://www.ckps.ntpc.edu.tw/" TargetMode="External"/><Relationship Id="rId384" Type="http://schemas.openxmlformats.org/officeDocument/2006/relationships/hyperlink" Target="http://www.gpes.tyc.edu.tw/" TargetMode="External"/><Relationship Id="rId591" Type="http://schemas.openxmlformats.org/officeDocument/2006/relationships/hyperlink" Target="http://www.smes.tc.edu.tw/" TargetMode="External"/><Relationship Id="rId2065" Type="http://schemas.openxmlformats.org/officeDocument/2006/relationships/hyperlink" Target="http://www.dyps.cyc.edu.tw/" TargetMode="External"/><Relationship Id="rId2272" Type="http://schemas.openxmlformats.org/officeDocument/2006/relationships/hyperlink" Target="http://www.csnps.ptc.edu.tw/" TargetMode="External"/><Relationship Id="rId244" Type="http://schemas.openxmlformats.org/officeDocument/2006/relationships/hyperlink" Target="http://www.mhps.tp.edu.tw/" TargetMode="External"/><Relationship Id="rId1081" Type="http://schemas.openxmlformats.org/officeDocument/2006/relationships/hyperlink" Target="http://www.yap.ks.edu.tw/" TargetMode="External"/><Relationship Id="rId451" Type="http://schemas.openxmlformats.org/officeDocument/2006/relationships/hyperlink" Target="http://www.ndes.tyc.edu.tw/" TargetMode="External"/><Relationship Id="rId2132" Type="http://schemas.openxmlformats.org/officeDocument/2006/relationships/hyperlink" Target="http://www.wtps.ptc.edu.tw/" TargetMode="External"/><Relationship Id="rId104" Type="http://schemas.openxmlformats.org/officeDocument/2006/relationships/hyperlink" Target="http://www.kles.ntpc.edu.tw/" TargetMode="External"/><Relationship Id="rId311" Type="http://schemas.openxmlformats.org/officeDocument/2006/relationships/hyperlink" Target="http://www.nkps.tp.edu.tw/" TargetMode="External"/><Relationship Id="rId1898" Type="http://schemas.openxmlformats.org/officeDocument/2006/relationships/hyperlink" Target="http://www.hpps.ylc.edu.tw/" TargetMode="External"/><Relationship Id="rId1758" Type="http://schemas.openxmlformats.org/officeDocument/2006/relationships/hyperlink" Target="http://www.khps.ntct.edu.tw/" TargetMode="External"/><Relationship Id="rId1965" Type="http://schemas.openxmlformats.org/officeDocument/2006/relationships/hyperlink" Target="http://www.jyes.ylc.edu.tw/" TargetMode="External"/><Relationship Id="rId1618" Type="http://schemas.openxmlformats.org/officeDocument/2006/relationships/hyperlink" Target="http://163.23.95.145/xoops/html/" TargetMode="External"/><Relationship Id="rId1825" Type="http://schemas.openxmlformats.org/officeDocument/2006/relationships/hyperlink" Target="http://www.fsnps.ntct.edu.tw/" TargetMode="External"/><Relationship Id="rId2599" Type="http://schemas.openxmlformats.org/officeDocument/2006/relationships/hyperlink" Target="http://www.ltes.cy.edu.tw/" TargetMode="External"/><Relationship Id="rId778" Type="http://schemas.openxmlformats.org/officeDocument/2006/relationships/hyperlink" Target="http://www.hses.tc.edu.tw/" TargetMode="External"/><Relationship Id="rId985" Type="http://schemas.openxmlformats.org/officeDocument/2006/relationships/hyperlink" Target="http://www.aces.tn.edu.tw/" TargetMode="External"/><Relationship Id="rId2459" Type="http://schemas.openxmlformats.org/officeDocument/2006/relationships/hyperlink" Target="http://www.hyps.hlc.edu.tw/" TargetMode="External"/><Relationship Id="rId638" Type="http://schemas.openxmlformats.org/officeDocument/2006/relationships/hyperlink" Target="http://www.lfes.tc.edu.tw/index.htm" TargetMode="External"/><Relationship Id="rId845" Type="http://schemas.openxmlformats.org/officeDocument/2006/relationships/hyperlink" Target="http://www.anses.tn.edu.tw/" TargetMode="External"/><Relationship Id="rId1268" Type="http://schemas.openxmlformats.org/officeDocument/2006/relationships/hyperlink" Target="http://www.jaes.ilc.edu.tw/" TargetMode="External"/><Relationship Id="rId1475" Type="http://schemas.openxmlformats.org/officeDocument/2006/relationships/hyperlink" Target="http://web.lun.mlc.edu.tw/" TargetMode="External"/><Relationship Id="rId1682" Type="http://schemas.openxmlformats.org/officeDocument/2006/relationships/hyperlink" Target="http://www.thes.chc.edu.tw/" TargetMode="External"/><Relationship Id="rId2319" Type="http://schemas.openxmlformats.org/officeDocument/2006/relationships/hyperlink" Target="http://210.240.131.84/" TargetMode="External"/><Relationship Id="rId2526" Type="http://schemas.openxmlformats.org/officeDocument/2006/relationships/hyperlink" Target="http://www.alps.kl.edu.tw/" TargetMode="External"/><Relationship Id="rId705" Type="http://schemas.openxmlformats.org/officeDocument/2006/relationships/hyperlink" Target="http://163.17.162.1/" TargetMode="External"/><Relationship Id="rId1128" Type="http://schemas.openxmlformats.org/officeDocument/2006/relationships/hyperlink" Target="http://www.ty.ks.edu.tw/" TargetMode="External"/><Relationship Id="rId1335" Type="http://schemas.openxmlformats.org/officeDocument/2006/relationships/hyperlink" Target="http://www.cies.hcc.edu.tw/" TargetMode="External"/><Relationship Id="rId1542" Type="http://schemas.openxmlformats.org/officeDocument/2006/relationships/hyperlink" Target="http://www.wses.chc.edu.tw/" TargetMode="External"/><Relationship Id="rId912" Type="http://schemas.openxmlformats.org/officeDocument/2006/relationships/hyperlink" Target="http://163.26.99.1/" TargetMode="External"/><Relationship Id="rId41" Type="http://schemas.openxmlformats.org/officeDocument/2006/relationships/hyperlink" Target="http://www.ssps.ntpc.edu.tw/" TargetMode="External"/><Relationship Id="rId1402" Type="http://schemas.openxmlformats.org/officeDocument/2006/relationships/hyperlink" Target="http://www.clps.hcc.edu.tw/front/bin/home.phtml" TargetMode="External"/><Relationship Id="rId288" Type="http://schemas.openxmlformats.org/officeDocument/2006/relationships/hyperlink" Target="http://www.es.nccu.edu.tw/" TargetMode="External"/><Relationship Id="rId495" Type="http://schemas.openxmlformats.org/officeDocument/2006/relationships/hyperlink" Target="http://www.smes.tyc.edu.tw/" TargetMode="External"/><Relationship Id="rId2176" Type="http://schemas.openxmlformats.org/officeDocument/2006/relationships/hyperlink" Target="http://www.chjps.ptc.edu.tw/" TargetMode="External"/><Relationship Id="rId2383" Type="http://schemas.openxmlformats.org/officeDocument/2006/relationships/hyperlink" Target="http://www.gfups.hlc.edu.tw/" TargetMode="External"/><Relationship Id="rId2590" Type="http://schemas.openxmlformats.org/officeDocument/2006/relationships/hyperlink" Target="http://www.sses.cy.edu.tw/" TargetMode="External"/><Relationship Id="rId148" Type="http://schemas.openxmlformats.org/officeDocument/2006/relationships/hyperlink" Target="http://www.mtes.ntpc.edu.tw/" TargetMode="External"/><Relationship Id="rId355" Type="http://schemas.openxmlformats.org/officeDocument/2006/relationships/hyperlink" Target="http://www.kdps.tp.edu.tw/" TargetMode="External"/><Relationship Id="rId562" Type="http://schemas.openxmlformats.org/officeDocument/2006/relationships/hyperlink" Target="http://www.fces.tc.edu.tw/" TargetMode="External"/><Relationship Id="rId1192" Type="http://schemas.openxmlformats.org/officeDocument/2006/relationships/hyperlink" Target="http://www.paps.kh.edu.tw/" TargetMode="External"/><Relationship Id="rId2036" Type="http://schemas.openxmlformats.org/officeDocument/2006/relationships/hyperlink" Target="http://www.lges.cyc.edu.tw/" TargetMode="External"/><Relationship Id="rId2243" Type="http://schemas.openxmlformats.org/officeDocument/2006/relationships/hyperlink" Target="http://www.cyes.ptc.edu.tw/" TargetMode="External"/><Relationship Id="rId2450" Type="http://schemas.openxmlformats.org/officeDocument/2006/relationships/hyperlink" Target="http://210.240.63.2/" TargetMode="External"/><Relationship Id="rId215" Type="http://schemas.openxmlformats.org/officeDocument/2006/relationships/hyperlink" Target="http://www.xses.ntpc.edu.tw/default.asp" TargetMode="External"/><Relationship Id="rId422" Type="http://schemas.openxmlformats.org/officeDocument/2006/relationships/hyperlink" Target="http://www.jdes.tyc.edu.tw/" TargetMode="External"/><Relationship Id="rId1052" Type="http://schemas.openxmlformats.org/officeDocument/2006/relationships/hyperlink" Target="http://www.wln.ks.edu.tw/" TargetMode="External"/><Relationship Id="rId2103" Type="http://schemas.openxmlformats.org/officeDocument/2006/relationships/hyperlink" Target="http://www.smes.cyc.edu.tw/" TargetMode="External"/><Relationship Id="rId2310" Type="http://schemas.openxmlformats.org/officeDocument/2006/relationships/hyperlink" Target="http://www.dwps.ttct.edu.tw/" TargetMode="External"/><Relationship Id="rId1869" Type="http://schemas.openxmlformats.org/officeDocument/2006/relationships/hyperlink" Target="http://www.skes.ylc.edu.tw/" TargetMode="External"/><Relationship Id="rId1729" Type="http://schemas.openxmlformats.org/officeDocument/2006/relationships/hyperlink" Target="http://163.22.91.1/" TargetMode="External"/><Relationship Id="rId1936" Type="http://schemas.openxmlformats.org/officeDocument/2006/relationships/hyperlink" Target="http://www.ymes.ylc.edu.tw/" TargetMode="External"/><Relationship Id="rId5" Type="http://schemas.openxmlformats.org/officeDocument/2006/relationships/hyperlink" Target="http://www.seedling.tw/" TargetMode="External"/><Relationship Id="rId889" Type="http://schemas.openxmlformats.org/officeDocument/2006/relationships/hyperlink" Target="http://www.jges.tn.edu.tw/" TargetMode="External"/><Relationship Id="rId749" Type="http://schemas.openxmlformats.org/officeDocument/2006/relationships/hyperlink" Target="http://www.taes.tc.edu.tw/" TargetMode="External"/><Relationship Id="rId1379" Type="http://schemas.openxmlformats.org/officeDocument/2006/relationships/hyperlink" Target="http://www.wles.hcc.edu.tw/" TargetMode="External"/><Relationship Id="rId1586" Type="http://schemas.openxmlformats.org/officeDocument/2006/relationships/hyperlink" Target="http://www.pyes.chc.edu.tw/" TargetMode="External"/><Relationship Id="rId609" Type="http://schemas.openxmlformats.org/officeDocument/2006/relationships/hyperlink" Target="http://www.cses.tc.edu.tw/" TargetMode="External"/><Relationship Id="rId956" Type="http://schemas.openxmlformats.org/officeDocument/2006/relationships/hyperlink" Target="http://www.pjps.tn.edu.tw/" TargetMode="External"/><Relationship Id="rId1239" Type="http://schemas.openxmlformats.org/officeDocument/2006/relationships/hyperlink" Target="http://www.klps.kh.edu.tw/" TargetMode="External"/><Relationship Id="rId1793" Type="http://schemas.openxmlformats.org/officeDocument/2006/relationships/hyperlink" Target="http://www.kwps.ntct.edu.tw/" TargetMode="External"/><Relationship Id="rId85" Type="http://schemas.openxmlformats.org/officeDocument/2006/relationships/hyperlink" Target="http://www.whies.ntpc.edu.tw/" TargetMode="External"/><Relationship Id="rId816" Type="http://schemas.openxmlformats.org/officeDocument/2006/relationships/hyperlink" Target="http://www.fses.tn.edu.tw/xoops/" TargetMode="External"/><Relationship Id="rId1446" Type="http://schemas.openxmlformats.org/officeDocument/2006/relationships/hyperlink" Target="http://web.pdes.mlc.edu.tw/" TargetMode="External"/><Relationship Id="rId1653" Type="http://schemas.openxmlformats.org/officeDocument/2006/relationships/hyperlink" Target="http://www.jles.chc.edu.tw/" TargetMode="External"/><Relationship Id="rId1860" Type="http://schemas.openxmlformats.org/officeDocument/2006/relationships/hyperlink" Target="http://www.sgps.ylc.edu.tw/" TargetMode="External"/><Relationship Id="rId1306" Type="http://schemas.openxmlformats.org/officeDocument/2006/relationships/hyperlink" Target="http://www.wfes.ilc.edu.tw/" TargetMode="External"/><Relationship Id="rId1513" Type="http://schemas.openxmlformats.org/officeDocument/2006/relationships/hyperlink" Target="http://www.fses.mlc.edu.tw/" TargetMode="External"/><Relationship Id="rId1720" Type="http://schemas.openxmlformats.org/officeDocument/2006/relationships/hyperlink" Target="http://www.klps.ntct.edu.tw/" TargetMode="External"/><Relationship Id="rId12" Type="http://schemas.openxmlformats.org/officeDocument/2006/relationships/hyperlink" Target="http://www.hpes.ntpc.edu.tw/" TargetMode="External"/><Relationship Id="rId399" Type="http://schemas.openxmlformats.org/officeDocument/2006/relationships/hyperlink" Target="http://www.jwes.tyc.edu.tw/" TargetMode="External"/><Relationship Id="rId2287" Type="http://schemas.openxmlformats.org/officeDocument/2006/relationships/hyperlink" Target="http://www.ssps.ttct.edu.tw/" TargetMode="External"/><Relationship Id="rId2494" Type="http://schemas.openxmlformats.org/officeDocument/2006/relationships/hyperlink" Target="http://www.nyjhps.phc.edu.tw/" TargetMode="External"/><Relationship Id="rId259" Type="http://schemas.openxmlformats.org/officeDocument/2006/relationships/hyperlink" Target="http://www.yces.tp.edu.tw/" TargetMode="External"/><Relationship Id="rId466" Type="http://schemas.openxmlformats.org/officeDocument/2006/relationships/hyperlink" Target="http://www.smps.tyc.edu.tw/" TargetMode="External"/><Relationship Id="rId673" Type="http://schemas.openxmlformats.org/officeDocument/2006/relationships/hyperlink" Target="http://www.wfes.tc.edu.tw/" TargetMode="External"/><Relationship Id="rId880" Type="http://schemas.openxmlformats.org/officeDocument/2006/relationships/hyperlink" Target="http://www.cpes.tn.edu.tw/" TargetMode="External"/><Relationship Id="rId1096" Type="http://schemas.openxmlformats.org/officeDocument/2006/relationships/hyperlink" Target="http://www.jyp.ks.edu.tw/" TargetMode="External"/><Relationship Id="rId2147" Type="http://schemas.openxmlformats.org/officeDocument/2006/relationships/hyperlink" Target="http://www.srps.ptc.edu.tw/" TargetMode="External"/><Relationship Id="rId2354" Type="http://schemas.openxmlformats.org/officeDocument/2006/relationships/hyperlink" Target="http://www.yyps.ttct.edu.tw/" TargetMode="External"/><Relationship Id="rId2561" Type="http://schemas.openxmlformats.org/officeDocument/2006/relationships/hyperlink" Target="http://www.pups.hc.edu.tw/" TargetMode="External"/><Relationship Id="rId119" Type="http://schemas.openxmlformats.org/officeDocument/2006/relationships/hyperlink" Target="http://www.ttses.ntpc.edu.tw/" TargetMode="External"/><Relationship Id="rId326" Type="http://schemas.openxmlformats.org/officeDocument/2006/relationships/hyperlink" Target="http://www.shes.tp.edu.tw/" TargetMode="External"/><Relationship Id="rId533" Type="http://schemas.openxmlformats.org/officeDocument/2006/relationships/hyperlink" Target="http://www.jfes.tyc.edu.tw/" TargetMode="External"/><Relationship Id="rId1163" Type="http://schemas.openxmlformats.org/officeDocument/2006/relationships/hyperlink" Target="http://www.ssps.kh.edu.tw/" TargetMode="External"/><Relationship Id="rId1370" Type="http://schemas.openxmlformats.org/officeDocument/2006/relationships/hyperlink" Target="http://www.skps.hcc.edu.tw/" TargetMode="External"/><Relationship Id="rId2007" Type="http://schemas.openxmlformats.org/officeDocument/2006/relationships/hyperlink" Target="http://www.plps.cyc.edu.tw/" TargetMode="External"/><Relationship Id="rId2214" Type="http://schemas.openxmlformats.org/officeDocument/2006/relationships/hyperlink" Target="http://www.lbps.ptc.edu.tw/" TargetMode="External"/><Relationship Id="rId740" Type="http://schemas.openxmlformats.org/officeDocument/2006/relationships/hyperlink" Target="http://www.hpes.tc.edu.tw/" TargetMode="External"/><Relationship Id="rId1023" Type="http://schemas.openxmlformats.org/officeDocument/2006/relationships/hyperlink" Target="http://www.zmp.ks.edu.tw/" TargetMode="External"/><Relationship Id="rId2421" Type="http://schemas.openxmlformats.org/officeDocument/2006/relationships/hyperlink" Target="http://www.zpps.hlc.edu.tw/" TargetMode="External"/><Relationship Id="rId600" Type="http://schemas.openxmlformats.org/officeDocument/2006/relationships/hyperlink" Target="http://www.skaps.tc.edu.tw/" TargetMode="External"/><Relationship Id="rId1230" Type="http://schemas.openxmlformats.org/officeDocument/2006/relationships/hyperlink" Target="http://www.dsps.kh.edu.tw/" TargetMode="External"/><Relationship Id="rId183" Type="http://schemas.openxmlformats.org/officeDocument/2006/relationships/hyperlink" Target="http://www.shes.ntpc.edu.tw/" TargetMode="External"/><Relationship Id="rId390" Type="http://schemas.openxmlformats.org/officeDocument/2006/relationships/hyperlink" Target="http://www.hwes.tyc.edu.tw/" TargetMode="External"/><Relationship Id="rId1907" Type="http://schemas.openxmlformats.org/officeDocument/2006/relationships/hyperlink" Target="http://www.anes.ylc.edu.tw/" TargetMode="External"/><Relationship Id="rId2071" Type="http://schemas.openxmlformats.org/officeDocument/2006/relationships/hyperlink" Target="http://www.shkps.cyc.edu.tw/" TargetMode="External"/><Relationship Id="rId250" Type="http://schemas.openxmlformats.org/officeDocument/2006/relationships/hyperlink" Target="http://www.caps.tp.edu.tw/" TargetMode="External"/><Relationship Id="rId488" Type="http://schemas.openxmlformats.org/officeDocument/2006/relationships/hyperlink" Target="http://www.yres.tyc.edu.tw/" TargetMode="External"/><Relationship Id="rId695" Type="http://schemas.openxmlformats.org/officeDocument/2006/relationships/hyperlink" Target="http://www.ymes.tc.edu.tw/" TargetMode="External"/><Relationship Id="rId2169" Type="http://schemas.openxmlformats.org/officeDocument/2006/relationships/hyperlink" Target="http://www.ctps.ptc.edu.tw/" TargetMode="External"/><Relationship Id="rId2376" Type="http://schemas.openxmlformats.org/officeDocument/2006/relationships/hyperlink" Target="http://www.czps.hlc.edu.tw/" TargetMode="External"/><Relationship Id="rId2583" Type="http://schemas.openxmlformats.org/officeDocument/2006/relationships/hyperlink" Target="http://www.cthps.hc.edu.tw/school/web/index.php" TargetMode="External"/><Relationship Id="rId110" Type="http://schemas.openxmlformats.org/officeDocument/2006/relationships/hyperlink" Target="http://www.tgtes.ntpc.edu.tw/" TargetMode="External"/><Relationship Id="rId348" Type="http://schemas.openxmlformats.org/officeDocument/2006/relationships/hyperlink" Target="http://www.zsps.tp.edu.tw/" TargetMode="External"/><Relationship Id="rId555" Type="http://schemas.openxmlformats.org/officeDocument/2006/relationships/hyperlink" Target="http://www.rhps.tyc.edu.tw/" TargetMode="External"/><Relationship Id="rId762" Type="http://schemas.openxmlformats.org/officeDocument/2006/relationships/hyperlink" Target="http://www.szes.tc.edu.tw/" TargetMode="External"/><Relationship Id="rId1185" Type="http://schemas.openxmlformats.org/officeDocument/2006/relationships/hyperlink" Target="http://www.tpjh.kh.edu.tw/" TargetMode="External"/><Relationship Id="rId1392" Type="http://schemas.openxmlformats.org/officeDocument/2006/relationships/hyperlink" Target="http://www.yfes.hcc.edu.tw/" TargetMode="External"/><Relationship Id="rId2029" Type="http://schemas.openxmlformats.org/officeDocument/2006/relationships/hyperlink" Target="http://www.lmes.cyc.edu.tw/" TargetMode="External"/><Relationship Id="rId2236" Type="http://schemas.openxmlformats.org/officeDocument/2006/relationships/hyperlink" Target="http://www.mjps.ptc.edu.tw/" TargetMode="External"/><Relationship Id="rId2443" Type="http://schemas.openxmlformats.org/officeDocument/2006/relationships/hyperlink" Target="http://www.slips.hlc.edu.tw/" TargetMode="External"/><Relationship Id="rId208" Type="http://schemas.openxmlformats.org/officeDocument/2006/relationships/hyperlink" Target="http://www.fjjh.ntpc.edu.tw/" TargetMode="External"/><Relationship Id="rId415" Type="http://schemas.openxmlformats.org/officeDocument/2006/relationships/hyperlink" Target="http://www.leses.tyc.edu.tw/" TargetMode="External"/><Relationship Id="rId622" Type="http://schemas.openxmlformats.org/officeDocument/2006/relationships/hyperlink" Target="http://www.tcps.tc.edu.tw/" TargetMode="External"/><Relationship Id="rId1045" Type="http://schemas.openxmlformats.org/officeDocument/2006/relationships/hyperlink" Target="http://www.gsn.ks.edu.tw/" TargetMode="External"/><Relationship Id="rId1252" Type="http://schemas.openxmlformats.org/officeDocument/2006/relationships/hyperlink" Target="http://www.lmes.ilc.edu.tw/" TargetMode="External"/><Relationship Id="rId1697" Type="http://schemas.openxmlformats.org/officeDocument/2006/relationships/hyperlink" Target="http://www.jtjhs.ntct.edu.tw/" TargetMode="External"/><Relationship Id="rId2303" Type="http://schemas.openxmlformats.org/officeDocument/2006/relationships/hyperlink" Target="http://www.ucps.ttct.edu.tw/" TargetMode="External"/><Relationship Id="rId2510" Type="http://schemas.openxmlformats.org/officeDocument/2006/relationships/hyperlink" Target="http://www.shsh.kl.edu.tw/" TargetMode="External"/><Relationship Id="rId927" Type="http://schemas.openxmlformats.org/officeDocument/2006/relationships/hyperlink" Target="http://www.hdps.tn.edu.tw/" TargetMode="External"/><Relationship Id="rId1112" Type="http://schemas.openxmlformats.org/officeDocument/2006/relationships/hyperlink" Target="http://www.jlp.ks.edu.tw/" TargetMode="External"/><Relationship Id="rId1557" Type="http://schemas.openxmlformats.org/officeDocument/2006/relationships/hyperlink" Target="http://www.sres.chc.edu.tw/" TargetMode="External"/><Relationship Id="rId1764" Type="http://schemas.openxmlformats.org/officeDocument/2006/relationships/hyperlink" Target="http://163.22.98.1/" TargetMode="External"/><Relationship Id="rId1971" Type="http://schemas.openxmlformats.org/officeDocument/2006/relationships/hyperlink" Target="http://www.khps.ylc.edu.tw/" TargetMode="External"/><Relationship Id="rId2608" Type="http://schemas.openxmlformats.org/officeDocument/2006/relationships/hyperlink" Target="http://websaps.km.edu.tw/" TargetMode="External"/><Relationship Id="rId56" Type="http://schemas.openxmlformats.org/officeDocument/2006/relationships/hyperlink" Target="http://www.chanes.ntpc.edu.tw/" TargetMode="External"/><Relationship Id="rId1417" Type="http://schemas.openxmlformats.org/officeDocument/2006/relationships/hyperlink" Target="http://web.fujies.mlc.edu.tw/" TargetMode="External"/><Relationship Id="rId1624" Type="http://schemas.openxmlformats.org/officeDocument/2006/relationships/hyperlink" Target="http://www.stps.chc.edu.tw/" TargetMode="External"/><Relationship Id="rId1831" Type="http://schemas.openxmlformats.org/officeDocument/2006/relationships/hyperlink" Target="http://www.chps.ntct.edu.tw/" TargetMode="External"/><Relationship Id="rId1929" Type="http://schemas.openxmlformats.org/officeDocument/2006/relationships/hyperlink" Target="http://www.ysps.ylc.edu.tw/" TargetMode="External"/><Relationship Id="rId2093" Type="http://schemas.openxmlformats.org/officeDocument/2006/relationships/hyperlink" Target="http://www.rlps.cyc.edu.tw/" TargetMode="External"/><Relationship Id="rId2398" Type="http://schemas.openxmlformats.org/officeDocument/2006/relationships/hyperlink" Target="http://www.flps.hlc.edu.tw/" TargetMode="External"/><Relationship Id="rId272" Type="http://schemas.openxmlformats.org/officeDocument/2006/relationships/hyperlink" Target="http://www.ttps.tp.edu.tw/" TargetMode="External"/><Relationship Id="rId577" Type="http://schemas.openxmlformats.org/officeDocument/2006/relationships/hyperlink" Target="http://www.tyaes.tc.edu.tw/" TargetMode="External"/><Relationship Id="rId2160" Type="http://schemas.openxmlformats.org/officeDocument/2006/relationships/hyperlink" Target="http://www.lgps.ptc.edu.tw/" TargetMode="External"/><Relationship Id="rId2258" Type="http://schemas.openxmlformats.org/officeDocument/2006/relationships/hyperlink" Target="http://www.ghps.ptc.edu.tw/" TargetMode="External"/><Relationship Id="rId132" Type="http://schemas.openxmlformats.org/officeDocument/2006/relationships/hyperlink" Target="http://www.tcps.ntpc.edu.tw/" TargetMode="External"/><Relationship Id="rId784" Type="http://schemas.openxmlformats.org/officeDocument/2006/relationships/hyperlink" Target="http://www.syes.tc.edu.tw/" TargetMode="External"/><Relationship Id="rId991" Type="http://schemas.openxmlformats.org/officeDocument/2006/relationships/hyperlink" Target="http://www.nses.tn.edu.tw/" TargetMode="External"/><Relationship Id="rId1067" Type="http://schemas.openxmlformats.org/officeDocument/2006/relationships/hyperlink" Target="http://www.lds.ks.edu.tw/" TargetMode="External"/><Relationship Id="rId2020" Type="http://schemas.openxmlformats.org/officeDocument/2006/relationships/hyperlink" Target="http://www.lgps.cyc.edu.tw/" TargetMode="External"/><Relationship Id="rId2465" Type="http://schemas.openxmlformats.org/officeDocument/2006/relationships/hyperlink" Target="http://www.zlps.hlc.edu.tw/" TargetMode="External"/><Relationship Id="rId437" Type="http://schemas.openxmlformats.org/officeDocument/2006/relationships/hyperlink" Target="http://www.cpes.tyc.edu.tw/" TargetMode="External"/><Relationship Id="rId644" Type="http://schemas.openxmlformats.org/officeDocument/2006/relationships/hyperlink" Target="http://www.ljes.tc.edu.tw/" TargetMode="External"/><Relationship Id="rId851" Type="http://schemas.openxmlformats.org/officeDocument/2006/relationships/hyperlink" Target="http://www.bses.tn.edu.tw/" TargetMode="External"/><Relationship Id="rId1274" Type="http://schemas.openxmlformats.org/officeDocument/2006/relationships/hyperlink" Target="http://www.sjes.ilc.edu.tw/" TargetMode="External"/><Relationship Id="rId1481" Type="http://schemas.openxmlformats.org/officeDocument/2006/relationships/hyperlink" Target="http://web.sjes.mlc.edu.tw/" TargetMode="External"/><Relationship Id="rId1579" Type="http://schemas.openxmlformats.org/officeDocument/2006/relationships/hyperlink" Target="http://www.ymes.chc.edu.tw/" TargetMode="External"/><Relationship Id="rId2118" Type="http://schemas.openxmlformats.org/officeDocument/2006/relationships/hyperlink" Target="http://www.hfps.ptc.edu.tw/" TargetMode="External"/><Relationship Id="rId2325" Type="http://schemas.openxmlformats.org/officeDocument/2006/relationships/hyperlink" Target="http://www.ksps.ttct.edu.tw/" TargetMode="External"/><Relationship Id="rId2532" Type="http://schemas.openxmlformats.org/officeDocument/2006/relationships/hyperlink" Target="http://www.gsps.kl.edu.tw/" TargetMode="External"/><Relationship Id="rId504" Type="http://schemas.openxmlformats.org/officeDocument/2006/relationships/hyperlink" Target="http://163.30.109.57/" TargetMode="External"/><Relationship Id="rId711" Type="http://schemas.openxmlformats.org/officeDocument/2006/relationships/hyperlink" Target="http://www.wtes.tc.edu.tw/" TargetMode="External"/><Relationship Id="rId949" Type="http://schemas.openxmlformats.org/officeDocument/2006/relationships/hyperlink" Target="http://jses.dcs.tn.edu.tw/" TargetMode="External"/><Relationship Id="rId1134" Type="http://schemas.openxmlformats.org/officeDocument/2006/relationships/hyperlink" Target="http://blog.fxp.ks.edu.tw/fxp/" TargetMode="External"/><Relationship Id="rId1341" Type="http://schemas.openxmlformats.org/officeDocument/2006/relationships/hyperlink" Target="http://www.cdes.hcc.edu.tw/front/bin/home.phtml" TargetMode="External"/><Relationship Id="rId1786" Type="http://schemas.openxmlformats.org/officeDocument/2006/relationships/hyperlink" Target="http://www.ksps.ntct.edu.tw/" TargetMode="External"/><Relationship Id="rId1993" Type="http://schemas.openxmlformats.org/officeDocument/2006/relationships/hyperlink" Target="http://www.jtps.cyc.edu.tw/" TargetMode="External"/><Relationship Id="rId78" Type="http://schemas.openxmlformats.org/officeDocument/2006/relationships/hyperlink" Target="http://www.tcsps.ntpc.edu.tw/" TargetMode="External"/><Relationship Id="rId809" Type="http://schemas.openxmlformats.org/officeDocument/2006/relationships/hyperlink" Target="http://www.skps.tn.edu.tw/" TargetMode="External"/><Relationship Id="rId1201" Type="http://schemas.openxmlformats.org/officeDocument/2006/relationships/hyperlink" Target="http://www.hhps.kh.edu.tw/" TargetMode="External"/><Relationship Id="rId1439" Type="http://schemas.openxmlformats.org/officeDocument/2006/relationships/hyperlink" Target="http://www.te.mlc.edu.tw/" TargetMode="External"/><Relationship Id="rId1646" Type="http://schemas.openxmlformats.org/officeDocument/2006/relationships/hyperlink" Target="http://163.23.106.1/school/web/index.php" TargetMode="External"/><Relationship Id="rId1853" Type="http://schemas.openxmlformats.org/officeDocument/2006/relationships/hyperlink" Target="http://www.gles.ylc.edu.tw/" TargetMode="External"/><Relationship Id="rId1506" Type="http://schemas.openxmlformats.org/officeDocument/2006/relationships/hyperlink" Target="http://web.ca.mlc.edu.tw/" TargetMode="External"/><Relationship Id="rId1713" Type="http://schemas.openxmlformats.org/officeDocument/2006/relationships/hyperlink" Target="http://www.nkps.ntct.edu.tw/" TargetMode="External"/><Relationship Id="rId1920" Type="http://schemas.openxmlformats.org/officeDocument/2006/relationships/hyperlink" Target="http://www.wtps.ylc.edu.tw/" TargetMode="External"/><Relationship Id="rId294" Type="http://schemas.openxmlformats.org/officeDocument/2006/relationships/hyperlink" Target="http://www.hdps.tp.edu.tw/" TargetMode="External"/><Relationship Id="rId2182" Type="http://schemas.openxmlformats.org/officeDocument/2006/relationships/hyperlink" Target="http://www.taps.ptc.edu.tw/" TargetMode="External"/><Relationship Id="rId154" Type="http://schemas.openxmlformats.org/officeDocument/2006/relationships/hyperlink" Target="http://www.tsces.ntpc.edu.tw/" TargetMode="External"/><Relationship Id="rId361" Type="http://schemas.openxmlformats.org/officeDocument/2006/relationships/hyperlink" Target="http://www.tyues.tp.edu.tw/" TargetMode="External"/><Relationship Id="rId599" Type="http://schemas.openxmlformats.org/officeDocument/2006/relationships/hyperlink" Target="http://tw.school.uschoolnet.com/?id=es00001243" TargetMode="External"/><Relationship Id="rId2042" Type="http://schemas.openxmlformats.org/officeDocument/2006/relationships/hyperlink" Target="http://www.clps.cyc.edu.tw/" TargetMode="External"/><Relationship Id="rId2487" Type="http://schemas.openxmlformats.org/officeDocument/2006/relationships/hyperlink" Target="http://www.hsps.phc.edu.tw/" TargetMode="External"/><Relationship Id="rId459" Type="http://schemas.openxmlformats.org/officeDocument/2006/relationships/hyperlink" Target="http://163.30.119.1/xoops/index.php" TargetMode="External"/><Relationship Id="rId666" Type="http://schemas.openxmlformats.org/officeDocument/2006/relationships/hyperlink" Target="http://www.rces.tc.edu.tw/" TargetMode="External"/><Relationship Id="rId873" Type="http://schemas.openxmlformats.org/officeDocument/2006/relationships/hyperlink" Target="http://www.jgps.tn.edu.tw/" TargetMode="External"/><Relationship Id="rId1089" Type="http://schemas.openxmlformats.org/officeDocument/2006/relationships/hyperlink" Target="http://www.xzp.ks.edu.tw/" TargetMode="External"/><Relationship Id="rId1296" Type="http://schemas.openxmlformats.org/officeDocument/2006/relationships/hyperlink" Target="http://www.tses.ilc.edu.tw/" TargetMode="External"/><Relationship Id="rId2347" Type="http://schemas.openxmlformats.org/officeDocument/2006/relationships/hyperlink" Target="http://www.jdes.ttct.edu.tw/" TargetMode="External"/><Relationship Id="rId2554" Type="http://schemas.openxmlformats.org/officeDocument/2006/relationships/hyperlink" Target="http://www.kcbs.ntpc.edu.tw/ch/HsinchuCampus/index.html" TargetMode="External"/><Relationship Id="rId221" Type="http://schemas.openxmlformats.org/officeDocument/2006/relationships/hyperlink" Target="http://epage.mces.tp.edu.tw/bin/home.php" TargetMode="External"/><Relationship Id="rId319" Type="http://schemas.openxmlformats.org/officeDocument/2006/relationships/hyperlink" Target="http://www.bhps.tp.edu.tw/" TargetMode="External"/><Relationship Id="rId526" Type="http://schemas.openxmlformats.org/officeDocument/2006/relationships/hyperlink" Target="http://www.hfps.tyc.edu.tw/" TargetMode="External"/><Relationship Id="rId1156" Type="http://schemas.openxmlformats.org/officeDocument/2006/relationships/hyperlink" Target="http://www.yacps.kh.edu.tw/" TargetMode="External"/><Relationship Id="rId1363" Type="http://schemas.openxmlformats.org/officeDocument/2006/relationships/hyperlink" Target="http://www.sces.hcc.edu.tw/" TargetMode="External"/><Relationship Id="rId2207" Type="http://schemas.openxmlformats.org/officeDocument/2006/relationships/hyperlink" Target="http://www.lcps.ptc.edu.tw/" TargetMode="External"/><Relationship Id="rId733" Type="http://schemas.openxmlformats.org/officeDocument/2006/relationships/hyperlink" Target="http://www.lxes.tc.edu.tw/" TargetMode="External"/><Relationship Id="rId940" Type="http://schemas.openxmlformats.org/officeDocument/2006/relationships/hyperlink" Target="http://www.sres.tn.edu.tw/" TargetMode="External"/><Relationship Id="rId1016" Type="http://schemas.openxmlformats.org/officeDocument/2006/relationships/hyperlink" Target="http://www.zyp.ks.edu.tw/" TargetMode="External"/><Relationship Id="rId1570" Type="http://schemas.openxmlformats.org/officeDocument/2006/relationships/hyperlink" Target="http://www.bdsps.chc.edu.tw/" TargetMode="External"/><Relationship Id="rId1668" Type="http://schemas.openxmlformats.org/officeDocument/2006/relationships/hyperlink" Target="http://www.yges.chc.edu.tw/" TargetMode="External"/><Relationship Id="rId1875" Type="http://schemas.openxmlformats.org/officeDocument/2006/relationships/hyperlink" Target="http://www.dmes.ylc.edu.tw/" TargetMode="External"/><Relationship Id="rId2414" Type="http://schemas.openxmlformats.org/officeDocument/2006/relationships/hyperlink" Target="http://www.zbps.hlc.edu.tw/" TargetMode="External"/><Relationship Id="rId2621" Type="http://schemas.openxmlformats.org/officeDocument/2006/relationships/hyperlink" Target="http://www.hbes.km.edu.tw/" TargetMode="External"/><Relationship Id="rId800" Type="http://schemas.openxmlformats.org/officeDocument/2006/relationships/hyperlink" Target="http://www.grps.tn.edu.tw/" TargetMode="External"/><Relationship Id="rId1223" Type="http://schemas.openxmlformats.org/officeDocument/2006/relationships/hyperlink" Target="http://www.khps.kh.edu.tw/" TargetMode="External"/><Relationship Id="rId1430" Type="http://schemas.openxmlformats.org/officeDocument/2006/relationships/hyperlink" Target="http://www.liyues.mlc.edu.tw/" TargetMode="External"/><Relationship Id="rId1528" Type="http://schemas.openxmlformats.org/officeDocument/2006/relationships/hyperlink" Target="http://www.smes.chc.edu.tw/" TargetMode="External"/><Relationship Id="rId1735" Type="http://schemas.openxmlformats.org/officeDocument/2006/relationships/hyperlink" Target="http://www.cges.ntct.edu.tw/" TargetMode="External"/><Relationship Id="rId1942" Type="http://schemas.openxmlformats.org/officeDocument/2006/relationships/hyperlink" Target="http://www.faes.ylc.edu.tw/" TargetMode="External"/><Relationship Id="rId27" Type="http://schemas.openxmlformats.org/officeDocument/2006/relationships/hyperlink" Target="http://www.chues.ntpc.edu.tw/" TargetMode="External"/><Relationship Id="rId1802" Type="http://schemas.openxmlformats.org/officeDocument/2006/relationships/hyperlink" Target="http://www.hips.ntct.edu.tw/bin/home.php" TargetMode="External"/><Relationship Id="rId176" Type="http://schemas.openxmlformats.org/officeDocument/2006/relationships/hyperlink" Target="http://www.yles.ntpc.edu.tw/" TargetMode="External"/><Relationship Id="rId383" Type="http://schemas.openxmlformats.org/officeDocument/2006/relationships/hyperlink" Target="http://www.nkes.tyc.edu.tw/" TargetMode="External"/><Relationship Id="rId590" Type="http://schemas.openxmlformats.org/officeDocument/2006/relationships/hyperlink" Target="http://www.mmps.tc.edu.tw/" TargetMode="External"/><Relationship Id="rId2064" Type="http://schemas.openxmlformats.org/officeDocument/2006/relationships/hyperlink" Target="http://www.jpps.cyc.edu.tw/" TargetMode="External"/><Relationship Id="rId2271" Type="http://schemas.openxmlformats.org/officeDocument/2006/relationships/hyperlink" Target="http://www.dnps.ptc.edu.tw/" TargetMode="External"/><Relationship Id="rId243" Type="http://schemas.openxmlformats.org/officeDocument/2006/relationships/hyperlink" Target="http://www.gtes.tp.edu.tw/" TargetMode="External"/><Relationship Id="rId450" Type="http://schemas.openxmlformats.org/officeDocument/2006/relationships/hyperlink" Target="http://www.lges.tyc.edu.tw/" TargetMode="External"/><Relationship Id="rId688" Type="http://schemas.openxmlformats.org/officeDocument/2006/relationships/hyperlink" Target="http://www.plps.tc.edu.tw/" TargetMode="External"/><Relationship Id="rId895" Type="http://schemas.openxmlformats.org/officeDocument/2006/relationships/hyperlink" Target="http://www.cces.tn.edu.tw/" TargetMode="External"/><Relationship Id="rId1080" Type="http://schemas.openxmlformats.org/officeDocument/2006/relationships/hyperlink" Target="http://www.slu.ks.edu.tw/" TargetMode="External"/><Relationship Id="rId2131" Type="http://schemas.openxmlformats.org/officeDocument/2006/relationships/hyperlink" Target="http://w3.hpps.ptc.edu.tw/bin/home.php" TargetMode="External"/><Relationship Id="rId2369" Type="http://schemas.openxmlformats.org/officeDocument/2006/relationships/hyperlink" Target="http://www.slops.ttct.edu.tw/" TargetMode="External"/><Relationship Id="rId2576" Type="http://schemas.openxmlformats.org/officeDocument/2006/relationships/hyperlink" Target="http://www.nhps.hc.edu.tw/" TargetMode="External"/><Relationship Id="rId103" Type="http://schemas.openxmlformats.org/officeDocument/2006/relationships/hyperlink" Target="http://www.mdps.ntpc.edu.tw/" TargetMode="External"/><Relationship Id="rId310" Type="http://schemas.openxmlformats.org/officeDocument/2006/relationships/hyperlink" Target="http://www.saes.tp.edu.tw/" TargetMode="External"/><Relationship Id="rId548" Type="http://schemas.openxmlformats.org/officeDocument/2006/relationships/hyperlink" Target="http://www.happy.tyc.edu.tw/" TargetMode="External"/><Relationship Id="rId755" Type="http://schemas.openxmlformats.org/officeDocument/2006/relationships/hyperlink" Target="http://www.zpes.tc.edu.tw/" TargetMode="External"/><Relationship Id="rId962" Type="http://schemas.openxmlformats.org/officeDocument/2006/relationships/hyperlink" Target="http://www.ches.tn.edu.tw/" TargetMode="External"/><Relationship Id="rId1178" Type="http://schemas.openxmlformats.org/officeDocument/2006/relationships/hyperlink" Target="http://www.ntps.kh.edu.tw/" TargetMode="External"/><Relationship Id="rId1385" Type="http://schemas.openxmlformats.org/officeDocument/2006/relationships/hyperlink" Target="http://www.omes.hcc.edu.tw/" TargetMode="External"/><Relationship Id="rId1592" Type="http://schemas.openxmlformats.org/officeDocument/2006/relationships/hyperlink" Target="http://www.tses.chc.edu.tw/" TargetMode="External"/><Relationship Id="rId2229" Type="http://schemas.openxmlformats.org/officeDocument/2006/relationships/hyperlink" Target="http://www.chyps.ptc.edu.tw/" TargetMode="External"/><Relationship Id="rId2436" Type="http://schemas.openxmlformats.org/officeDocument/2006/relationships/hyperlink" Target="http://www.tlps.hlc.edu.tw/" TargetMode="External"/><Relationship Id="rId91" Type="http://schemas.openxmlformats.org/officeDocument/2006/relationships/hyperlink" Target="http://www.rges.ntpc.edu.tw/" TargetMode="External"/><Relationship Id="rId408" Type="http://schemas.openxmlformats.org/officeDocument/2006/relationships/hyperlink" Target="http://www.fyes.tyc.edu.tw/" TargetMode="External"/><Relationship Id="rId615" Type="http://schemas.openxmlformats.org/officeDocument/2006/relationships/hyperlink" Target="http://www.kmps.tc.edu.tw/" TargetMode="External"/><Relationship Id="rId822" Type="http://schemas.openxmlformats.org/officeDocument/2006/relationships/hyperlink" Target="http://www.dases.tn.edu.tw/" TargetMode="External"/><Relationship Id="rId1038" Type="http://schemas.openxmlformats.org/officeDocument/2006/relationships/hyperlink" Target="http://www.bgp.ks.edu.tw/" TargetMode="External"/><Relationship Id="rId1245" Type="http://schemas.openxmlformats.org/officeDocument/2006/relationships/hyperlink" Target="http://www.jses.ilc.edu.tw/" TargetMode="External"/><Relationship Id="rId1452" Type="http://schemas.openxmlformats.org/officeDocument/2006/relationships/hyperlink" Target="http://www.tfes.mlc.edu.tw/index1.php" TargetMode="External"/><Relationship Id="rId1897" Type="http://schemas.openxmlformats.org/officeDocument/2006/relationships/hyperlink" Target="http://www.pjes.ylc.edu.tw/" TargetMode="External"/><Relationship Id="rId2503" Type="http://schemas.openxmlformats.org/officeDocument/2006/relationships/hyperlink" Target="http://www.waps.phc.edu.tw/" TargetMode="External"/><Relationship Id="rId1105" Type="http://schemas.openxmlformats.org/officeDocument/2006/relationships/hyperlink" Target="http://www.xfp.ks.edu.tw/" TargetMode="External"/><Relationship Id="rId1312" Type="http://schemas.openxmlformats.org/officeDocument/2006/relationships/hyperlink" Target="http://www.naes.ilc.edu.tw/" TargetMode="External"/><Relationship Id="rId1757" Type="http://schemas.openxmlformats.org/officeDocument/2006/relationships/hyperlink" Target="http://www.csps.ntct.edu.tw/" TargetMode="External"/><Relationship Id="rId1964" Type="http://schemas.openxmlformats.org/officeDocument/2006/relationships/hyperlink" Target="http://www.sales.ylc.edu.tw/" TargetMode="External"/><Relationship Id="rId49" Type="http://schemas.openxmlformats.org/officeDocument/2006/relationships/hyperlink" Target="http://www.whps.ntpc.edu.tw/" TargetMode="External"/><Relationship Id="rId1617" Type="http://schemas.openxmlformats.org/officeDocument/2006/relationships/hyperlink" Target="http://www.sdsps.chc.edu.tw/" TargetMode="External"/><Relationship Id="rId1824" Type="http://schemas.openxmlformats.org/officeDocument/2006/relationships/hyperlink" Target="http://a175.ntct.edu.tw/" TargetMode="External"/><Relationship Id="rId198" Type="http://schemas.openxmlformats.org/officeDocument/2006/relationships/hyperlink" Target="http://www.gdps.ntpc.edu.tw/" TargetMode="External"/><Relationship Id="rId2086" Type="http://schemas.openxmlformats.org/officeDocument/2006/relationships/hyperlink" Target="http://www.ghps.cyc.edu.tw/" TargetMode="External"/><Relationship Id="rId2293" Type="http://schemas.openxmlformats.org/officeDocument/2006/relationships/hyperlink" Target="http://www.fnps.ttct.edu.tw/" TargetMode="External"/><Relationship Id="rId2598" Type="http://schemas.openxmlformats.org/officeDocument/2006/relationships/hyperlink" Target="http://www.ynes.cy.edu.tw/" TargetMode="External"/><Relationship Id="rId265" Type="http://schemas.openxmlformats.org/officeDocument/2006/relationships/hyperlink" Target="http://www.ches.tp.edu.tw/" TargetMode="External"/><Relationship Id="rId472" Type="http://schemas.openxmlformats.org/officeDocument/2006/relationships/hyperlink" Target="http://www.kves.tyc.edu.tw/" TargetMode="External"/><Relationship Id="rId2153" Type="http://schemas.openxmlformats.org/officeDocument/2006/relationships/hyperlink" Target="http://www.jolps.ptc.edu.tw/" TargetMode="External"/><Relationship Id="rId2360" Type="http://schemas.openxmlformats.org/officeDocument/2006/relationships/hyperlink" Target="http://www.hyps.ttct.edu.tw/" TargetMode="External"/><Relationship Id="rId125" Type="http://schemas.openxmlformats.org/officeDocument/2006/relationships/hyperlink" Target="http://www.lmes.ntpc.edu.tw/" TargetMode="External"/><Relationship Id="rId332" Type="http://schemas.openxmlformats.org/officeDocument/2006/relationships/hyperlink" Target="http://www.slps.tp.edu.tw/" TargetMode="External"/><Relationship Id="rId777" Type="http://schemas.openxmlformats.org/officeDocument/2006/relationships/hyperlink" Target="http://www.gaes.tc.edu.tw/" TargetMode="External"/><Relationship Id="rId984" Type="http://schemas.openxmlformats.org/officeDocument/2006/relationships/hyperlink" Target="http://www.htps.tn.edu.tw/" TargetMode="External"/><Relationship Id="rId2013" Type="http://schemas.openxmlformats.org/officeDocument/2006/relationships/hyperlink" Target="http://www.sces.cyc.edu.tw/" TargetMode="External"/><Relationship Id="rId2220" Type="http://schemas.openxmlformats.org/officeDocument/2006/relationships/hyperlink" Target="http://www.taes.ptc.edu.tw/" TargetMode="External"/><Relationship Id="rId2458" Type="http://schemas.openxmlformats.org/officeDocument/2006/relationships/hyperlink" Target="http://www.slps.hlc.edu.tw/" TargetMode="External"/><Relationship Id="rId637" Type="http://schemas.openxmlformats.org/officeDocument/2006/relationships/hyperlink" Target="http://www.kkps.tc.edu.tw/kkes" TargetMode="External"/><Relationship Id="rId844" Type="http://schemas.openxmlformats.org/officeDocument/2006/relationships/hyperlink" Target="http://www.naes.tn.edu.tw/" TargetMode="External"/><Relationship Id="rId1267" Type="http://schemas.openxmlformats.org/officeDocument/2006/relationships/hyperlink" Target="http://www.tces.ilc.edu.tw/" TargetMode="External"/><Relationship Id="rId1474" Type="http://schemas.openxmlformats.org/officeDocument/2006/relationships/hyperlink" Target="http://www.jies.mlc.edu.tw/" TargetMode="External"/><Relationship Id="rId1681" Type="http://schemas.openxmlformats.org/officeDocument/2006/relationships/hyperlink" Target="http://www.yhes.chc.edu.tw/" TargetMode="External"/><Relationship Id="rId2318" Type="http://schemas.openxmlformats.org/officeDocument/2006/relationships/hyperlink" Target="http://www.ldps.ttct.edu.tw/" TargetMode="External"/><Relationship Id="rId2525" Type="http://schemas.openxmlformats.org/officeDocument/2006/relationships/hyperlink" Target="http://www.szps.kl.edu.tw/" TargetMode="External"/><Relationship Id="rId704" Type="http://schemas.openxmlformats.org/officeDocument/2006/relationships/hyperlink" Target="http://www.ssps.tc.edu.tw/" TargetMode="External"/><Relationship Id="rId911" Type="http://schemas.openxmlformats.org/officeDocument/2006/relationships/hyperlink" Target="http://www.sisps.tn.edu.tw/" TargetMode="External"/><Relationship Id="rId1127" Type="http://schemas.openxmlformats.org/officeDocument/2006/relationships/hyperlink" Target="http://www.dn.ks.edu.tw/" TargetMode="External"/><Relationship Id="rId1334" Type="http://schemas.openxmlformats.org/officeDocument/2006/relationships/hyperlink" Target="http://www.jmes.hcc.edu.tw/" TargetMode="External"/><Relationship Id="rId1541" Type="http://schemas.openxmlformats.org/officeDocument/2006/relationships/hyperlink" Target="http://www.htes.chc.edu.tw/" TargetMode="External"/><Relationship Id="rId1779" Type="http://schemas.openxmlformats.org/officeDocument/2006/relationships/hyperlink" Target="http://www.tsps.ntct.edu.tw/" TargetMode="External"/><Relationship Id="rId1986" Type="http://schemas.openxmlformats.org/officeDocument/2006/relationships/hyperlink" Target="http://www.tlps.ylc.edu.tw/" TargetMode="External"/><Relationship Id="rId40" Type="http://schemas.openxmlformats.org/officeDocument/2006/relationships/hyperlink" Target="http://www.hnps.ntpc.edu.tw/" TargetMode="External"/><Relationship Id="rId1401" Type="http://schemas.openxmlformats.org/officeDocument/2006/relationships/hyperlink" Target="http://www.kmes.hcc.edu.tw/" TargetMode="External"/><Relationship Id="rId1639" Type="http://schemas.openxmlformats.org/officeDocument/2006/relationships/hyperlink" Target="http://www.lfes.chc.edu.tw/" TargetMode="External"/><Relationship Id="rId1846" Type="http://schemas.openxmlformats.org/officeDocument/2006/relationships/hyperlink" Target="http://www.gces.ylc.edu.tw/" TargetMode="External"/><Relationship Id="rId1706" Type="http://schemas.openxmlformats.org/officeDocument/2006/relationships/hyperlink" Target="http://www.wsps.ntct.edu.tw/" TargetMode="External"/><Relationship Id="rId1913" Type="http://schemas.openxmlformats.org/officeDocument/2006/relationships/hyperlink" Target="http://www.cjps.ylc.edu.tw/" TargetMode="External"/><Relationship Id="rId287" Type="http://schemas.openxmlformats.org/officeDocument/2006/relationships/hyperlink" Target="http://www.fhps.tp.edu.tw/" TargetMode="External"/><Relationship Id="rId494" Type="http://schemas.openxmlformats.org/officeDocument/2006/relationships/hyperlink" Target="http://www.cles.tyc.edu.tw/" TargetMode="External"/><Relationship Id="rId2175" Type="http://schemas.openxmlformats.org/officeDocument/2006/relationships/hyperlink" Target="http://www.yips.ptc.edu.tw/" TargetMode="External"/><Relationship Id="rId2382" Type="http://schemas.openxmlformats.org/officeDocument/2006/relationships/hyperlink" Target="http://www.tcps.hlc.edu.tw/" TargetMode="External"/><Relationship Id="rId147" Type="http://schemas.openxmlformats.org/officeDocument/2006/relationships/hyperlink" Target="http://www.ckes.ntpc.edu.tw/" TargetMode="External"/><Relationship Id="rId354" Type="http://schemas.openxmlformats.org/officeDocument/2006/relationships/hyperlink" Target="http://web.spps.tp.edu.tw/" TargetMode="External"/><Relationship Id="rId799" Type="http://schemas.openxmlformats.org/officeDocument/2006/relationships/hyperlink" Target="http://www.hsps.tn.edu.tw/" TargetMode="External"/><Relationship Id="rId1191" Type="http://schemas.openxmlformats.org/officeDocument/2006/relationships/hyperlink" Target="http://www.jsps.kh.edu.tw/" TargetMode="External"/><Relationship Id="rId2035" Type="http://schemas.openxmlformats.org/officeDocument/2006/relationships/hyperlink" Target="http://www.sjps.cyc.edu.tw/" TargetMode="External"/><Relationship Id="rId561" Type="http://schemas.openxmlformats.org/officeDocument/2006/relationships/hyperlink" Target="http://www.fcps.tc.edu.tw/" TargetMode="External"/><Relationship Id="rId659" Type="http://schemas.openxmlformats.org/officeDocument/2006/relationships/hyperlink" Target="http://163.17.192.129/new/web/index.php" TargetMode="External"/><Relationship Id="rId866" Type="http://schemas.openxmlformats.org/officeDocument/2006/relationships/hyperlink" Target="http://www.cgps.tn.edu.tw/" TargetMode="External"/><Relationship Id="rId1289" Type="http://schemas.openxmlformats.org/officeDocument/2006/relationships/hyperlink" Target="http://www.dfes.ilc.edu.tw/" TargetMode="External"/><Relationship Id="rId1496" Type="http://schemas.openxmlformats.org/officeDocument/2006/relationships/hyperlink" Target="http://www.fl.mlc.edu.tw/" TargetMode="External"/><Relationship Id="rId2242" Type="http://schemas.openxmlformats.org/officeDocument/2006/relationships/hyperlink" Target="http://www.chses.ptc.edu.tw/" TargetMode="External"/><Relationship Id="rId2547" Type="http://schemas.openxmlformats.org/officeDocument/2006/relationships/hyperlink" Target="http://www.lsps.kl.edu.tw/" TargetMode="External"/><Relationship Id="rId214" Type="http://schemas.openxmlformats.org/officeDocument/2006/relationships/hyperlink" Target="http://www.jles.ntpc.edu.tw/" TargetMode="External"/><Relationship Id="rId421" Type="http://schemas.openxmlformats.org/officeDocument/2006/relationships/hyperlink" Target="http://www.daes.tyc.edu.tw/" TargetMode="External"/><Relationship Id="rId519" Type="http://schemas.openxmlformats.org/officeDocument/2006/relationships/hyperlink" Target="http://www.saes.tyc.edu.tw/" TargetMode="External"/><Relationship Id="rId1051" Type="http://schemas.openxmlformats.org/officeDocument/2006/relationships/hyperlink" Target="http://www.sln.ks.edu.tw/" TargetMode="External"/><Relationship Id="rId1149" Type="http://schemas.openxmlformats.org/officeDocument/2006/relationships/hyperlink" Target="http://www.mcp.ks.edu.tw/" TargetMode="External"/><Relationship Id="rId1356" Type="http://schemas.openxmlformats.org/officeDocument/2006/relationships/hyperlink" Target="http://www.myes.hcc.edu.tw/" TargetMode="External"/><Relationship Id="rId2102" Type="http://schemas.openxmlformats.org/officeDocument/2006/relationships/hyperlink" Target="http://www.fses.cyc.edu.tw/" TargetMode="External"/><Relationship Id="rId726" Type="http://schemas.openxmlformats.org/officeDocument/2006/relationships/hyperlink" Target="http://www.fhbes.tc.edu.tw/" TargetMode="External"/><Relationship Id="rId933" Type="http://schemas.openxmlformats.org/officeDocument/2006/relationships/hyperlink" Target="http://www.ssaes.tn.edu.tw/" TargetMode="External"/><Relationship Id="rId1009" Type="http://schemas.openxmlformats.org/officeDocument/2006/relationships/hyperlink" Target="http://http/school.kh.edu.tw/index.html?WebID=39" TargetMode="External"/><Relationship Id="rId1563" Type="http://schemas.openxmlformats.org/officeDocument/2006/relationships/hyperlink" Target="http://www.bsses.chc.edu.tw/" TargetMode="External"/><Relationship Id="rId1770" Type="http://schemas.openxmlformats.org/officeDocument/2006/relationships/hyperlink" Target="http://www.clinps.ntct.edu.tw/" TargetMode="External"/><Relationship Id="rId1868" Type="http://schemas.openxmlformats.org/officeDocument/2006/relationships/hyperlink" Target="http://www.ttes.ylc.edu.tw/" TargetMode="External"/><Relationship Id="rId2407" Type="http://schemas.openxmlformats.org/officeDocument/2006/relationships/hyperlink" Target="http://www.blps.hlc.edu.tw/default2.asp" TargetMode="External"/><Relationship Id="rId2614" Type="http://schemas.openxmlformats.org/officeDocument/2006/relationships/hyperlink" Target="http://www.hpps.km.edu.tw/" TargetMode="External"/><Relationship Id="rId62" Type="http://schemas.openxmlformats.org/officeDocument/2006/relationships/hyperlink" Target="http://www.pyps.ntpc.edu.tw/" TargetMode="External"/><Relationship Id="rId1216" Type="http://schemas.openxmlformats.org/officeDocument/2006/relationships/hyperlink" Target="http://www.sjiaps.kh.edu.tw/" TargetMode="External"/><Relationship Id="rId1423" Type="http://schemas.openxmlformats.org/officeDocument/2006/relationships/hyperlink" Target="http://web.jhes.mlc.edu.tw/" TargetMode="External"/><Relationship Id="rId1630" Type="http://schemas.openxmlformats.org/officeDocument/2006/relationships/hyperlink" Target="http://www.fsses.chc.edu.tw/" TargetMode="External"/><Relationship Id="rId1728" Type="http://schemas.openxmlformats.org/officeDocument/2006/relationships/hyperlink" Target="http://www.pfps.ntct.edu.tw/" TargetMode="External"/><Relationship Id="rId1935" Type="http://schemas.openxmlformats.org/officeDocument/2006/relationships/hyperlink" Target="http://www.jhes.ylc.edu.tw/" TargetMode="External"/><Relationship Id="rId2197" Type="http://schemas.openxmlformats.org/officeDocument/2006/relationships/hyperlink" Target="http://www.dkps.ptc.edu.tw/" TargetMode="External"/><Relationship Id="rId169" Type="http://schemas.openxmlformats.org/officeDocument/2006/relationships/hyperlink" Target="http://www.tgps.ntpc.edu.tw/" TargetMode="External"/><Relationship Id="rId376" Type="http://schemas.openxmlformats.org/officeDocument/2006/relationships/hyperlink" Target="http://www.jkes.tyc.edu.tw/" TargetMode="External"/><Relationship Id="rId583" Type="http://schemas.openxmlformats.org/officeDocument/2006/relationships/hyperlink" Target="http://www.tzps.tc.edu.tw/" TargetMode="External"/><Relationship Id="rId790" Type="http://schemas.openxmlformats.org/officeDocument/2006/relationships/hyperlink" Target="http://web2.ddes.tc.edu.tw/ddesweb/" TargetMode="External"/><Relationship Id="rId2057" Type="http://schemas.openxmlformats.org/officeDocument/2006/relationships/hyperlink" Target="http://www.dlps.cyc.edu.tw/" TargetMode="External"/><Relationship Id="rId2264" Type="http://schemas.openxmlformats.org/officeDocument/2006/relationships/hyperlink" Target="http://www.gses.ptc.edu.tw/" TargetMode="External"/><Relationship Id="rId2471" Type="http://schemas.openxmlformats.org/officeDocument/2006/relationships/hyperlink" Target="http://www.spps.hlc.edu.tw/" TargetMode="External"/><Relationship Id="rId4" Type="http://schemas.openxmlformats.org/officeDocument/2006/relationships/hyperlink" Target="http://www.clse.ntpc.edu.tw/" TargetMode="External"/><Relationship Id="rId236" Type="http://schemas.openxmlformats.org/officeDocument/2006/relationships/hyperlink" Target="http://www.hmps.tp.edu.tw/" TargetMode="External"/><Relationship Id="rId443" Type="http://schemas.openxmlformats.org/officeDocument/2006/relationships/hyperlink" Target="http://www.ftes.tyc.edu.tw/" TargetMode="External"/><Relationship Id="rId650" Type="http://schemas.openxmlformats.org/officeDocument/2006/relationships/hyperlink" Target="http://www.wres.tc.edu.tw/schoolweb" TargetMode="External"/><Relationship Id="rId888" Type="http://schemas.openxmlformats.org/officeDocument/2006/relationships/hyperlink" Target="http://www.jjps.tn.edu.tw/" TargetMode="External"/><Relationship Id="rId1073" Type="http://schemas.openxmlformats.org/officeDocument/2006/relationships/hyperlink" Target="http://www.wxp.ks.edu.tw/" TargetMode="External"/><Relationship Id="rId1280" Type="http://schemas.openxmlformats.org/officeDocument/2006/relationships/hyperlink" Target="http://www.csps.ilc.edu.tw/" TargetMode="External"/><Relationship Id="rId2124" Type="http://schemas.openxmlformats.org/officeDocument/2006/relationships/hyperlink" Target="http://www.glps.ptc.edu.tw/" TargetMode="External"/><Relationship Id="rId2331" Type="http://schemas.openxmlformats.org/officeDocument/2006/relationships/hyperlink" Target="http://www.waes.ttct.edu.tw/" TargetMode="External"/><Relationship Id="rId2569" Type="http://schemas.openxmlformats.org/officeDocument/2006/relationships/hyperlink" Target="http://www.hhps.hc.edu.tw/" TargetMode="External"/><Relationship Id="rId303" Type="http://schemas.openxmlformats.org/officeDocument/2006/relationships/hyperlink" Target="http://www.cnps.tp.edu.tw/" TargetMode="External"/><Relationship Id="rId748" Type="http://schemas.openxmlformats.org/officeDocument/2006/relationships/hyperlink" Target="http://www.stes.tc.edu.tw/" TargetMode="External"/><Relationship Id="rId955" Type="http://schemas.openxmlformats.org/officeDocument/2006/relationships/hyperlink" Target="http://www.tntcps.tn.edu.tw/" TargetMode="External"/><Relationship Id="rId1140" Type="http://schemas.openxmlformats.org/officeDocument/2006/relationships/hyperlink" Target="http://www.gi.ks.edu.tw/" TargetMode="External"/><Relationship Id="rId1378" Type="http://schemas.openxmlformats.org/officeDocument/2006/relationships/hyperlink" Target="http://www.ptes.hcc.edu.tw/" TargetMode="External"/><Relationship Id="rId1585" Type="http://schemas.openxmlformats.org/officeDocument/2006/relationships/hyperlink" Target="http://www.mtes.chc.edu.tw/" TargetMode="External"/><Relationship Id="rId1792" Type="http://schemas.openxmlformats.org/officeDocument/2006/relationships/hyperlink" Target="http://www.wlps.ntct.edu.tw/bin/home.php" TargetMode="External"/><Relationship Id="rId2429" Type="http://schemas.openxmlformats.org/officeDocument/2006/relationships/hyperlink" Target="http://www.spups.hlc.edu.tw/" TargetMode="External"/><Relationship Id="rId2636" Type="http://schemas.openxmlformats.org/officeDocument/2006/relationships/drawing" Target="../drawings/drawing2.xml"/><Relationship Id="rId84" Type="http://schemas.openxmlformats.org/officeDocument/2006/relationships/hyperlink" Target="http://www.tydes.ntpc.edu.tw/" TargetMode="External"/><Relationship Id="rId510" Type="http://schemas.openxmlformats.org/officeDocument/2006/relationships/hyperlink" Target="http://www.bles.tyc.edu.tw/" TargetMode="External"/><Relationship Id="rId608" Type="http://schemas.openxmlformats.org/officeDocument/2006/relationships/hyperlink" Target="http://www.ches.tc.edu.tw/" TargetMode="External"/><Relationship Id="rId815" Type="http://schemas.openxmlformats.org/officeDocument/2006/relationships/hyperlink" Target="http://sisesx.dcs.tn.edu.tw/" TargetMode="External"/><Relationship Id="rId1238" Type="http://schemas.openxmlformats.org/officeDocument/2006/relationships/hyperlink" Target="http://www.zlps.kh.edu.tw/" TargetMode="External"/><Relationship Id="rId1445" Type="http://schemas.openxmlformats.org/officeDocument/2006/relationships/hyperlink" Target="http://web.nhes.mlc.edu.tw/" TargetMode="External"/><Relationship Id="rId1652" Type="http://schemas.openxmlformats.org/officeDocument/2006/relationships/hyperlink" Target="http://www.cges.chc.edu.tw/" TargetMode="External"/><Relationship Id="rId1000" Type="http://schemas.openxmlformats.org/officeDocument/2006/relationships/hyperlink" Target="http://www.yzes.tn.edu.tw/" TargetMode="External"/><Relationship Id="rId1305" Type="http://schemas.openxmlformats.org/officeDocument/2006/relationships/hyperlink" Target="http://www.shmes.ilc.edu.tw/" TargetMode="External"/><Relationship Id="rId1957" Type="http://schemas.openxmlformats.org/officeDocument/2006/relationships/hyperlink" Target="http://www.raes.ylc.edu.tw/" TargetMode="External"/><Relationship Id="rId1512" Type="http://schemas.openxmlformats.org/officeDocument/2006/relationships/hyperlink" Target="http://www.whes.mlc.edu.tw/" TargetMode="External"/><Relationship Id="rId1817" Type="http://schemas.openxmlformats.org/officeDocument/2006/relationships/hyperlink" Target="http://www.caps.ntct.edu.tw/" TargetMode="External"/><Relationship Id="rId11" Type="http://schemas.openxmlformats.org/officeDocument/2006/relationships/hyperlink" Target="http://www.jges.ntpc.edu.tw/" TargetMode="External"/><Relationship Id="rId398" Type="http://schemas.openxmlformats.org/officeDocument/2006/relationships/hyperlink" Target="http://www.cies.tyc.edu.tw/" TargetMode="External"/><Relationship Id="rId2079" Type="http://schemas.openxmlformats.org/officeDocument/2006/relationships/hyperlink" Target="http://www.lsps.cyc.edu.tw/" TargetMode="External"/><Relationship Id="rId160" Type="http://schemas.openxmlformats.org/officeDocument/2006/relationships/hyperlink" Target="http://www.kses.ntpc.edu.tw/" TargetMode="External"/><Relationship Id="rId2286" Type="http://schemas.openxmlformats.org/officeDocument/2006/relationships/hyperlink" Target="http://www.bsps.ttct.edu.tw/" TargetMode="External"/><Relationship Id="rId2493" Type="http://schemas.openxmlformats.org/officeDocument/2006/relationships/hyperlink" Target="http://www.ckps.phc.edu.tw/" TargetMode="External"/><Relationship Id="rId258" Type="http://schemas.openxmlformats.org/officeDocument/2006/relationships/hyperlink" Target="http://www.bjes.tp.edu.tw/" TargetMode="External"/><Relationship Id="rId465" Type="http://schemas.openxmlformats.org/officeDocument/2006/relationships/hyperlink" Target="http://www.shps.tyc.edu.tw/" TargetMode="External"/><Relationship Id="rId672" Type="http://schemas.openxmlformats.org/officeDocument/2006/relationships/hyperlink" Target="http://www.wfups.tc.edu.tw/index.php" TargetMode="External"/><Relationship Id="rId1095" Type="http://schemas.openxmlformats.org/officeDocument/2006/relationships/hyperlink" Target="http://www.dmp.ks.edu.tw/" TargetMode="External"/><Relationship Id="rId2146" Type="http://schemas.openxmlformats.org/officeDocument/2006/relationships/hyperlink" Target="http://www.ypps.ptc.edu.tw/" TargetMode="External"/><Relationship Id="rId2353" Type="http://schemas.openxmlformats.org/officeDocument/2006/relationships/hyperlink" Target="http://www.laps.ttct.edu.tw/front/bin/home.phtml" TargetMode="External"/><Relationship Id="rId2560" Type="http://schemas.openxmlformats.org/officeDocument/2006/relationships/hyperlink" Target="http://www.jlps.hc.edu.tw/" TargetMode="External"/><Relationship Id="rId118" Type="http://schemas.openxmlformats.org/officeDocument/2006/relationships/hyperlink" Target="http://www.tcses.ntpc.edu.tw/" TargetMode="External"/><Relationship Id="rId325" Type="http://schemas.openxmlformats.org/officeDocument/2006/relationships/hyperlink" Target="http://www.lnps.tp.edu.tw/" TargetMode="External"/><Relationship Id="rId532" Type="http://schemas.openxmlformats.org/officeDocument/2006/relationships/hyperlink" Target="http://www.thes.tyc.edu.tw/" TargetMode="External"/><Relationship Id="rId977" Type="http://schemas.openxmlformats.org/officeDocument/2006/relationships/hyperlink" Target="http://www.yfes.tn.edu.tw/" TargetMode="External"/><Relationship Id="rId1162" Type="http://schemas.openxmlformats.org/officeDocument/2006/relationships/hyperlink" Target="http://www.csps.kh.edu.tw/" TargetMode="External"/><Relationship Id="rId2006" Type="http://schemas.openxmlformats.org/officeDocument/2006/relationships/hyperlink" Target="http://www.cles.cyc.edu.tw/" TargetMode="External"/><Relationship Id="rId2213" Type="http://schemas.openxmlformats.org/officeDocument/2006/relationships/hyperlink" Target="http://www.lsps.ptc.edu.tw/" TargetMode="External"/><Relationship Id="rId2420" Type="http://schemas.openxmlformats.org/officeDocument/2006/relationships/hyperlink" Target="http://www.gkps.hlc.edu.tw/" TargetMode="External"/><Relationship Id="rId837" Type="http://schemas.openxmlformats.org/officeDocument/2006/relationships/hyperlink" Target="http://www.dces.tn.edu.tw/" TargetMode="External"/><Relationship Id="rId1022" Type="http://schemas.openxmlformats.org/officeDocument/2006/relationships/hyperlink" Target="http://www.zyi.ks.edu.tw/" TargetMode="External"/><Relationship Id="rId1467" Type="http://schemas.openxmlformats.org/officeDocument/2006/relationships/hyperlink" Target="http://www.nanjuanges.mlc.edu.tw/" TargetMode="External"/><Relationship Id="rId1674" Type="http://schemas.openxmlformats.org/officeDocument/2006/relationships/hyperlink" Target="http://www.ttes.chc.edu.tw/" TargetMode="External"/><Relationship Id="rId1881" Type="http://schemas.openxmlformats.org/officeDocument/2006/relationships/hyperlink" Target="http://www.zhes.ylc.edu.tw/" TargetMode="External"/><Relationship Id="rId2518" Type="http://schemas.openxmlformats.org/officeDocument/2006/relationships/hyperlink" Target="http://www.saps.kl.edu.tw/" TargetMode="External"/><Relationship Id="rId904" Type="http://schemas.openxmlformats.org/officeDocument/2006/relationships/hyperlink" Target="http://www.eses.tn.edu.tw/" TargetMode="External"/><Relationship Id="rId1327" Type="http://schemas.openxmlformats.org/officeDocument/2006/relationships/hyperlink" Target="http://www.nhes.hcc.edu.tw/" TargetMode="External"/><Relationship Id="rId1534" Type="http://schemas.openxmlformats.org/officeDocument/2006/relationships/hyperlink" Target="http://www.jsps.chc.edu.tw/" TargetMode="External"/><Relationship Id="rId1741" Type="http://schemas.openxmlformats.org/officeDocument/2006/relationships/hyperlink" Target="http://www.kosps.ntct.edu.tw/" TargetMode="External"/><Relationship Id="rId1979" Type="http://schemas.openxmlformats.org/officeDocument/2006/relationships/hyperlink" Target="http://www.dhps.ylc.edu.tw/" TargetMode="External"/><Relationship Id="rId33" Type="http://schemas.openxmlformats.org/officeDocument/2006/relationships/hyperlink" Target="http://www.dces.ntpc.edu.tw/" TargetMode="External"/><Relationship Id="rId1601" Type="http://schemas.openxmlformats.org/officeDocument/2006/relationships/hyperlink" Target="http://www.yyes.chc.edu.tw/" TargetMode="External"/><Relationship Id="rId1839" Type="http://schemas.openxmlformats.org/officeDocument/2006/relationships/hyperlink" Target="http://www.gbes.ylc.edu.tw/" TargetMode="External"/><Relationship Id="rId182" Type="http://schemas.openxmlformats.org/officeDocument/2006/relationships/hyperlink" Target="http://www.dkes.ntpc.edu.tw/" TargetMode="External"/><Relationship Id="rId1906" Type="http://schemas.openxmlformats.org/officeDocument/2006/relationships/hyperlink" Target="http://www.tsps.ylc.edu.tw/" TargetMode="External"/><Relationship Id="rId487" Type="http://schemas.openxmlformats.org/officeDocument/2006/relationships/hyperlink" Target="http://www.stes.tyc.edu.tw/" TargetMode="External"/><Relationship Id="rId694" Type="http://schemas.openxmlformats.org/officeDocument/2006/relationships/hyperlink" Target="http://www.lses.tc.edu.tw/" TargetMode="External"/><Relationship Id="rId2070" Type="http://schemas.openxmlformats.org/officeDocument/2006/relationships/hyperlink" Target="http://www.yses.cyc.edu.tw/" TargetMode="External"/><Relationship Id="rId2168" Type="http://schemas.openxmlformats.org/officeDocument/2006/relationships/hyperlink" Target="http://www.cnps.ptc.edu.tw/" TargetMode="External"/><Relationship Id="rId2375" Type="http://schemas.openxmlformats.org/officeDocument/2006/relationships/hyperlink" Target="http://www.mcps.hlc.edu.tw/" TargetMode="External"/><Relationship Id="rId347" Type="http://schemas.openxmlformats.org/officeDocument/2006/relationships/hyperlink" Target="http://www.wces.tp.edu.tw/" TargetMode="External"/><Relationship Id="rId999" Type="http://schemas.openxmlformats.org/officeDocument/2006/relationships/hyperlink" Target="http://www.htes.tn.edu.tw/" TargetMode="External"/><Relationship Id="rId1184" Type="http://schemas.openxmlformats.org/officeDocument/2006/relationships/hyperlink" Target="http://www.nyps.kh.edu.tw/" TargetMode="External"/><Relationship Id="rId2028" Type="http://schemas.openxmlformats.org/officeDocument/2006/relationships/hyperlink" Target="http://www.ljps.cyc.edu.tw/" TargetMode="External"/><Relationship Id="rId2582" Type="http://schemas.openxmlformats.org/officeDocument/2006/relationships/hyperlink" Target="http://www.gfps.hc.edu.tw/" TargetMode="External"/><Relationship Id="rId554" Type="http://schemas.openxmlformats.org/officeDocument/2006/relationships/hyperlink" Target="http://www.cgps.tyc.edu.tw/" TargetMode="External"/><Relationship Id="rId761" Type="http://schemas.openxmlformats.org/officeDocument/2006/relationships/hyperlink" Target="http://www.jres.tc.edu.tw/" TargetMode="External"/><Relationship Id="rId859" Type="http://schemas.openxmlformats.org/officeDocument/2006/relationships/hyperlink" Target="http://raes.tn.edu.tw/" TargetMode="External"/><Relationship Id="rId1391" Type="http://schemas.openxmlformats.org/officeDocument/2006/relationships/hyperlink" Target="http://www.gpes.hcc.edu.tw/" TargetMode="External"/><Relationship Id="rId1489" Type="http://schemas.openxmlformats.org/officeDocument/2006/relationships/hyperlink" Target="http://web.hs.mlc.edu.tw/" TargetMode="External"/><Relationship Id="rId1696" Type="http://schemas.openxmlformats.org/officeDocument/2006/relationships/hyperlink" Target="http://putai.org/" TargetMode="External"/><Relationship Id="rId2235" Type="http://schemas.openxmlformats.org/officeDocument/2006/relationships/hyperlink" Target="http://www.cces.ptc.edu.tw/" TargetMode="External"/><Relationship Id="rId2442" Type="http://schemas.openxmlformats.org/officeDocument/2006/relationships/hyperlink" Target="http://www.djps.hlc.edu.tw/" TargetMode="External"/><Relationship Id="rId207" Type="http://schemas.openxmlformats.org/officeDocument/2006/relationships/hyperlink" Target="http://www.cyes.ntpc.edu.tw/" TargetMode="External"/><Relationship Id="rId414" Type="http://schemas.openxmlformats.org/officeDocument/2006/relationships/hyperlink" Target="http://www.slps.tyc.edu.tw/" TargetMode="External"/><Relationship Id="rId621" Type="http://schemas.openxmlformats.org/officeDocument/2006/relationships/hyperlink" Target="http://www.ynps.tc.edu.tw/" TargetMode="External"/><Relationship Id="rId1044" Type="http://schemas.openxmlformats.org/officeDocument/2006/relationships/hyperlink" Target="http://www.dhp.ks.edu.tw/" TargetMode="External"/><Relationship Id="rId1251" Type="http://schemas.openxmlformats.org/officeDocument/2006/relationships/hyperlink" Target="http://www.kases.ilc.edu.tw/" TargetMode="External"/><Relationship Id="rId1349" Type="http://schemas.openxmlformats.org/officeDocument/2006/relationships/hyperlink" Target="http://www.cbes.hcc.edu.tw/" TargetMode="External"/><Relationship Id="rId2302" Type="http://schemas.openxmlformats.org/officeDocument/2006/relationships/hyperlink" Target="http://www.blps.ttct.edu.tw/" TargetMode="External"/><Relationship Id="rId719" Type="http://schemas.openxmlformats.org/officeDocument/2006/relationships/hyperlink" Target="http://www.tshes.tc.edu.tw/" TargetMode="External"/><Relationship Id="rId926" Type="http://schemas.openxmlformats.org/officeDocument/2006/relationships/hyperlink" Target="http://www.setes.tn.edu.tw/" TargetMode="External"/><Relationship Id="rId1111" Type="http://schemas.openxmlformats.org/officeDocument/2006/relationships/hyperlink" Target="http://www.szp.ks.edu.tw/" TargetMode="External"/><Relationship Id="rId1556" Type="http://schemas.openxmlformats.org/officeDocument/2006/relationships/hyperlink" Target="http://www.sdes.chc.edu.tw/" TargetMode="External"/><Relationship Id="rId1763" Type="http://schemas.openxmlformats.org/officeDocument/2006/relationships/hyperlink" Target="http://www.sfps.ntct.edu.tw/bin/home.php" TargetMode="External"/><Relationship Id="rId1970" Type="http://schemas.openxmlformats.org/officeDocument/2006/relationships/hyperlink" Target="http://www.nhps.ylc.edu.tw/" TargetMode="External"/><Relationship Id="rId2607" Type="http://schemas.openxmlformats.org/officeDocument/2006/relationships/hyperlink" Target="http://www.jjes.km.edu.tw/" TargetMode="External"/><Relationship Id="rId55" Type="http://schemas.openxmlformats.org/officeDocument/2006/relationships/hyperlink" Target="http://www.hjes.ntpc.edu.tw/" TargetMode="External"/><Relationship Id="rId1209" Type="http://schemas.openxmlformats.org/officeDocument/2006/relationships/hyperlink" Target="http://www.wcps.kh.edu.tw/" TargetMode="External"/><Relationship Id="rId1416" Type="http://schemas.openxmlformats.org/officeDocument/2006/relationships/hyperlink" Target="http://www.wugues.mlc.edu.tw/" TargetMode="External"/><Relationship Id="rId1623" Type="http://schemas.openxmlformats.org/officeDocument/2006/relationships/hyperlink" Target="http://www.mles.chc.edu.tw/" TargetMode="External"/><Relationship Id="rId1830" Type="http://schemas.openxmlformats.org/officeDocument/2006/relationships/hyperlink" Target="http://www.cgps.ntct.edu.tw/bin/home.php" TargetMode="External"/><Relationship Id="rId1928" Type="http://schemas.openxmlformats.org/officeDocument/2006/relationships/hyperlink" Target="http://www.ydes.ylc.edu.tw/" TargetMode="External"/><Relationship Id="rId2092" Type="http://schemas.openxmlformats.org/officeDocument/2006/relationships/hyperlink" Target="http://www.tses.cyc.edu.tw/" TargetMode="External"/><Relationship Id="rId271" Type="http://schemas.openxmlformats.org/officeDocument/2006/relationships/hyperlink" Target="http://www.sles.tp.edu.tw/" TargetMode="External"/><Relationship Id="rId2397" Type="http://schemas.openxmlformats.org/officeDocument/2006/relationships/hyperlink" Target="http://www.fsnps.hlc.edu.tw/" TargetMode="External"/><Relationship Id="rId131" Type="http://schemas.openxmlformats.org/officeDocument/2006/relationships/hyperlink" Target="http://www.sies.ntpc.edu.tw/" TargetMode="External"/><Relationship Id="rId369" Type="http://schemas.openxmlformats.org/officeDocument/2006/relationships/hyperlink" Target="http://www.yoderedu.org/" TargetMode="External"/><Relationship Id="rId576" Type="http://schemas.openxmlformats.org/officeDocument/2006/relationships/hyperlink" Target="http://www2.olps.tc.edu.tw/" TargetMode="External"/><Relationship Id="rId783" Type="http://schemas.openxmlformats.org/officeDocument/2006/relationships/hyperlink" Target="http://www.hwes.tc.edu.tw/" TargetMode="External"/><Relationship Id="rId990" Type="http://schemas.openxmlformats.org/officeDocument/2006/relationships/hyperlink" Target="http://www.caps.tn.edu.tw/" TargetMode="External"/><Relationship Id="rId2257" Type="http://schemas.openxmlformats.org/officeDocument/2006/relationships/hyperlink" Target="http://www.lles.ptc.edu.tw/" TargetMode="External"/><Relationship Id="rId2464" Type="http://schemas.openxmlformats.org/officeDocument/2006/relationships/hyperlink" Target="http://www.zcps.hlc.edu.tw/" TargetMode="External"/><Relationship Id="rId229" Type="http://schemas.openxmlformats.org/officeDocument/2006/relationships/hyperlink" Target="http://www.wsps.tp.edu.tw/" TargetMode="External"/><Relationship Id="rId436" Type="http://schemas.openxmlformats.org/officeDocument/2006/relationships/hyperlink" Target="http://www.clps.tyc.edu.tw/" TargetMode="External"/><Relationship Id="rId643" Type="http://schemas.openxmlformats.org/officeDocument/2006/relationships/hyperlink" Target="http://www.lsps.tc.edu.tw/" TargetMode="External"/><Relationship Id="rId1066" Type="http://schemas.openxmlformats.org/officeDocument/2006/relationships/hyperlink" Target="http://www.lzp.ks.edu.tw/" TargetMode="External"/><Relationship Id="rId1273" Type="http://schemas.openxmlformats.org/officeDocument/2006/relationships/hyperlink" Target="http://www.jausips.ilc.edu.tw/" TargetMode="External"/><Relationship Id="rId1480" Type="http://schemas.openxmlformats.org/officeDocument/2006/relationships/hyperlink" Target="http://web.lkes.mlc.edu.tw/" TargetMode="External"/><Relationship Id="rId2117" Type="http://schemas.openxmlformats.org/officeDocument/2006/relationships/hyperlink" Target="http://www.raps.ptc.edu.tw/" TargetMode="External"/><Relationship Id="rId2324" Type="http://schemas.openxmlformats.org/officeDocument/2006/relationships/hyperlink" Target="http://www.ryes.ttct.edu.tw/" TargetMode="External"/><Relationship Id="rId850" Type="http://schemas.openxmlformats.org/officeDocument/2006/relationships/hyperlink" Target="http://www.ayes.tn.edu.tw/" TargetMode="External"/><Relationship Id="rId948" Type="http://schemas.openxmlformats.org/officeDocument/2006/relationships/hyperlink" Target="http://www.whes.tn.edu.tw/" TargetMode="External"/><Relationship Id="rId1133" Type="http://schemas.openxmlformats.org/officeDocument/2006/relationships/hyperlink" Target="http://www.zbp.ks.edu.tw/" TargetMode="External"/><Relationship Id="rId1578" Type="http://schemas.openxmlformats.org/officeDocument/2006/relationships/hyperlink" Target="http://www.ssps.chc.edu.tw/" TargetMode="External"/><Relationship Id="rId1785" Type="http://schemas.openxmlformats.org/officeDocument/2006/relationships/hyperlink" Target="http://www.khrps.ntct.edu.tw/school/web/index.php" TargetMode="External"/><Relationship Id="rId1992" Type="http://schemas.openxmlformats.org/officeDocument/2006/relationships/hyperlink" Target="http://www.ssps.cyc.edu.tw/" TargetMode="External"/><Relationship Id="rId2531" Type="http://schemas.openxmlformats.org/officeDocument/2006/relationships/hyperlink" Target="http://www.cshps.kl.edu.tw/" TargetMode="External"/><Relationship Id="rId2629" Type="http://schemas.openxmlformats.org/officeDocument/2006/relationships/hyperlink" Target="http://www.djps.matsu.edu.tw/" TargetMode="External"/><Relationship Id="rId77" Type="http://schemas.openxmlformats.org/officeDocument/2006/relationships/hyperlink" Target="http://www.takes.ntpc.edu.tw/" TargetMode="External"/><Relationship Id="rId503" Type="http://schemas.openxmlformats.org/officeDocument/2006/relationships/hyperlink" Target="http://www.hyps.tyc.edu.tw/" TargetMode="External"/><Relationship Id="rId710" Type="http://schemas.openxmlformats.org/officeDocument/2006/relationships/hyperlink" Target="http://www.mcps.tc.edu.tw/" TargetMode="External"/><Relationship Id="rId808" Type="http://schemas.openxmlformats.org/officeDocument/2006/relationships/hyperlink" Target="http://www.whps.tn.edu.tw/" TargetMode="External"/><Relationship Id="rId1340" Type="http://schemas.openxmlformats.org/officeDocument/2006/relationships/hyperlink" Target="http://www.wses.hcc.edu.tw/" TargetMode="External"/><Relationship Id="rId1438" Type="http://schemas.openxmlformats.org/officeDocument/2006/relationships/hyperlink" Target="http://web.jpes.mlc.edu.tw/" TargetMode="External"/><Relationship Id="rId1645" Type="http://schemas.openxmlformats.org/officeDocument/2006/relationships/hyperlink" Target="http://www.ches.chc.edu.tw/" TargetMode="External"/><Relationship Id="rId1200" Type="http://schemas.openxmlformats.org/officeDocument/2006/relationships/hyperlink" Target="http://www.htps.kh.edu.tw/" TargetMode="External"/><Relationship Id="rId1852" Type="http://schemas.openxmlformats.org/officeDocument/2006/relationships/hyperlink" Target="http://www.cses.ylc.edu.tw/" TargetMode="External"/><Relationship Id="rId1505" Type="http://schemas.openxmlformats.org/officeDocument/2006/relationships/hyperlink" Target="http://www.tses.mlc.edu.tw/" TargetMode="External"/><Relationship Id="rId1712" Type="http://schemas.openxmlformats.org/officeDocument/2006/relationships/hyperlink" Target="http://www.ples.ntct.edu.tw/" TargetMode="External"/><Relationship Id="rId293" Type="http://schemas.openxmlformats.org/officeDocument/2006/relationships/hyperlink" Target="http://www.wkps.tp.edu.tw/" TargetMode="External"/><Relationship Id="rId2181" Type="http://schemas.openxmlformats.org/officeDocument/2006/relationships/hyperlink" Target="http://www.alps.ptc.edu.tw/" TargetMode="External"/><Relationship Id="rId153" Type="http://schemas.openxmlformats.org/officeDocument/2006/relationships/hyperlink" Target="http://www.hfps.ntpc.edu.tw/" TargetMode="External"/><Relationship Id="rId360" Type="http://schemas.openxmlformats.org/officeDocument/2006/relationships/hyperlink" Target="http://www.hses.tp.edu.tw/" TargetMode="External"/><Relationship Id="rId598" Type="http://schemas.openxmlformats.org/officeDocument/2006/relationships/hyperlink" Target="http://tw.school.uschoolnet.com/?id=es00001246" TargetMode="External"/><Relationship Id="rId2041" Type="http://schemas.openxmlformats.org/officeDocument/2006/relationships/hyperlink" Target="http://www.ltes.cyc.edu.tw/" TargetMode="External"/><Relationship Id="rId2279" Type="http://schemas.openxmlformats.org/officeDocument/2006/relationships/hyperlink" Target="http://www.wyps.ptc.edu.tw/" TargetMode="External"/><Relationship Id="rId2486" Type="http://schemas.openxmlformats.org/officeDocument/2006/relationships/hyperlink" Target="http://www.sips.phc.edu.tw/" TargetMode="External"/><Relationship Id="rId220" Type="http://schemas.openxmlformats.org/officeDocument/2006/relationships/hyperlink" Target="http://www.mcps.tp.edu.tw/" TargetMode="External"/><Relationship Id="rId458" Type="http://schemas.openxmlformats.org/officeDocument/2006/relationships/hyperlink" Target="http://www.fdes.tyc.edu.tw/" TargetMode="External"/><Relationship Id="rId665" Type="http://schemas.openxmlformats.org/officeDocument/2006/relationships/hyperlink" Target="http://www.tches.tc.edu.tw/" TargetMode="External"/><Relationship Id="rId872" Type="http://schemas.openxmlformats.org/officeDocument/2006/relationships/hyperlink" Target="http://www.lses.tn.edu.tw/" TargetMode="External"/><Relationship Id="rId1088" Type="http://schemas.openxmlformats.org/officeDocument/2006/relationships/hyperlink" Target="http://www.gsp.ks.edu.tw/" TargetMode="External"/><Relationship Id="rId1295" Type="http://schemas.openxmlformats.org/officeDocument/2006/relationships/hyperlink" Target="http://www.swes.ilc.edu.tw/" TargetMode="External"/><Relationship Id="rId2139" Type="http://schemas.openxmlformats.org/officeDocument/2006/relationships/hyperlink" Target="http://www.llps.ptc.edu.tw/" TargetMode="External"/><Relationship Id="rId2346" Type="http://schemas.openxmlformats.org/officeDocument/2006/relationships/hyperlink" Target="http://www.jles.ttct.edu.tw/" TargetMode="External"/><Relationship Id="rId2553" Type="http://schemas.openxmlformats.org/officeDocument/2006/relationships/hyperlink" Target="http://www.sgps.hc.edu.tw/" TargetMode="External"/><Relationship Id="rId318" Type="http://schemas.openxmlformats.org/officeDocument/2006/relationships/hyperlink" Target="http://www.nhes.tp.edu.tw/" TargetMode="External"/><Relationship Id="rId525" Type="http://schemas.openxmlformats.org/officeDocument/2006/relationships/hyperlink" Target="http://www.dyes.tyc.edu.tw/" TargetMode="External"/><Relationship Id="rId732" Type="http://schemas.openxmlformats.org/officeDocument/2006/relationships/hyperlink" Target="http://140.128.182.1/" TargetMode="External"/><Relationship Id="rId1155" Type="http://schemas.openxmlformats.org/officeDocument/2006/relationships/hyperlink" Target="http://www.fly.ks.edu.tw/" TargetMode="External"/><Relationship Id="rId1362" Type="http://schemas.openxmlformats.org/officeDocument/2006/relationships/hyperlink" Target="http://www.hkes.hcc.edu.tw/" TargetMode="External"/><Relationship Id="rId2206" Type="http://schemas.openxmlformats.org/officeDocument/2006/relationships/hyperlink" Target="http://www.yjps.ptc.edu.tw/" TargetMode="External"/><Relationship Id="rId2413" Type="http://schemas.openxmlformats.org/officeDocument/2006/relationships/hyperlink" Target="http://www.zshps.hlc.edu.tw/" TargetMode="External"/><Relationship Id="rId2620" Type="http://schemas.openxmlformats.org/officeDocument/2006/relationships/hyperlink" Target="http://www.sces.km.edu.tw/" TargetMode="External"/><Relationship Id="rId99" Type="http://schemas.openxmlformats.org/officeDocument/2006/relationships/hyperlink" Target="http://www.pitoues.ntpc.edu.tw/" TargetMode="External"/><Relationship Id="rId1015" Type="http://schemas.openxmlformats.org/officeDocument/2006/relationships/hyperlink" Target="http://www.lyp.ks.edu.tw/" TargetMode="External"/><Relationship Id="rId1222" Type="http://schemas.openxmlformats.org/officeDocument/2006/relationships/hyperlink" Target="http://www.mcps.kh.edu.tw/" TargetMode="External"/><Relationship Id="rId1667" Type="http://schemas.openxmlformats.org/officeDocument/2006/relationships/hyperlink" Target="http://www.dcps.chc.edu.tw/" TargetMode="External"/><Relationship Id="rId1874" Type="http://schemas.openxmlformats.org/officeDocument/2006/relationships/hyperlink" Target="http://www.zpes.ylc.edu.tw/" TargetMode="External"/><Relationship Id="rId1527" Type="http://schemas.openxmlformats.org/officeDocument/2006/relationships/hyperlink" Target="http://www.thps.chc.edu.tw/" TargetMode="External"/><Relationship Id="rId1734" Type="http://schemas.openxmlformats.org/officeDocument/2006/relationships/hyperlink" Target="http://www.ptips.ntct.edu.tw/" TargetMode="External"/><Relationship Id="rId1941" Type="http://schemas.openxmlformats.org/officeDocument/2006/relationships/hyperlink" Target="http://www.shps.ylc.edu.tw/" TargetMode="External"/><Relationship Id="rId26" Type="http://schemas.openxmlformats.org/officeDocument/2006/relationships/hyperlink" Target="http://www.eqes.ntpc.edu.tw/" TargetMode="External"/><Relationship Id="rId175" Type="http://schemas.openxmlformats.org/officeDocument/2006/relationships/hyperlink" Target="http://www.pfps.ntpc.edu.tw/" TargetMode="External"/><Relationship Id="rId1801" Type="http://schemas.openxmlformats.org/officeDocument/2006/relationships/hyperlink" Target="http://www.cchups.ntct.edu.tw/" TargetMode="External"/><Relationship Id="rId382" Type="http://schemas.openxmlformats.org/officeDocument/2006/relationships/hyperlink" Target="http://www.pmes.tyc.edu.tw/" TargetMode="External"/><Relationship Id="rId687" Type="http://schemas.openxmlformats.org/officeDocument/2006/relationships/hyperlink" Target="http://163.17.150.1/" TargetMode="External"/><Relationship Id="rId2063" Type="http://schemas.openxmlformats.org/officeDocument/2006/relationships/hyperlink" Target="http://www.njps.cyc.edu.tw/" TargetMode="External"/><Relationship Id="rId2270" Type="http://schemas.openxmlformats.org/officeDocument/2006/relationships/hyperlink" Target="http://www.swps.ptc.edu.tw/" TargetMode="External"/><Relationship Id="rId2368" Type="http://schemas.openxmlformats.org/officeDocument/2006/relationships/hyperlink" Target="http://www.wulps.ttct.edu.tw/" TargetMode="External"/><Relationship Id="rId242" Type="http://schemas.openxmlformats.org/officeDocument/2006/relationships/hyperlink" Target="http://www.cups.tp.edu.tw/" TargetMode="External"/><Relationship Id="rId894" Type="http://schemas.openxmlformats.org/officeDocument/2006/relationships/hyperlink" Target="http://www.hjes.tn.edu.tw/" TargetMode="External"/><Relationship Id="rId1177" Type="http://schemas.openxmlformats.org/officeDocument/2006/relationships/hyperlink" Target="http://www.skps.kh.edu.tw/" TargetMode="External"/><Relationship Id="rId2130" Type="http://schemas.openxmlformats.org/officeDocument/2006/relationships/hyperlink" Target="http://www.chps.ptc.edu.tw/" TargetMode="External"/><Relationship Id="rId2575" Type="http://schemas.openxmlformats.org/officeDocument/2006/relationships/hyperlink" Target="http://www.dhps.hc.edu.tw/" TargetMode="External"/><Relationship Id="rId102" Type="http://schemas.openxmlformats.org/officeDocument/2006/relationships/hyperlink" Target="http://www.ulps.ntpc.edu.tw/" TargetMode="External"/><Relationship Id="rId547" Type="http://schemas.openxmlformats.org/officeDocument/2006/relationships/hyperlink" Target="http://www.ygjps.tyc.edu.tw/" TargetMode="External"/><Relationship Id="rId754" Type="http://schemas.openxmlformats.org/officeDocument/2006/relationships/hyperlink" Target="http://www.ntes.tc.edu.tw/" TargetMode="External"/><Relationship Id="rId961" Type="http://schemas.openxmlformats.org/officeDocument/2006/relationships/hyperlink" Target="http://www.tkps.tn.edu.tw/" TargetMode="External"/><Relationship Id="rId1384" Type="http://schemas.openxmlformats.org/officeDocument/2006/relationships/hyperlink" Target="http://www.dpes.hcc.edu.tw/" TargetMode="External"/><Relationship Id="rId1591" Type="http://schemas.openxmlformats.org/officeDocument/2006/relationships/hyperlink" Target="http://www.sses.chc.edu.tw/" TargetMode="External"/><Relationship Id="rId1689" Type="http://schemas.openxmlformats.org/officeDocument/2006/relationships/hyperlink" Target="http://www.ldes.chc.edu.tw/" TargetMode="External"/><Relationship Id="rId2228" Type="http://schemas.openxmlformats.org/officeDocument/2006/relationships/hyperlink" Target="http://www.hcps.ptc.edu.tw/" TargetMode="External"/><Relationship Id="rId2435" Type="http://schemas.openxmlformats.org/officeDocument/2006/relationships/hyperlink" Target="http://www.fulps.hlc.edu.tw/" TargetMode="External"/><Relationship Id="rId90" Type="http://schemas.openxmlformats.org/officeDocument/2006/relationships/hyperlink" Target="http://www.jfps.ntpc.edu.tw/" TargetMode="External"/><Relationship Id="rId407" Type="http://schemas.openxmlformats.org/officeDocument/2006/relationships/hyperlink" Target="http://www.sses.tyc.edu.tw/" TargetMode="External"/><Relationship Id="rId614" Type="http://schemas.openxmlformats.org/officeDocument/2006/relationships/hyperlink" Target="http://www.jnes.tc.edu.tw/" TargetMode="External"/><Relationship Id="rId821" Type="http://schemas.openxmlformats.org/officeDocument/2006/relationships/hyperlink" Target="http://www.kbes.tn.edu.tw/" TargetMode="External"/><Relationship Id="rId1037" Type="http://schemas.openxmlformats.org/officeDocument/2006/relationships/hyperlink" Target="http://www.wlp.ks.edu.tw/" TargetMode="External"/><Relationship Id="rId1244" Type="http://schemas.openxmlformats.org/officeDocument/2006/relationships/hyperlink" Target="http://www.myes.kh.edu.tw/" TargetMode="External"/><Relationship Id="rId1451" Type="http://schemas.openxmlformats.org/officeDocument/2006/relationships/hyperlink" Target="http://web.cwes.mlc.edu.tw/" TargetMode="External"/><Relationship Id="rId1896" Type="http://schemas.openxmlformats.org/officeDocument/2006/relationships/hyperlink" Target="http://www.mkps.ylc.edu.tw/" TargetMode="External"/><Relationship Id="rId2502" Type="http://schemas.openxmlformats.org/officeDocument/2006/relationships/hyperlink" Target="http://www.wips.phc.edu.tw/" TargetMode="External"/><Relationship Id="rId919" Type="http://schemas.openxmlformats.org/officeDocument/2006/relationships/hyperlink" Target="http://www.rges.tn.edu.tw/" TargetMode="External"/><Relationship Id="rId1104" Type="http://schemas.openxmlformats.org/officeDocument/2006/relationships/hyperlink" Target="http://www.lnp.ks.edu.tw/" TargetMode="External"/><Relationship Id="rId1311" Type="http://schemas.openxmlformats.org/officeDocument/2006/relationships/hyperlink" Target="http://www.hsies.ilc.edu.tw/" TargetMode="External"/><Relationship Id="rId1549" Type="http://schemas.openxmlformats.org/officeDocument/2006/relationships/hyperlink" Target="http://www.dces.chc.edu.tw/" TargetMode="External"/><Relationship Id="rId1756" Type="http://schemas.openxmlformats.org/officeDocument/2006/relationships/hyperlink" Target="http://163.22.109.1/" TargetMode="External"/><Relationship Id="rId1963" Type="http://schemas.openxmlformats.org/officeDocument/2006/relationships/hyperlink" Target="http://www.lotps.ylc.edu.tw/" TargetMode="External"/><Relationship Id="rId48" Type="http://schemas.openxmlformats.org/officeDocument/2006/relationships/hyperlink" Target="http://web2.thps.ntpc.edu.tw/" TargetMode="External"/><Relationship Id="rId1409" Type="http://schemas.openxmlformats.org/officeDocument/2006/relationships/hyperlink" Target="http://web.chiauyues.mlc.edu.tw/" TargetMode="External"/><Relationship Id="rId1616" Type="http://schemas.openxmlformats.org/officeDocument/2006/relationships/hyperlink" Target="http://www.sfses.chc.edu.tw/" TargetMode="External"/><Relationship Id="rId1823" Type="http://schemas.openxmlformats.org/officeDocument/2006/relationships/hyperlink" Target="http://www.ccheps.ntct.edu.tw/" TargetMode="External"/><Relationship Id="rId197" Type="http://schemas.openxmlformats.org/officeDocument/2006/relationships/hyperlink" Target="http://www.sfps.ntpc.edu.tw/" TargetMode="External"/><Relationship Id="rId2085" Type="http://schemas.openxmlformats.org/officeDocument/2006/relationships/hyperlink" Target="http://www.cses.cyc.edu.tw/" TargetMode="External"/><Relationship Id="rId2292" Type="http://schemas.openxmlformats.org/officeDocument/2006/relationships/hyperlink" Target="http://www.klps.ttct.edu.tw/" TargetMode="External"/><Relationship Id="rId264" Type="http://schemas.openxmlformats.org/officeDocument/2006/relationships/hyperlink" Target="http://www.tmps.tp.edu.tw/" TargetMode="External"/><Relationship Id="rId471" Type="http://schemas.openxmlformats.org/officeDocument/2006/relationships/hyperlink" Target="http://www.snwes.tyc.edu.tw/" TargetMode="External"/><Relationship Id="rId2152" Type="http://schemas.openxmlformats.org/officeDocument/2006/relationships/hyperlink" Target="http://www.gsps.ptc.edu.tw/" TargetMode="External"/><Relationship Id="rId2597" Type="http://schemas.openxmlformats.org/officeDocument/2006/relationships/hyperlink" Target="http://www.gces.cy.edu.tw/" TargetMode="External"/><Relationship Id="rId124" Type="http://schemas.openxmlformats.org/officeDocument/2006/relationships/hyperlink" Target="http://www.cwes.ntpc.edu.tw/" TargetMode="External"/><Relationship Id="rId569" Type="http://schemas.openxmlformats.org/officeDocument/2006/relationships/hyperlink" Target="http://www.cshes.tc.edu.tw/" TargetMode="External"/><Relationship Id="rId776" Type="http://schemas.openxmlformats.org/officeDocument/2006/relationships/hyperlink" Target="http://www.hces.tc.edu.tw/" TargetMode="External"/><Relationship Id="rId983" Type="http://schemas.openxmlformats.org/officeDocument/2006/relationships/hyperlink" Target="http://www.hses.tn.edu.tw/" TargetMode="External"/><Relationship Id="rId1199" Type="http://schemas.openxmlformats.org/officeDocument/2006/relationships/hyperlink" Target="http://www.ymps.kh.edu.tw/" TargetMode="External"/><Relationship Id="rId2457" Type="http://schemas.openxmlformats.org/officeDocument/2006/relationships/hyperlink" Target="http://www.myups.hlc.edu.tw/" TargetMode="External"/><Relationship Id="rId331" Type="http://schemas.openxmlformats.org/officeDocument/2006/relationships/hyperlink" Target="http://www.hhhs.tp.edu.tw/" TargetMode="External"/><Relationship Id="rId429" Type="http://schemas.openxmlformats.org/officeDocument/2006/relationships/hyperlink" Target="http://www.rhes.tyc.edu.tw/" TargetMode="External"/><Relationship Id="rId636" Type="http://schemas.openxmlformats.org/officeDocument/2006/relationships/hyperlink" Target="http://www.kmes.tc.edu.tw/" TargetMode="External"/><Relationship Id="rId1059" Type="http://schemas.openxmlformats.org/officeDocument/2006/relationships/hyperlink" Target="http://www.fxn.ks.edu.tw/" TargetMode="External"/><Relationship Id="rId1266" Type="http://schemas.openxmlformats.org/officeDocument/2006/relationships/hyperlink" Target="http://www.yies.ilc.edu.tw/" TargetMode="External"/><Relationship Id="rId1473" Type="http://schemas.openxmlformats.org/officeDocument/2006/relationships/hyperlink" Target="http://web.twen.mlc.edu.tw/" TargetMode="External"/><Relationship Id="rId2012" Type="http://schemas.openxmlformats.org/officeDocument/2006/relationships/hyperlink" Target="http://www.cpps.cyc.edu.tw/" TargetMode="External"/><Relationship Id="rId2317" Type="http://schemas.openxmlformats.org/officeDocument/2006/relationships/hyperlink" Target="http://www.danps.ttct.edu.tw/" TargetMode="External"/><Relationship Id="rId843" Type="http://schemas.openxmlformats.org/officeDocument/2006/relationships/hyperlink" Target="http://www.adps.tn.edu.tw/" TargetMode="External"/><Relationship Id="rId1126" Type="http://schemas.openxmlformats.org/officeDocument/2006/relationships/hyperlink" Target="http://www.ml.ks.edu.tw/" TargetMode="External"/><Relationship Id="rId1680" Type="http://schemas.openxmlformats.org/officeDocument/2006/relationships/hyperlink" Target="http://www.mces.chc.edu.tw/" TargetMode="External"/><Relationship Id="rId1778" Type="http://schemas.openxmlformats.org/officeDocument/2006/relationships/hyperlink" Target="http://www.yces.ntct.edu.tw/" TargetMode="External"/><Relationship Id="rId1985" Type="http://schemas.openxmlformats.org/officeDocument/2006/relationships/hyperlink" Target="http://163.27.228.65/" TargetMode="External"/><Relationship Id="rId2524" Type="http://schemas.openxmlformats.org/officeDocument/2006/relationships/hyperlink" Target="http://www.nrps.kl.edu.tw/" TargetMode="External"/><Relationship Id="rId703" Type="http://schemas.openxmlformats.org/officeDocument/2006/relationships/hyperlink" Target="http://www.wyes.tc.edu.tw/" TargetMode="External"/><Relationship Id="rId910" Type="http://schemas.openxmlformats.org/officeDocument/2006/relationships/hyperlink" Target="http://163.26.133.1/" TargetMode="External"/><Relationship Id="rId1333" Type="http://schemas.openxmlformats.org/officeDocument/2006/relationships/hyperlink" Target="http://www.hhes.hcc.edu.tw/" TargetMode="External"/><Relationship Id="rId1540" Type="http://schemas.openxmlformats.org/officeDocument/2006/relationships/hyperlink" Target="http://www.cles.chc.edu.tw/" TargetMode="External"/><Relationship Id="rId1638" Type="http://schemas.openxmlformats.org/officeDocument/2006/relationships/hyperlink" Target="http://163.23.102.199/html/" TargetMode="External"/><Relationship Id="rId1400" Type="http://schemas.openxmlformats.org/officeDocument/2006/relationships/hyperlink" Target="http://www.sqes.hcc.edu.tw/" TargetMode="External"/><Relationship Id="rId1845" Type="http://schemas.openxmlformats.org/officeDocument/2006/relationships/hyperlink" Target="http://www.jnes.ylc.edu.tw/" TargetMode="External"/><Relationship Id="rId1705" Type="http://schemas.openxmlformats.org/officeDocument/2006/relationships/hyperlink" Target="http://www.kzps.ntct.edu.tw/" TargetMode="External"/><Relationship Id="rId1912" Type="http://schemas.openxmlformats.org/officeDocument/2006/relationships/hyperlink" Target="http://www.lfes.ylc.edu.tw/" TargetMode="External"/><Relationship Id="rId286" Type="http://schemas.openxmlformats.org/officeDocument/2006/relationships/hyperlink" Target="http://www.lses.tp.edu.tw/" TargetMode="External"/><Relationship Id="rId493" Type="http://schemas.openxmlformats.org/officeDocument/2006/relationships/hyperlink" Target="http://www.tles.tyc.edu.tw/" TargetMode="External"/><Relationship Id="rId2174" Type="http://schemas.openxmlformats.org/officeDocument/2006/relationships/hyperlink" Target="http://www.npes.ptc.edu.tw/" TargetMode="External"/><Relationship Id="rId2381" Type="http://schemas.openxmlformats.org/officeDocument/2006/relationships/hyperlink" Target="http://www.bbps.hlc.edu.tw/" TargetMode="External"/><Relationship Id="rId146" Type="http://schemas.openxmlformats.org/officeDocument/2006/relationships/hyperlink" Target="http://www.ples.ntpc.edu.tw/" TargetMode="External"/><Relationship Id="rId353" Type="http://schemas.openxmlformats.org/officeDocument/2006/relationships/hyperlink" Target="http://www.ysps.tp.edu.tw/" TargetMode="External"/><Relationship Id="rId560" Type="http://schemas.openxmlformats.org/officeDocument/2006/relationships/hyperlink" Target="http://www.nyes.tc.edu.tw/" TargetMode="External"/><Relationship Id="rId798" Type="http://schemas.openxmlformats.org/officeDocument/2006/relationships/hyperlink" Target="http://www.dnps.tn.edu.tw/" TargetMode="External"/><Relationship Id="rId1190" Type="http://schemas.openxmlformats.org/officeDocument/2006/relationships/hyperlink" Target="http://www.scps.kh.edu.tw/" TargetMode="External"/><Relationship Id="rId2034" Type="http://schemas.openxmlformats.org/officeDocument/2006/relationships/hyperlink" Target="http://www.ugps.cyc.edu.tw/" TargetMode="External"/><Relationship Id="rId2241" Type="http://schemas.openxmlformats.org/officeDocument/2006/relationships/hyperlink" Target="http://www.sdps.ptc.edu.tw/" TargetMode="External"/><Relationship Id="rId2479" Type="http://schemas.openxmlformats.org/officeDocument/2006/relationships/hyperlink" Target="http://www.sjps.phc.edu.tw/" TargetMode="External"/><Relationship Id="rId213" Type="http://schemas.openxmlformats.org/officeDocument/2006/relationships/hyperlink" Target="http://www.lpes.ntpc.edu.tw/default.asp" TargetMode="External"/><Relationship Id="rId420" Type="http://schemas.openxmlformats.org/officeDocument/2006/relationships/hyperlink" Target="http://www.slies.tyc.edu.tw/" TargetMode="External"/><Relationship Id="rId658" Type="http://schemas.openxmlformats.org/officeDocument/2006/relationships/hyperlink" Target="http://www.rfes.tc.edu.tw/" TargetMode="External"/><Relationship Id="rId865" Type="http://schemas.openxmlformats.org/officeDocument/2006/relationships/hyperlink" Target="http://www.soles.tn.edu.tw/" TargetMode="External"/><Relationship Id="rId1050" Type="http://schemas.openxmlformats.org/officeDocument/2006/relationships/hyperlink" Target="http://www.hpp.ks.edu.tw/" TargetMode="External"/><Relationship Id="rId1288" Type="http://schemas.openxmlformats.org/officeDocument/2006/relationships/hyperlink" Target="http://www.qles.ilc.edu.tw/" TargetMode="External"/><Relationship Id="rId1495" Type="http://schemas.openxmlformats.org/officeDocument/2006/relationships/hyperlink" Target="http://web.st.mlc.edu.tw/" TargetMode="External"/><Relationship Id="rId2101" Type="http://schemas.openxmlformats.org/officeDocument/2006/relationships/hyperlink" Target="http://www.ljes.cyc.edu.tw/" TargetMode="External"/><Relationship Id="rId2339" Type="http://schemas.openxmlformats.org/officeDocument/2006/relationships/hyperlink" Target="http://www.sasps.ttct.edu.tw/" TargetMode="External"/><Relationship Id="rId2546" Type="http://schemas.openxmlformats.org/officeDocument/2006/relationships/hyperlink" Target="http://www.dinps.kl.edu.tw/" TargetMode="External"/><Relationship Id="rId518" Type="http://schemas.openxmlformats.org/officeDocument/2006/relationships/hyperlink" Target="http://www.ymps.tyc.edu.tw/" TargetMode="External"/><Relationship Id="rId725" Type="http://schemas.openxmlformats.org/officeDocument/2006/relationships/hyperlink" Target="http://www.sces.tc.edu.tw/" TargetMode="External"/><Relationship Id="rId932" Type="http://schemas.openxmlformats.org/officeDocument/2006/relationships/hyperlink" Target="http://www.tkaes.tn.edu.tw/" TargetMode="External"/><Relationship Id="rId1148" Type="http://schemas.openxmlformats.org/officeDocument/2006/relationships/hyperlink" Target="http://www.sda.ks.edu.tw/" TargetMode="External"/><Relationship Id="rId1355" Type="http://schemas.openxmlformats.org/officeDocument/2006/relationships/hyperlink" Target="http://www.ftes.hcc.edu.tw/" TargetMode="External"/><Relationship Id="rId1562" Type="http://schemas.openxmlformats.org/officeDocument/2006/relationships/hyperlink" Target="http://www.hpes.chc.edu.tw/" TargetMode="External"/><Relationship Id="rId2406" Type="http://schemas.openxmlformats.org/officeDocument/2006/relationships/hyperlink" Target="http://www.fjps.hlc.edu.tw/" TargetMode="External"/><Relationship Id="rId2613" Type="http://schemas.openxmlformats.org/officeDocument/2006/relationships/hyperlink" Target="http://www.kses.km.edu.tw/" TargetMode="External"/><Relationship Id="rId1008" Type="http://schemas.openxmlformats.org/officeDocument/2006/relationships/hyperlink" Target="http://www.tgp.ks.edu.tw/" TargetMode="External"/><Relationship Id="rId1215" Type="http://schemas.openxmlformats.org/officeDocument/2006/relationships/hyperlink" Target="http://www.qzps.kh.edu.tw/" TargetMode="External"/><Relationship Id="rId1422" Type="http://schemas.openxmlformats.org/officeDocument/2006/relationships/hyperlink" Target="http://www.jss.mlc.edu.tw/" TargetMode="External"/><Relationship Id="rId1867" Type="http://schemas.openxmlformats.org/officeDocument/2006/relationships/hyperlink" Target="http://www.tnps.ylc.edu.tw/" TargetMode="External"/><Relationship Id="rId61" Type="http://schemas.openxmlformats.org/officeDocument/2006/relationships/hyperlink" Target="http://www.dsps.ntpc.edu.tw/" TargetMode="External"/><Relationship Id="rId1727" Type="http://schemas.openxmlformats.org/officeDocument/2006/relationships/hyperlink" Target="http://www.xzps.ntct.edu.tw/" TargetMode="External"/><Relationship Id="rId1934" Type="http://schemas.openxmlformats.org/officeDocument/2006/relationships/hyperlink" Target="http://www.dyes.ylc.edu.tw/" TargetMode="External"/><Relationship Id="rId19" Type="http://schemas.openxmlformats.org/officeDocument/2006/relationships/hyperlink" Target="http://www.twles.ntpc.edu.tw/" TargetMode="External"/><Relationship Id="rId2196" Type="http://schemas.openxmlformats.org/officeDocument/2006/relationships/hyperlink" Target="http://163.24.90.249/" TargetMode="External"/><Relationship Id="rId168" Type="http://schemas.openxmlformats.org/officeDocument/2006/relationships/hyperlink" Target="http://www.sjps.ntpc.edu.tw/" TargetMode="External"/><Relationship Id="rId375" Type="http://schemas.openxmlformats.org/officeDocument/2006/relationships/hyperlink" Target="http://www.gjes.tyc.edu.tw/" TargetMode="External"/><Relationship Id="rId582" Type="http://schemas.openxmlformats.org/officeDocument/2006/relationships/hyperlink" Target="http://www.ymies.tc.edu.tw/" TargetMode="External"/><Relationship Id="rId2056" Type="http://schemas.openxmlformats.org/officeDocument/2006/relationships/hyperlink" Target="http://www.shsps.cyc.edu.tw/" TargetMode="External"/><Relationship Id="rId2263" Type="http://schemas.openxmlformats.org/officeDocument/2006/relationships/hyperlink" Target="http://www.smps.ptc.edu.tw/" TargetMode="External"/><Relationship Id="rId2470" Type="http://schemas.openxmlformats.org/officeDocument/2006/relationships/hyperlink" Target="http://www.dsps.hlc.edu.tw/" TargetMode="External"/><Relationship Id="rId3" Type="http://schemas.openxmlformats.org/officeDocument/2006/relationships/hyperlink" Target="http://www.cjps.ntpc.edu.tw/" TargetMode="External"/><Relationship Id="rId235" Type="http://schemas.openxmlformats.org/officeDocument/2006/relationships/hyperlink" Target="http://www.ljjhps.tp.edu.tw/" TargetMode="External"/><Relationship Id="rId442" Type="http://schemas.openxmlformats.org/officeDocument/2006/relationships/hyperlink" Target="http://www.pzps.tyc.edu.tw/" TargetMode="External"/><Relationship Id="rId887" Type="http://schemas.openxmlformats.org/officeDocument/2006/relationships/hyperlink" Target="http://www.sjaes.tn.edu.tw/" TargetMode="External"/><Relationship Id="rId1072" Type="http://schemas.openxmlformats.org/officeDocument/2006/relationships/hyperlink" Target="http://www.yjp.ks.edu.tw/" TargetMode="External"/><Relationship Id="rId2123" Type="http://schemas.openxmlformats.org/officeDocument/2006/relationships/hyperlink" Target="http://www.slps.ptc.edu.tw/" TargetMode="External"/><Relationship Id="rId2330" Type="http://schemas.openxmlformats.org/officeDocument/2006/relationships/hyperlink" Target="http://www.dpps.ttct.edu.tw/" TargetMode="External"/><Relationship Id="rId2568" Type="http://schemas.openxmlformats.org/officeDocument/2006/relationships/hyperlink" Target="http://www.syps.hc.edu.tw/" TargetMode="External"/><Relationship Id="rId302" Type="http://schemas.openxmlformats.org/officeDocument/2006/relationships/hyperlink" Target="http://www.bjps.tp.edu.tw/" TargetMode="External"/><Relationship Id="rId747" Type="http://schemas.openxmlformats.org/officeDocument/2006/relationships/hyperlink" Target="http://www.sses.tc.edu.tw/" TargetMode="External"/><Relationship Id="rId954" Type="http://schemas.openxmlformats.org/officeDocument/2006/relationships/hyperlink" Target="http://www.hwces.tn.edu.tw/" TargetMode="External"/><Relationship Id="rId1377" Type="http://schemas.openxmlformats.org/officeDocument/2006/relationships/hyperlink" Target="http://www.cles.hcc.edu.tw/" TargetMode="External"/><Relationship Id="rId1584" Type="http://schemas.openxmlformats.org/officeDocument/2006/relationships/hyperlink" Target="http://www.hnps.chc.edu.tw/" TargetMode="External"/><Relationship Id="rId1791" Type="http://schemas.openxmlformats.org/officeDocument/2006/relationships/hyperlink" Target="http://www.nkes.ntct.edu.tw/" TargetMode="External"/><Relationship Id="rId2428" Type="http://schemas.openxmlformats.org/officeDocument/2006/relationships/hyperlink" Target="http://www.glps.hlc.edu.tw/" TargetMode="External"/><Relationship Id="rId2635" Type="http://schemas.openxmlformats.org/officeDocument/2006/relationships/printerSettings" Target="../printerSettings/printerSettings3.bin"/><Relationship Id="rId83" Type="http://schemas.openxmlformats.org/officeDocument/2006/relationships/hyperlink" Target="http://www.hpps.ntpc.edu.tw/" TargetMode="External"/><Relationship Id="rId607" Type="http://schemas.openxmlformats.org/officeDocument/2006/relationships/hyperlink" Target="http://www.ksps.tc.edu.tw/" TargetMode="External"/><Relationship Id="rId814" Type="http://schemas.openxmlformats.org/officeDocument/2006/relationships/hyperlink" Target="http://stes.tn.edu.tw/" TargetMode="External"/><Relationship Id="rId1237" Type="http://schemas.openxmlformats.org/officeDocument/2006/relationships/hyperlink" Target="http://www.pdes.kh.edu.tw/" TargetMode="External"/><Relationship Id="rId1444" Type="http://schemas.openxmlformats.org/officeDocument/2006/relationships/hyperlink" Target="http://web.wumeies.mlc.edu.tw/" TargetMode="External"/><Relationship Id="rId1651" Type="http://schemas.openxmlformats.org/officeDocument/2006/relationships/hyperlink" Target="http://www.cyps.chc.edu.tw/" TargetMode="External"/><Relationship Id="rId1889" Type="http://schemas.openxmlformats.org/officeDocument/2006/relationships/hyperlink" Target="http://www.ctps.ylc.edu.tw/" TargetMode="External"/><Relationship Id="rId1304" Type="http://schemas.openxmlformats.org/officeDocument/2006/relationships/hyperlink" Target="http://www.djes.ilc.edu.tw/" TargetMode="External"/><Relationship Id="rId1511" Type="http://schemas.openxmlformats.org/officeDocument/2006/relationships/hyperlink" Target="http://www.jes.mlc.edu.tw/" TargetMode="External"/><Relationship Id="rId1749" Type="http://schemas.openxmlformats.org/officeDocument/2006/relationships/hyperlink" Target="http://www.chops.ntct.edu.tw/" TargetMode="External"/><Relationship Id="rId1956" Type="http://schemas.openxmlformats.org/officeDocument/2006/relationships/hyperlink" Target="http://www.jshes.ylc.edu.tw/" TargetMode="External"/><Relationship Id="rId1609" Type="http://schemas.openxmlformats.org/officeDocument/2006/relationships/hyperlink" Target="http://www.dtps.chc.edu.tw/" TargetMode="External"/><Relationship Id="rId1816" Type="http://schemas.openxmlformats.org/officeDocument/2006/relationships/hyperlink" Target="http://www.raes.ntct.edu.tw/" TargetMode="External"/><Relationship Id="rId10" Type="http://schemas.openxmlformats.org/officeDocument/2006/relationships/hyperlink" Target="http://www.pces.ntpc.edu.tw/" TargetMode="External"/><Relationship Id="rId397" Type="http://schemas.openxmlformats.org/officeDocument/2006/relationships/hyperlink" Target="http://www.hhes.tyc.edu.tw/" TargetMode="External"/><Relationship Id="rId2078" Type="http://schemas.openxmlformats.org/officeDocument/2006/relationships/hyperlink" Target="http://www.jcps.cyc.edu.tw/" TargetMode="External"/><Relationship Id="rId2285" Type="http://schemas.openxmlformats.org/officeDocument/2006/relationships/hyperlink" Target="http://www.gmps.ttct.edu.tw/" TargetMode="External"/><Relationship Id="rId2492" Type="http://schemas.openxmlformats.org/officeDocument/2006/relationships/hyperlink" Target="http://www.jmps.phc.edu.tw/" TargetMode="External"/><Relationship Id="rId257" Type="http://schemas.openxmlformats.org/officeDocument/2006/relationships/hyperlink" Target="http://www.yaes.tp.edu.tw/" TargetMode="External"/><Relationship Id="rId464" Type="http://schemas.openxmlformats.org/officeDocument/2006/relationships/hyperlink" Target="http://www.ryes.tyc.edu.tw/" TargetMode="External"/><Relationship Id="rId1094" Type="http://schemas.openxmlformats.org/officeDocument/2006/relationships/hyperlink" Target="http://www.mnp.ks.edu.tw/" TargetMode="External"/><Relationship Id="rId2145" Type="http://schemas.openxmlformats.org/officeDocument/2006/relationships/hyperlink" Target="http://www.dses.ptc.edu.tw/" TargetMode="External"/><Relationship Id="rId117" Type="http://schemas.openxmlformats.org/officeDocument/2006/relationships/hyperlink" Target="http://www.shrens.ntpc.edu.tw/" TargetMode="External"/><Relationship Id="rId671" Type="http://schemas.openxmlformats.org/officeDocument/2006/relationships/hyperlink" Target="http://163.17.162.130/" TargetMode="External"/><Relationship Id="rId769" Type="http://schemas.openxmlformats.org/officeDocument/2006/relationships/hyperlink" Target="http://www.lres.tc.edu.tw/" TargetMode="External"/><Relationship Id="rId976" Type="http://schemas.openxmlformats.org/officeDocument/2006/relationships/hyperlink" Target="http://www.ckes.tn.edu.tw/" TargetMode="External"/><Relationship Id="rId1399" Type="http://schemas.openxmlformats.org/officeDocument/2006/relationships/hyperlink" Target="http://www.paes.hcc.edu.tw/" TargetMode="External"/><Relationship Id="rId2352" Type="http://schemas.openxmlformats.org/officeDocument/2006/relationships/hyperlink" Target="http://www.tabps.ttct.edu.tw/" TargetMode="External"/><Relationship Id="rId324" Type="http://schemas.openxmlformats.org/officeDocument/2006/relationships/hyperlink" Target="http://www.mhups.tp.edu.tw/" TargetMode="External"/><Relationship Id="rId531" Type="http://schemas.openxmlformats.org/officeDocument/2006/relationships/hyperlink" Target="http://www.sshes.tyc.edu.tw/" TargetMode="External"/><Relationship Id="rId629" Type="http://schemas.openxmlformats.org/officeDocument/2006/relationships/hyperlink" Target="http://www.hlps.tc.edu.tw/" TargetMode="External"/><Relationship Id="rId1161" Type="http://schemas.openxmlformats.org/officeDocument/2006/relationships/hyperlink" Target="http://www.nwps.kh.edu.tw/" TargetMode="External"/><Relationship Id="rId1259" Type="http://schemas.openxmlformats.org/officeDocument/2006/relationships/hyperlink" Target="http://www.saes.ilc.edu.tw/" TargetMode="External"/><Relationship Id="rId1466" Type="http://schemas.openxmlformats.org/officeDocument/2006/relationships/hyperlink" Target="http://www.sanwanes.mlc.edu.tw/" TargetMode="External"/><Relationship Id="rId2005" Type="http://schemas.openxmlformats.org/officeDocument/2006/relationships/hyperlink" Target="http://www.shes.cyc.edu.tw/" TargetMode="External"/><Relationship Id="rId2212" Type="http://schemas.openxmlformats.org/officeDocument/2006/relationships/hyperlink" Target="http://www.kdps.ptc.edu.tw/" TargetMode="External"/><Relationship Id="rId836" Type="http://schemas.openxmlformats.org/officeDocument/2006/relationships/hyperlink" Target="http://www.dtes.tn.edu.tw/" TargetMode="External"/><Relationship Id="rId1021" Type="http://schemas.openxmlformats.org/officeDocument/2006/relationships/hyperlink" Target="http://www.wyp.ks.edu.tw/" TargetMode="External"/><Relationship Id="rId1119" Type="http://schemas.openxmlformats.org/officeDocument/2006/relationships/hyperlink" Target="http://www.xm.ks.edu.tw/" TargetMode="External"/><Relationship Id="rId1673" Type="http://schemas.openxmlformats.org/officeDocument/2006/relationships/hyperlink" Target="http://www.ctes.chc.edu.tw/" TargetMode="External"/><Relationship Id="rId1880" Type="http://schemas.openxmlformats.org/officeDocument/2006/relationships/hyperlink" Target="http://www.jjes.ylc.edu.tw/" TargetMode="External"/><Relationship Id="rId1978" Type="http://schemas.openxmlformats.org/officeDocument/2006/relationships/hyperlink" Target="http://www.tses.ylc.edu.tw/" TargetMode="External"/><Relationship Id="rId2517" Type="http://schemas.openxmlformats.org/officeDocument/2006/relationships/hyperlink" Target="http://www.chsps.kl.edu.tw/" TargetMode="External"/><Relationship Id="rId903" Type="http://schemas.openxmlformats.org/officeDocument/2006/relationships/hyperlink" Target="http://www.dnes.tn.edu.tw/" TargetMode="External"/><Relationship Id="rId1326" Type="http://schemas.openxmlformats.org/officeDocument/2006/relationships/hyperlink" Target="http://www.ples.hcc.edu.tw/" TargetMode="External"/><Relationship Id="rId1533" Type="http://schemas.openxmlformats.org/officeDocument/2006/relationships/hyperlink" Target="http://www.spes.chc.edu.tw/" TargetMode="External"/><Relationship Id="rId1740" Type="http://schemas.openxmlformats.org/officeDocument/2006/relationships/hyperlink" Target="http://www.silps.ntct.edu.tw/bin/home.php" TargetMode="External"/><Relationship Id="rId32" Type="http://schemas.openxmlformats.org/officeDocument/2006/relationships/hyperlink" Target="http://www.chenfu.ntpc.edu.tw/" TargetMode="External"/><Relationship Id="rId1600" Type="http://schemas.openxmlformats.org/officeDocument/2006/relationships/hyperlink" Target="http://www.ylps.chc.edu.tw/" TargetMode="External"/><Relationship Id="rId1838" Type="http://schemas.openxmlformats.org/officeDocument/2006/relationships/hyperlink" Target="http://www.jdps.ylc.edu.tw/" TargetMode="External"/><Relationship Id="rId181" Type="http://schemas.openxmlformats.org/officeDocument/2006/relationships/hyperlink" Target="http://www.hhps.ntpc.edu.tw/" TargetMode="External"/><Relationship Id="rId1905" Type="http://schemas.openxmlformats.org/officeDocument/2006/relationships/hyperlink" Target="http://www.ctes.ylc.edu.tw/" TargetMode="External"/><Relationship Id="rId279" Type="http://schemas.openxmlformats.org/officeDocument/2006/relationships/hyperlink" Target="http://www.tyes.tp.edu.tw/" TargetMode="External"/><Relationship Id="rId486" Type="http://schemas.openxmlformats.org/officeDocument/2006/relationships/hyperlink" Target="http://www.lpes.tyc.edu.tw/" TargetMode="External"/><Relationship Id="rId693" Type="http://schemas.openxmlformats.org/officeDocument/2006/relationships/hyperlink" Target="http://www.yyps.tc.edu.tw/" TargetMode="External"/><Relationship Id="rId2167" Type="http://schemas.openxmlformats.org/officeDocument/2006/relationships/hyperlink" Target="http://www.sles.ptc.edu.tw/" TargetMode="External"/><Relationship Id="rId2374" Type="http://schemas.openxmlformats.org/officeDocument/2006/relationships/hyperlink" Target="http://www.mleps.hlc.edu.tw/" TargetMode="External"/><Relationship Id="rId2581" Type="http://schemas.openxmlformats.org/officeDocument/2006/relationships/hyperlink" Target="http://www.kyps.hc.edu.tw/" TargetMode="External"/><Relationship Id="rId139" Type="http://schemas.openxmlformats.org/officeDocument/2006/relationships/hyperlink" Target="http://www.tses.ntpc.edu.tw/" TargetMode="External"/><Relationship Id="rId346" Type="http://schemas.openxmlformats.org/officeDocument/2006/relationships/hyperlink" Target="http://www.tmups.tp.edu.tw/" TargetMode="External"/><Relationship Id="rId553" Type="http://schemas.openxmlformats.org/officeDocument/2006/relationships/hyperlink" Target="http://www.laps.tyc.edu.tw/" TargetMode="External"/><Relationship Id="rId760" Type="http://schemas.openxmlformats.org/officeDocument/2006/relationships/hyperlink" Target="http://www.qxes.tc.edu.tw/" TargetMode="External"/><Relationship Id="rId998" Type="http://schemas.openxmlformats.org/officeDocument/2006/relationships/hyperlink" Target="http://www.wyes.tn.edu.tw/" TargetMode="External"/><Relationship Id="rId1183" Type="http://schemas.openxmlformats.org/officeDocument/2006/relationships/hyperlink" Target="http://www.jcps.kh.edu.tw/" TargetMode="External"/><Relationship Id="rId1390" Type="http://schemas.openxmlformats.org/officeDocument/2006/relationships/hyperlink" Target="http://www.mhes.hcc.edu.tw/" TargetMode="External"/><Relationship Id="rId2027" Type="http://schemas.openxmlformats.org/officeDocument/2006/relationships/hyperlink" Target="http://www.shtes.cyc.edu.tw/" TargetMode="External"/><Relationship Id="rId2234" Type="http://schemas.openxmlformats.org/officeDocument/2006/relationships/hyperlink" Target="http://www.ktps.ptc.edu.tw/" TargetMode="External"/><Relationship Id="rId2441" Type="http://schemas.openxmlformats.org/officeDocument/2006/relationships/hyperlink" Target="http://www.wlips.hlc.edu.tw/" TargetMode="External"/><Relationship Id="rId206" Type="http://schemas.openxmlformats.org/officeDocument/2006/relationships/hyperlink" Target="http://www.cfps.ntpc.edu.tw/" TargetMode="External"/><Relationship Id="rId413" Type="http://schemas.openxmlformats.org/officeDocument/2006/relationships/hyperlink" Target="http://www.lnses.tyc.edu.tw/" TargetMode="External"/><Relationship Id="rId858" Type="http://schemas.openxmlformats.org/officeDocument/2006/relationships/hyperlink" Target="http://www.tlps.tn.edu.tw/" TargetMode="External"/><Relationship Id="rId1043" Type="http://schemas.openxmlformats.org/officeDocument/2006/relationships/hyperlink" Target="http://www.rmp.ks.edu.tw/" TargetMode="External"/><Relationship Id="rId1488" Type="http://schemas.openxmlformats.org/officeDocument/2006/relationships/hyperlink" Target="http://www.nanhues.mlc.edu.tw/" TargetMode="External"/><Relationship Id="rId1695" Type="http://schemas.openxmlformats.org/officeDocument/2006/relationships/hyperlink" Target="http://www.hbps.chc.edu.tw/" TargetMode="External"/><Relationship Id="rId2539" Type="http://schemas.openxmlformats.org/officeDocument/2006/relationships/hyperlink" Target="http://www.mlps.kl.edu.tw/" TargetMode="External"/><Relationship Id="rId620" Type="http://schemas.openxmlformats.org/officeDocument/2006/relationships/hyperlink" Target="http://www.ccps.tc.edu.tw/" TargetMode="External"/><Relationship Id="rId718" Type="http://schemas.openxmlformats.org/officeDocument/2006/relationships/hyperlink" Target="http://www.rjps.tc.edu.tw/" TargetMode="External"/><Relationship Id="rId925" Type="http://schemas.openxmlformats.org/officeDocument/2006/relationships/hyperlink" Target="http://www.njes.tn.edu.tw/" TargetMode="External"/><Relationship Id="rId1250" Type="http://schemas.openxmlformats.org/officeDocument/2006/relationships/hyperlink" Target="http://www.ytps.ilc.edu.tw/" TargetMode="External"/><Relationship Id="rId1348" Type="http://schemas.openxmlformats.org/officeDocument/2006/relationships/hyperlink" Target="http://www.rfes.hcc.edu.tw/" TargetMode="External"/><Relationship Id="rId1555" Type="http://schemas.openxmlformats.org/officeDocument/2006/relationships/hyperlink" Target="http://www.sgps.chc.edu.tw/" TargetMode="External"/><Relationship Id="rId1762" Type="http://schemas.openxmlformats.org/officeDocument/2006/relationships/hyperlink" Target="http://www.lkps.ntct.edu.tw/" TargetMode="External"/><Relationship Id="rId2301" Type="http://schemas.openxmlformats.org/officeDocument/2006/relationships/hyperlink" Target="http://www.syps.ttct.edu.tw/" TargetMode="External"/><Relationship Id="rId2606" Type="http://schemas.openxmlformats.org/officeDocument/2006/relationships/hyperlink" Target="http://www.cnes.km.edu.tw/" TargetMode="External"/><Relationship Id="rId1110" Type="http://schemas.openxmlformats.org/officeDocument/2006/relationships/hyperlink" Target="http://www.spn.ks.edu.tw/" TargetMode="External"/><Relationship Id="rId1208" Type="http://schemas.openxmlformats.org/officeDocument/2006/relationships/hyperlink" Target="http://www.ckps.kh.edu.tw/" TargetMode="External"/><Relationship Id="rId1415" Type="http://schemas.openxmlformats.org/officeDocument/2006/relationships/hyperlink" Target="http://www.gges.mlc.edu.tw/" TargetMode="External"/><Relationship Id="rId54" Type="http://schemas.openxmlformats.org/officeDocument/2006/relationships/hyperlink" Target="http://www.gfes.ntpc.edu.tw/" TargetMode="External"/><Relationship Id="rId1622" Type="http://schemas.openxmlformats.org/officeDocument/2006/relationships/hyperlink" Target="http://www.dhps.chc.edu.tw/" TargetMode="External"/><Relationship Id="rId1927" Type="http://schemas.openxmlformats.org/officeDocument/2006/relationships/hyperlink" Target="http://www.tatps.ylc.edu.tw/" TargetMode="External"/><Relationship Id="rId2091" Type="http://schemas.openxmlformats.org/officeDocument/2006/relationships/hyperlink" Target="http://www.tpps.cyc.edu.tw/" TargetMode="External"/><Relationship Id="rId2189" Type="http://schemas.openxmlformats.org/officeDocument/2006/relationships/hyperlink" Target="http://www.spes.ptc.edu.tw/" TargetMode="External"/><Relationship Id="rId270" Type="http://schemas.openxmlformats.org/officeDocument/2006/relationships/hyperlink" Target="http://www.ylps.tp.edu.tw/" TargetMode="External"/><Relationship Id="rId2396" Type="http://schemas.openxmlformats.org/officeDocument/2006/relationships/hyperlink" Target="http://www.sfops.hlc.edu.tw/" TargetMode="External"/><Relationship Id="rId130" Type="http://schemas.openxmlformats.org/officeDocument/2006/relationships/hyperlink" Target="http://www.jgps.ntpc.edu.tw/" TargetMode="External"/><Relationship Id="rId368" Type="http://schemas.openxmlformats.org/officeDocument/2006/relationships/hyperlink" Target="http://www.renoir.com.tw/" TargetMode="External"/><Relationship Id="rId575" Type="http://schemas.openxmlformats.org/officeDocument/2006/relationships/hyperlink" Target="http://163.17.89.10/" TargetMode="External"/><Relationship Id="rId782" Type="http://schemas.openxmlformats.org/officeDocument/2006/relationships/hyperlink" Target="http://www.yces.tc.edu.tw/" TargetMode="External"/><Relationship Id="rId2049" Type="http://schemas.openxmlformats.org/officeDocument/2006/relationships/hyperlink" Target="http://www.gulps.cyc.edu.tw/" TargetMode="External"/><Relationship Id="rId2256" Type="http://schemas.openxmlformats.org/officeDocument/2006/relationships/hyperlink" Target="http://www.crps.ptc.edu.tw/" TargetMode="External"/><Relationship Id="rId2463" Type="http://schemas.openxmlformats.org/officeDocument/2006/relationships/hyperlink" Target="http://www.tpps.hlc.edu.tw/" TargetMode="External"/><Relationship Id="rId228" Type="http://schemas.openxmlformats.org/officeDocument/2006/relationships/hyperlink" Target="http://www.syes.tp.edu.tw/" TargetMode="External"/><Relationship Id="rId435" Type="http://schemas.openxmlformats.org/officeDocument/2006/relationships/hyperlink" Target="http://www.yfes.tyc.edu.tw/" TargetMode="External"/><Relationship Id="rId642" Type="http://schemas.openxmlformats.org/officeDocument/2006/relationships/hyperlink" Target="http://163.17.112.131/" TargetMode="External"/><Relationship Id="rId1065" Type="http://schemas.openxmlformats.org/officeDocument/2006/relationships/hyperlink" Target="http://www.fap.ks.edu.tw/" TargetMode="External"/><Relationship Id="rId1272" Type="http://schemas.openxmlformats.org/officeDocument/2006/relationships/hyperlink" Target="http://www.gfes.ilc.edu.tw/" TargetMode="External"/><Relationship Id="rId2116" Type="http://schemas.openxmlformats.org/officeDocument/2006/relationships/hyperlink" Target="http://www.ccps.ptc.edu.tw/" TargetMode="External"/><Relationship Id="rId2323" Type="http://schemas.openxmlformats.org/officeDocument/2006/relationships/hyperlink" Target="http://www.rfps.ttct.edu.tw/" TargetMode="External"/><Relationship Id="rId2530" Type="http://schemas.openxmlformats.org/officeDocument/2006/relationships/hyperlink" Target="http://www.sdps.kl.edu.tw/" TargetMode="External"/><Relationship Id="rId502" Type="http://schemas.openxmlformats.org/officeDocument/2006/relationships/hyperlink" Target="http://www.ysps.tyc.edu.tw/" TargetMode="External"/><Relationship Id="rId947" Type="http://schemas.openxmlformats.org/officeDocument/2006/relationships/hyperlink" Target="http://www.wwes.tn.edu.tw/" TargetMode="External"/><Relationship Id="rId1132" Type="http://schemas.openxmlformats.org/officeDocument/2006/relationships/hyperlink" Target="http://www.zas.ks.edu.tw/" TargetMode="External"/><Relationship Id="rId1577" Type="http://schemas.openxmlformats.org/officeDocument/2006/relationships/hyperlink" Target="http://www.mcps.chc.edu.tw/" TargetMode="External"/><Relationship Id="rId1784" Type="http://schemas.openxmlformats.org/officeDocument/2006/relationships/hyperlink" Target="http://www.dchps.ntct.edu.tw/" TargetMode="External"/><Relationship Id="rId1991" Type="http://schemas.openxmlformats.org/officeDocument/2006/relationships/hyperlink" Target="http://www.ttps.cyc.edu.tw/" TargetMode="External"/><Relationship Id="rId2628" Type="http://schemas.openxmlformats.org/officeDocument/2006/relationships/hyperlink" Target="http://www.jhjh.matsu.edu.tw/" TargetMode="External"/><Relationship Id="rId76" Type="http://schemas.openxmlformats.org/officeDocument/2006/relationships/hyperlink" Target="http://www.ccps.ntpc.edu.tw/" TargetMode="External"/><Relationship Id="rId807" Type="http://schemas.openxmlformats.org/officeDocument/2006/relationships/hyperlink" Target="http://www.chees.tn.edu.tw/" TargetMode="External"/><Relationship Id="rId1437" Type="http://schemas.openxmlformats.org/officeDocument/2006/relationships/hyperlink" Target="http://web.linsenes.mlc.edu.tw/" TargetMode="External"/><Relationship Id="rId1644" Type="http://schemas.openxmlformats.org/officeDocument/2006/relationships/hyperlink" Target="http://www.fces.chc.edu.tw/" TargetMode="External"/><Relationship Id="rId1851" Type="http://schemas.openxmlformats.org/officeDocument/2006/relationships/hyperlink" Target="http://www.hses.ylc.edu.tw/" TargetMode="External"/><Relationship Id="rId1504" Type="http://schemas.openxmlformats.org/officeDocument/2006/relationships/hyperlink" Target="http://woa.mlc.edu.tw/index.jsp?unitid=000642" TargetMode="External"/><Relationship Id="rId1711" Type="http://schemas.openxmlformats.org/officeDocument/2006/relationships/hyperlink" Target="http://www.ccps.ntct.edu.tw/" TargetMode="External"/><Relationship Id="rId1949" Type="http://schemas.openxmlformats.org/officeDocument/2006/relationships/hyperlink" Target="http://www.cgps.ylc.edu.tw/" TargetMode="External"/><Relationship Id="rId292" Type="http://schemas.openxmlformats.org/officeDocument/2006/relationships/hyperlink" Target="http://www.cmes.tp.edu.tw/" TargetMode="External"/><Relationship Id="rId1809" Type="http://schemas.openxmlformats.org/officeDocument/2006/relationships/hyperlink" Target="http://www.tnps.ntct.edu.tw/" TargetMode="External"/><Relationship Id="rId597" Type="http://schemas.openxmlformats.org/officeDocument/2006/relationships/hyperlink" Target="http://www.ckees.tc.edu.tw/" TargetMode="External"/><Relationship Id="rId2180" Type="http://schemas.openxmlformats.org/officeDocument/2006/relationships/hyperlink" Target="http://www.lmps.ptc.edu.tw/" TargetMode="External"/><Relationship Id="rId2278" Type="http://schemas.openxmlformats.org/officeDocument/2006/relationships/hyperlink" Target="http://www.sces.ptc.edu.tw/" TargetMode="External"/><Relationship Id="rId2485" Type="http://schemas.openxmlformats.org/officeDocument/2006/relationships/hyperlink" Target="http://www.cgps.phc.edu.tw/" TargetMode="External"/><Relationship Id="rId152" Type="http://schemas.openxmlformats.org/officeDocument/2006/relationships/hyperlink" Target="http://www.rpes.ntpc.edu.tw/" TargetMode="External"/><Relationship Id="rId457" Type="http://schemas.openxmlformats.org/officeDocument/2006/relationships/hyperlink" Target="http://www.sfes.tyc.edu.tw/" TargetMode="External"/><Relationship Id="rId1087" Type="http://schemas.openxmlformats.org/officeDocument/2006/relationships/hyperlink" Target="http://www.klp.ks.edu.tw/" TargetMode="External"/><Relationship Id="rId1294" Type="http://schemas.openxmlformats.org/officeDocument/2006/relationships/hyperlink" Target="http://www.ltps.ilc.edu.tw/" TargetMode="External"/><Relationship Id="rId2040" Type="http://schemas.openxmlformats.org/officeDocument/2006/relationships/hyperlink" Target="http://www.wlps.cyc.edu.tw/" TargetMode="External"/><Relationship Id="rId2138" Type="http://schemas.openxmlformats.org/officeDocument/2006/relationships/hyperlink" Target="http://www.shes.ptc.edu.tw/" TargetMode="External"/><Relationship Id="rId664" Type="http://schemas.openxmlformats.org/officeDocument/2006/relationships/hyperlink" Target="http://www.cgps.tc.edu.tw/index.php" TargetMode="External"/><Relationship Id="rId871" Type="http://schemas.openxmlformats.org/officeDocument/2006/relationships/hyperlink" Target="http://www.djaes.tn.edu.tw/" TargetMode="External"/><Relationship Id="rId969" Type="http://schemas.openxmlformats.org/officeDocument/2006/relationships/hyperlink" Target="http://www.yhps.tn.edu.tw/" TargetMode="External"/><Relationship Id="rId1599" Type="http://schemas.openxmlformats.org/officeDocument/2006/relationships/hyperlink" Target="http://www.msps.chc.edu.tw/" TargetMode="External"/><Relationship Id="rId2345" Type="http://schemas.openxmlformats.org/officeDocument/2006/relationships/hyperlink" Target="http://www.jyps.ttct.edu.tw/" TargetMode="External"/><Relationship Id="rId2552" Type="http://schemas.openxmlformats.org/officeDocument/2006/relationships/hyperlink" Target="http://www.sctcps.hc.edu.tw/" TargetMode="External"/><Relationship Id="rId317" Type="http://schemas.openxmlformats.org/officeDocument/2006/relationships/hyperlink" Target="http://www.sdps.tp.edu.tw/" TargetMode="External"/><Relationship Id="rId524" Type="http://schemas.openxmlformats.org/officeDocument/2006/relationships/hyperlink" Target="http://www.lsps.tyc.edu.tw/" TargetMode="External"/><Relationship Id="rId731" Type="http://schemas.openxmlformats.org/officeDocument/2006/relationships/hyperlink" Target="http://www.ckes.tc.edu.tw/" TargetMode="External"/><Relationship Id="rId1154" Type="http://schemas.openxmlformats.org/officeDocument/2006/relationships/hyperlink" Target="http://www.whp.ks.edu.tw/" TargetMode="External"/><Relationship Id="rId1361" Type="http://schemas.openxmlformats.org/officeDocument/2006/relationships/hyperlink" Target="http://www.sses.hcc.edu.tw/" TargetMode="External"/><Relationship Id="rId1459" Type="http://schemas.openxmlformats.org/officeDocument/2006/relationships/hyperlink" Target="http://www.sses.mlc.edu.tw/" TargetMode="External"/><Relationship Id="rId2205" Type="http://schemas.openxmlformats.org/officeDocument/2006/relationships/hyperlink" Target="http://www.ksps.ptc.edu.tw/" TargetMode="External"/><Relationship Id="rId2412" Type="http://schemas.openxmlformats.org/officeDocument/2006/relationships/hyperlink" Target="http://www.dchps.hlc.edu.tw/" TargetMode="External"/><Relationship Id="rId98" Type="http://schemas.openxmlformats.org/officeDocument/2006/relationships/hyperlink" Target="http://cces.ntpc.edu.tw/" TargetMode="External"/><Relationship Id="rId829" Type="http://schemas.openxmlformats.org/officeDocument/2006/relationships/hyperlink" Target="http://www.spes.tn.edu.tw/" TargetMode="External"/><Relationship Id="rId1014" Type="http://schemas.openxmlformats.org/officeDocument/2006/relationships/hyperlink" Target="http://www.zxp.ks.edu.tw/" TargetMode="External"/><Relationship Id="rId1221" Type="http://schemas.openxmlformats.org/officeDocument/2006/relationships/hyperlink" Target="http://www.rfps.kh.edu.tw/" TargetMode="External"/><Relationship Id="rId1666" Type="http://schemas.openxmlformats.org/officeDocument/2006/relationships/hyperlink" Target="http://163.23.91.1/" TargetMode="External"/><Relationship Id="rId1873" Type="http://schemas.openxmlformats.org/officeDocument/2006/relationships/hyperlink" Target="http://www.ttps.ylc.edu.tw/" TargetMode="External"/><Relationship Id="rId1319" Type="http://schemas.openxmlformats.org/officeDocument/2006/relationships/hyperlink" Target="http://www.jwps.ilc.edu.tw/" TargetMode="External"/><Relationship Id="rId1526" Type="http://schemas.openxmlformats.org/officeDocument/2006/relationships/hyperlink" Target="http://www.tfps.chc.edu.tw/" TargetMode="External"/><Relationship Id="rId1733" Type="http://schemas.openxmlformats.org/officeDocument/2006/relationships/hyperlink" Target="http://www.plps.ntct.edu.tw/" TargetMode="External"/><Relationship Id="rId1940" Type="http://schemas.openxmlformats.org/officeDocument/2006/relationships/hyperlink" Target="http://www.mlies.ylc.edu.tw/" TargetMode="External"/><Relationship Id="rId25" Type="http://schemas.openxmlformats.org/officeDocument/2006/relationships/hyperlink" Target="http://www.ykes.ntpc.edu.tw/" TargetMode="External"/><Relationship Id="rId1800" Type="http://schemas.openxmlformats.org/officeDocument/2006/relationships/hyperlink" Target="http://www.usps.ntct.edu.tw/" TargetMode="External"/><Relationship Id="rId174" Type="http://schemas.openxmlformats.org/officeDocument/2006/relationships/hyperlink" Target="http://www.anhoes.ntpc.edu.tw/" TargetMode="External"/><Relationship Id="rId381" Type="http://schemas.openxmlformats.org/officeDocument/2006/relationships/hyperlink" Target="http://www.loses.tyc.edu.tw/" TargetMode="External"/><Relationship Id="rId2062" Type="http://schemas.openxmlformats.org/officeDocument/2006/relationships/hyperlink" Target="http://www.bhps.cyc.edu.tw/" TargetMode="External"/><Relationship Id="rId241" Type="http://schemas.openxmlformats.org/officeDocument/2006/relationships/hyperlink" Target="http://www.japs.tp.edu.tw/" TargetMode="External"/><Relationship Id="rId479" Type="http://schemas.openxmlformats.org/officeDocument/2006/relationships/hyperlink" Target="http://www.kces.tyc.edu.tw/" TargetMode="External"/><Relationship Id="rId686" Type="http://schemas.openxmlformats.org/officeDocument/2006/relationships/hyperlink" Target="http://www.hpps.tc.edu.tw/" TargetMode="External"/><Relationship Id="rId893" Type="http://schemas.openxmlformats.org/officeDocument/2006/relationships/hyperlink" Target="http://www.jyes.tn.edu.tw/" TargetMode="External"/><Relationship Id="rId2367" Type="http://schemas.openxmlformats.org/officeDocument/2006/relationships/hyperlink" Target="http://www.dhips.ttct.edu.tw/" TargetMode="External"/><Relationship Id="rId2574" Type="http://schemas.openxmlformats.org/officeDocument/2006/relationships/hyperlink" Target="http://www.csps.hc.edu.tw/" TargetMode="External"/><Relationship Id="rId339" Type="http://schemas.openxmlformats.org/officeDocument/2006/relationships/hyperlink" Target="http://www.jtes.tp.edu.tw/" TargetMode="External"/><Relationship Id="rId546" Type="http://schemas.openxmlformats.org/officeDocument/2006/relationships/hyperlink" Target="http://www.szps.tyc.edu.tw/" TargetMode="External"/><Relationship Id="rId753" Type="http://schemas.openxmlformats.org/officeDocument/2006/relationships/hyperlink" Target="http://140.128.222.1/" TargetMode="External"/><Relationship Id="rId1176" Type="http://schemas.openxmlformats.org/officeDocument/2006/relationships/hyperlink" Target="http://www.wfps.kh.edu.tw/" TargetMode="External"/><Relationship Id="rId1383" Type="http://schemas.openxmlformats.org/officeDocument/2006/relationships/hyperlink" Target="http://www.bpes.hcc.edu.tw/" TargetMode="External"/><Relationship Id="rId2227" Type="http://schemas.openxmlformats.org/officeDocument/2006/relationships/hyperlink" Target="http://www.yges.ptc.edu.tw/" TargetMode="External"/><Relationship Id="rId2434" Type="http://schemas.openxmlformats.org/officeDocument/2006/relationships/hyperlink" Target="http://www.clps.hlc.edu.tw/" TargetMode="External"/><Relationship Id="rId101" Type="http://schemas.openxmlformats.org/officeDocument/2006/relationships/hyperlink" Target="http://www.gles.ntpc.edu.tw/" TargetMode="External"/><Relationship Id="rId406" Type="http://schemas.openxmlformats.org/officeDocument/2006/relationships/hyperlink" Target="http://www.kses.tyc.edu.tw/" TargetMode="External"/><Relationship Id="rId960" Type="http://schemas.openxmlformats.org/officeDocument/2006/relationships/hyperlink" Target="http://www.tkes.tn.edu.tw/" TargetMode="External"/><Relationship Id="rId1036" Type="http://schemas.openxmlformats.org/officeDocument/2006/relationships/hyperlink" Target="http://www.rwp.ks.edu.tw/" TargetMode="External"/><Relationship Id="rId1243" Type="http://schemas.openxmlformats.org/officeDocument/2006/relationships/hyperlink" Target="http://www.fyps.kh.edu.tw/" TargetMode="External"/><Relationship Id="rId1590" Type="http://schemas.openxmlformats.org/officeDocument/2006/relationships/hyperlink" Target="http://www.yles.chc.edu.tw/" TargetMode="External"/><Relationship Id="rId1688" Type="http://schemas.openxmlformats.org/officeDocument/2006/relationships/hyperlink" Target="http://www.hres.chc.edu.tw/" TargetMode="External"/><Relationship Id="rId1895" Type="http://schemas.openxmlformats.org/officeDocument/2006/relationships/hyperlink" Target="http://www.tkps.ylc.edu.tw/" TargetMode="External"/><Relationship Id="rId613" Type="http://schemas.openxmlformats.org/officeDocument/2006/relationships/hyperlink" Target="http://www.stps.tc.edu.tw/" TargetMode="External"/><Relationship Id="rId820" Type="http://schemas.openxmlformats.org/officeDocument/2006/relationships/hyperlink" Target="http://www.nbes.tn.edu.tw/" TargetMode="External"/><Relationship Id="rId918" Type="http://schemas.openxmlformats.org/officeDocument/2006/relationships/hyperlink" Target="http://www.jpes.tn.edu.tw/" TargetMode="External"/><Relationship Id="rId1450" Type="http://schemas.openxmlformats.org/officeDocument/2006/relationships/hyperlink" Target="http://www.wuhues.mlc.edu.tw/" TargetMode="External"/><Relationship Id="rId1548" Type="http://schemas.openxmlformats.org/officeDocument/2006/relationships/hyperlink" Target="http://www.hdes.chc.edu.tw/" TargetMode="External"/><Relationship Id="rId1755" Type="http://schemas.openxmlformats.org/officeDocument/2006/relationships/hyperlink" Target="http://www.sjps.ntct.edu.tw/bin/home.php" TargetMode="External"/><Relationship Id="rId2501" Type="http://schemas.openxmlformats.org/officeDocument/2006/relationships/hyperlink" Target="http://www.naps.phc.edu.tw/" TargetMode="External"/><Relationship Id="rId1103" Type="http://schemas.openxmlformats.org/officeDocument/2006/relationships/hyperlink" Target="http://www.lgp.ks.edu.tw/" TargetMode="External"/><Relationship Id="rId1310" Type="http://schemas.openxmlformats.org/officeDocument/2006/relationships/hyperlink" Target="http://www.dtes.ilc.edu.tw/" TargetMode="External"/><Relationship Id="rId1408" Type="http://schemas.openxmlformats.org/officeDocument/2006/relationships/hyperlink" Target="http://www.datunges.mlc.edu.tw/" TargetMode="External"/><Relationship Id="rId1962" Type="http://schemas.openxmlformats.org/officeDocument/2006/relationships/hyperlink" Target="http://www.fses.ylc.edu.tw/" TargetMode="External"/><Relationship Id="rId47" Type="http://schemas.openxmlformats.org/officeDocument/2006/relationships/hyperlink" Target="http://www.hles.ntpc.edu.tw/" TargetMode="External"/><Relationship Id="rId1615" Type="http://schemas.openxmlformats.org/officeDocument/2006/relationships/hyperlink" Target="http://www.ysps.chc.edu.tw/" TargetMode="External"/><Relationship Id="rId1822" Type="http://schemas.openxmlformats.org/officeDocument/2006/relationships/hyperlink" Target="http://www.nfps.ntct.edu.tw/" TargetMode="External"/><Relationship Id="rId196" Type="http://schemas.openxmlformats.org/officeDocument/2006/relationships/hyperlink" Target="http://www.kfes.ntpc.edu.tw/" TargetMode="External"/><Relationship Id="rId2084" Type="http://schemas.openxmlformats.org/officeDocument/2006/relationships/hyperlink" Target="http://www.chps.cyc.edu.tw/" TargetMode="External"/><Relationship Id="rId2291" Type="http://schemas.openxmlformats.org/officeDocument/2006/relationships/hyperlink" Target="http://www.fayps.ttct.edu.tw/" TargetMode="External"/><Relationship Id="rId263" Type="http://schemas.openxmlformats.org/officeDocument/2006/relationships/hyperlink" Target="http://www.nmes.tp.edu.tw/" TargetMode="External"/><Relationship Id="rId470" Type="http://schemas.openxmlformats.org/officeDocument/2006/relationships/hyperlink" Target="http://www.rmes.tyc.edu.tw/xoops/" TargetMode="External"/><Relationship Id="rId2151" Type="http://schemas.openxmlformats.org/officeDocument/2006/relationships/hyperlink" Target="http://www.jses.ptc.edu.tw/" TargetMode="External"/><Relationship Id="rId2389" Type="http://schemas.openxmlformats.org/officeDocument/2006/relationships/hyperlink" Target="http://www.ycps.hlc.edu.tw/" TargetMode="External"/><Relationship Id="rId2596" Type="http://schemas.openxmlformats.org/officeDocument/2006/relationships/hyperlink" Target="http://www.pyes.cy.edu.tw/" TargetMode="External"/><Relationship Id="rId123" Type="http://schemas.openxmlformats.org/officeDocument/2006/relationships/hyperlink" Target="http://www.smes.ntpc.edu.tw/" TargetMode="External"/><Relationship Id="rId330" Type="http://schemas.openxmlformats.org/officeDocument/2006/relationships/hyperlink" Target="http://www.lhes.tp.edu.tw/" TargetMode="External"/><Relationship Id="rId568" Type="http://schemas.openxmlformats.org/officeDocument/2006/relationships/hyperlink" Target="http://www.ymps.tc.edu.tw/" TargetMode="External"/><Relationship Id="rId775" Type="http://schemas.openxmlformats.org/officeDocument/2006/relationships/hyperlink" Target="http://www.swes.tc.edu.tw/" TargetMode="External"/><Relationship Id="rId982" Type="http://schemas.openxmlformats.org/officeDocument/2006/relationships/hyperlink" Target="http://www.asps.tn.edu.tw/" TargetMode="External"/><Relationship Id="rId1198" Type="http://schemas.openxmlformats.org/officeDocument/2006/relationships/hyperlink" Target="http://www.xhpps.kh.edu.tw/" TargetMode="External"/><Relationship Id="rId2011" Type="http://schemas.openxmlformats.org/officeDocument/2006/relationships/hyperlink" Target="http://www.sasps.cyc.edu.tw/" TargetMode="External"/><Relationship Id="rId2249" Type="http://schemas.openxmlformats.org/officeDocument/2006/relationships/hyperlink" Target="http://www.twps.ptc.edu.tw/" TargetMode="External"/><Relationship Id="rId2456" Type="http://schemas.openxmlformats.org/officeDocument/2006/relationships/hyperlink" Target="http://www.cchps.hlc.edu.tw/" TargetMode="External"/><Relationship Id="rId428" Type="http://schemas.openxmlformats.org/officeDocument/2006/relationships/hyperlink" Target="http://www.pces.tyc.edu.tw/" TargetMode="External"/><Relationship Id="rId635" Type="http://schemas.openxmlformats.org/officeDocument/2006/relationships/hyperlink" Target="http://www.bses.tc.edu.tw/" TargetMode="External"/><Relationship Id="rId842" Type="http://schemas.openxmlformats.org/officeDocument/2006/relationships/hyperlink" Target="http://www.dsps.tn.edu.tw/" TargetMode="External"/><Relationship Id="rId1058" Type="http://schemas.openxmlformats.org/officeDocument/2006/relationships/hyperlink" Target="http://www.azp.ks.edu.tw/" TargetMode="External"/><Relationship Id="rId1265" Type="http://schemas.openxmlformats.org/officeDocument/2006/relationships/hyperlink" Target="http://www.ymes.ilc.edu.tw/" TargetMode="External"/><Relationship Id="rId1472" Type="http://schemas.openxmlformats.org/officeDocument/2006/relationships/hyperlink" Target="http://www.zcher.mlc.edu.tw/" TargetMode="External"/><Relationship Id="rId2109" Type="http://schemas.openxmlformats.org/officeDocument/2006/relationships/hyperlink" Target="http://www.hhps.cyc.edu.tw/" TargetMode="External"/><Relationship Id="rId2316" Type="http://schemas.openxmlformats.org/officeDocument/2006/relationships/hyperlink" Target="http://www.twps.ttct.edu.tw/" TargetMode="External"/><Relationship Id="rId2523" Type="http://schemas.openxmlformats.org/officeDocument/2006/relationships/hyperlink" Target="http://www.ckps.kl.edu.tw/" TargetMode="External"/><Relationship Id="rId702" Type="http://schemas.openxmlformats.org/officeDocument/2006/relationships/hyperlink" Target="http://www.dpps.tc.edu.tw/" TargetMode="External"/><Relationship Id="rId1125" Type="http://schemas.openxmlformats.org/officeDocument/2006/relationships/hyperlink" Target="http://www.msp.ks.edu.tw/" TargetMode="External"/><Relationship Id="rId1332" Type="http://schemas.openxmlformats.org/officeDocument/2006/relationships/hyperlink" Target="http://www.hpes.hcc.edu.tw/" TargetMode="External"/><Relationship Id="rId1777" Type="http://schemas.openxmlformats.org/officeDocument/2006/relationships/hyperlink" Target="http://www.kfps.ntct.edu.tw/bin/home.php" TargetMode="External"/><Relationship Id="rId1984" Type="http://schemas.openxmlformats.org/officeDocument/2006/relationships/hyperlink" Target="http://www.cjes.ylc.edu.tw/" TargetMode="External"/><Relationship Id="rId69" Type="http://schemas.openxmlformats.org/officeDocument/2006/relationships/hyperlink" Target="http://www.jjps.ntpc.edu.tw/" TargetMode="External"/><Relationship Id="rId1637" Type="http://schemas.openxmlformats.org/officeDocument/2006/relationships/hyperlink" Target="http://www.twps.chc.edu.tw/" TargetMode="External"/><Relationship Id="rId1844" Type="http://schemas.openxmlformats.org/officeDocument/2006/relationships/hyperlink" Target="http://www.bjes.ylc.edu.tw/" TargetMode="External"/><Relationship Id="rId1704" Type="http://schemas.openxmlformats.org/officeDocument/2006/relationships/hyperlink" Target="http://www.ghps.ntct.edu.tw/" TargetMode="External"/><Relationship Id="rId285" Type="http://schemas.openxmlformats.org/officeDocument/2006/relationships/hyperlink" Target="http://www.tlsps.tp.edu.tw/" TargetMode="External"/><Relationship Id="rId1911" Type="http://schemas.openxmlformats.org/officeDocument/2006/relationships/hyperlink" Target="http://www.tsies.ylc.edu.tw/" TargetMode="External"/><Relationship Id="rId492" Type="http://schemas.openxmlformats.org/officeDocument/2006/relationships/hyperlink" Target="http://163.30.181.1/" TargetMode="External"/><Relationship Id="rId797" Type="http://schemas.openxmlformats.org/officeDocument/2006/relationships/hyperlink" Target="http://www.rhes.tn.edu.tw/" TargetMode="External"/><Relationship Id="rId2173" Type="http://schemas.openxmlformats.org/officeDocument/2006/relationships/hyperlink" Target="http://www.chsps.ptc.edu.tw/" TargetMode="External"/><Relationship Id="rId2380" Type="http://schemas.openxmlformats.org/officeDocument/2006/relationships/hyperlink" Target="http://www.cshps.hlc.edu.tw/" TargetMode="External"/><Relationship Id="rId2478" Type="http://schemas.openxmlformats.org/officeDocument/2006/relationships/hyperlink" Target="http://www.dwps.phc.edu.tw/" TargetMode="External"/><Relationship Id="rId145" Type="http://schemas.openxmlformats.org/officeDocument/2006/relationships/hyperlink" Target="http://www.lcps.ntpc.edu.tw/" TargetMode="External"/><Relationship Id="rId352" Type="http://schemas.openxmlformats.org/officeDocument/2006/relationships/hyperlink" Target="http://www.ptes.tp.edu.tw/" TargetMode="External"/><Relationship Id="rId1287" Type="http://schemas.openxmlformats.org/officeDocument/2006/relationships/hyperlink" Target="http://www.kkes.ilc.edu.tw/" TargetMode="External"/><Relationship Id="rId2033" Type="http://schemas.openxmlformats.org/officeDocument/2006/relationships/hyperlink" Target="http://www.tsps.cyc.edu.tw/" TargetMode="External"/><Relationship Id="rId2240" Type="http://schemas.openxmlformats.org/officeDocument/2006/relationships/hyperlink" Target="http://www.clups.ptc.edu.tw/" TargetMode="External"/><Relationship Id="rId212" Type="http://schemas.openxmlformats.org/officeDocument/2006/relationships/hyperlink" Target="http://www.tykjh.ntpc.edu.tw/" TargetMode="External"/><Relationship Id="rId657" Type="http://schemas.openxmlformats.org/officeDocument/2006/relationships/hyperlink" Target="http://www.ttes.tc.edu.tw/" TargetMode="External"/><Relationship Id="rId864" Type="http://schemas.openxmlformats.org/officeDocument/2006/relationships/hyperlink" Target="http://www.hyes.tn.edu.tw/" TargetMode="External"/><Relationship Id="rId1494" Type="http://schemas.openxmlformats.org/officeDocument/2006/relationships/hyperlink" Target="http://web.lilin.mlc.edu.tw/" TargetMode="External"/><Relationship Id="rId1799" Type="http://schemas.openxmlformats.org/officeDocument/2006/relationships/hyperlink" Target="http://www.sseps.ntct.edu.tw/" TargetMode="External"/><Relationship Id="rId2100" Type="http://schemas.openxmlformats.org/officeDocument/2006/relationships/hyperlink" Target="http://www.shtps.cyc.edu.tw/" TargetMode="External"/><Relationship Id="rId2338" Type="http://schemas.openxmlformats.org/officeDocument/2006/relationships/hyperlink" Target="http://www.syips.ttct.edu.tw/" TargetMode="External"/><Relationship Id="rId2545" Type="http://schemas.openxmlformats.org/officeDocument/2006/relationships/hyperlink" Target="http://www.njps.kl.edu.tw/" TargetMode="External"/><Relationship Id="rId517" Type="http://schemas.openxmlformats.org/officeDocument/2006/relationships/hyperlink" Target="http://www.djes.tyc.edu.tw/" TargetMode="External"/><Relationship Id="rId724" Type="http://schemas.openxmlformats.org/officeDocument/2006/relationships/hyperlink" Target="http://www.yjes.tc.edu.tw/" TargetMode="External"/><Relationship Id="rId931" Type="http://schemas.openxmlformats.org/officeDocument/2006/relationships/hyperlink" Target="http://www.cxes.tn.edu.tw/" TargetMode="External"/><Relationship Id="rId1147" Type="http://schemas.openxmlformats.org/officeDocument/2006/relationships/hyperlink" Target="http://www.qtp.ks.edu.tw/" TargetMode="External"/><Relationship Id="rId1354" Type="http://schemas.openxmlformats.org/officeDocument/2006/relationships/hyperlink" Target="http://www.dhes.hcc.edu.tw/" TargetMode="External"/><Relationship Id="rId1561" Type="http://schemas.openxmlformats.org/officeDocument/2006/relationships/hyperlink" Target="http://163.23.116.197/" TargetMode="External"/><Relationship Id="rId2405" Type="http://schemas.openxmlformats.org/officeDocument/2006/relationships/hyperlink" Target="http://www.dlps.hlc.edu.tw/" TargetMode="External"/><Relationship Id="rId2612" Type="http://schemas.openxmlformats.org/officeDocument/2006/relationships/hyperlink" Target="http://www.dnes.km.edu.tw/" TargetMode="External"/><Relationship Id="rId60" Type="http://schemas.openxmlformats.org/officeDocument/2006/relationships/hyperlink" Target="http://www.pfes.ntpc.edu.tw/" TargetMode="External"/><Relationship Id="rId1007" Type="http://schemas.openxmlformats.org/officeDocument/2006/relationships/hyperlink" Target="http://www.wzp.ks.edu.tw/" TargetMode="External"/><Relationship Id="rId1214" Type="http://schemas.openxmlformats.org/officeDocument/2006/relationships/hyperlink" Target="http://www.fkps.kh.edu.tw/" TargetMode="External"/><Relationship Id="rId1421" Type="http://schemas.openxmlformats.org/officeDocument/2006/relationships/hyperlink" Target="http://www.tunglo.mlc.edu.tw/" TargetMode="External"/><Relationship Id="rId1659" Type="http://schemas.openxmlformats.org/officeDocument/2006/relationships/hyperlink" Target="http://163.23.90.1/" TargetMode="External"/><Relationship Id="rId1866" Type="http://schemas.openxmlformats.org/officeDocument/2006/relationships/hyperlink" Target="http://www.msps.ylc.edu.tw/" TargetMode="External"/><Relationship Id="rId1519" Type="http://schemas.openxmlformats.org/officeDocument/2006/relationships/hyperlink" Target="http://web.syes.mlc.edu.tw/" TargetMode="External"/><Relationship Id="rId1726" Type="http://schemas.openxmlformats.org/officeDocument/2006/relationships/hyperlink" Target="http://www.dhps.ntct.edu.tw/" TargetMode="External"/><Relationship Id="rId1933" Type="http://schemas.openxmlformats.org/officeDocument/2006/relationships/hyperlink" Target="http://www.flps.ylc.edu.tw/" TargetMode="External"/><Relationship Id="rId18" Type="http://schemas.openxmlformats.org/officeDocument/2006/relationships/hyperlink" Target="http://www.slps.ntpc.edu.tw/" TargetMode="External"/><Relationship Id="rId2195" Type="http://schemas.openxmlformats.org/officeDocument/2006/relationships/hyperlink" Target="http://www.jsps.ptc.edu.tw/" TargetMode="External"/><Relationship Id="rId167" Type="http://schemas.openxmlformats.org/officeDocument/2006/relationships/hyperlink" Target="http://www.sdes.ntpc.edu.tw/" TargetMode="External"/><Relationship Id="rId374" Type="http://schemas.openxmlformats.org/officeDocument/2006/relationships/hyperlink" Target="http://www.cges.tyc.edu.tw/" TargetMode="External"/><Relationship Id="rId581" Type="http://schemas.openxmlformats.org/officeDocument/2006/relationships/hyperlink" Target="http://www.rles.tc.edu.tw/" TargetMode="External"/><Relationship Id="rId2055" Type="http://schemas.openxmlformats.org/officeDocument/2006/relationships/hyperlink" Target="http://www.spps.cyc.edu.tw/" TargetMode="External"/><Relationship Id="rId2262" Type="http://schemas.openxmlformats.org/officeDocument/2006/relationships/hyperlink" Target="http://www.cpps.ptc.edu.tw/" TargetMode="External"/><Relationship Id="rId234" Type="http://schemas.openxmlformats.org/officeDocument/2006/relationships/hyperlink" Target="http://www.fhjh.tp.edu.tw/" TargetMode="External"/><Relationship Id="rId679" Type="http://schemas.openxmlformats.org/officeDocument/2006/relationships/hyperlink" Target="http://www.ysps.tc.edu.tw/" TargetMode="External"/><Relationship Id="rId886" Type="http://schemas.openxmlformats.org/officeDocument/2006/relationships/hyperlink" Target="http://www.stps.tn.edu.tw/" TargetMode="External"/><Relationship Id="rId2567" Type="http://schemas.openxmlformats.org/officeDocument/2006/relationships/hyperlink" Target="http://www.ckps.hc.edu.tw/" TargetMode="External"/><Relationship Id="rId2" Type="http://schemas.openxmlformats.org/officeDocument/2006/relationships/hyperlink" Target="http://lshes.com/school/" TargetMode="External"/><Relationship Id="rId441" Type="http://schemas.openxmlformats.org/officeDocument/2006/relationships/hyperlink" Target="http://www.hyes.tyc.edu.tw/" TargetMode="External"/><Relationship Id="rId539" Type="http://schemas.openxmlformats.org/officeDocument/2006/relationships/hyperlink" Target="http://www.fsps.tyc.edu.tw/" TargetMode="External"/><Relationship Id="rId746" Type="http://schemas.openxmlformats.org/officeDocument/2006/relationships/hyperlink" Target="http://www.jxes.tc.edu.tw/" TargetMode="External"/><Relationship Id="rId1071" Type="http://schemas.openxmlformats.org/officeDocument/2006/relationships/hyperlink" Target="http://www.blp.ks.edu.tw/" TargetMode="External"/><Relationship Id="rId1169" Type="http://schemas.openxmlformats.org/officeDocument/2006/relationships/hyperlink" Target="http://www.shmps.kh.edu.tw/" TargetMode="External"/><Relationship Id="rId1376" Type="http://schemas.openxmlformats.org/officeDocument/2006/relationships/hyperlink" Target="http://www.phes.hcc.edu.tw/" TargetMode="External"/><Relationship Id="rId1583" Type="http://schemas.openxmlformats.org/officeDocument/2006/relationships/hyperlink" Target="http://www.fdes.chc.edu.tw/" TargetMode="External"/><Relationship Id="rId2122" Type="http://schemas.openxmlformats.org/officeDocument/2006/relationships/hyperlink" Target="http://www.lyes.ptc.edu.tw/" TargetMode="External"/><Relationship Id="rId2427" Type="http://schemas.openxmlformats.org/officeDocument/2006/relationships/hyperlink" Target="http://www.gips.hlc.edu.tw/" TargetMode="External"/><Relationship Id="rId301" Type="http://schemas.openxmlformats.org/officeDocument/2006/relationships/hyperlink" Target="http://www.zjps.tp.edu.tw/" TargetMode="External"/><Relationship Id="rId953" Type="http://schemas.openxmlformats.org/officeDocument/2006/relationships/hyperlink" Target="http://www2.sles.tn.edu.tw/xoops/" TargetMode="External"/><Relationship Id="rId1029" Type="http://schemas.openxmlformats.org/officeDocument/2006/relationships/hyperlink" Target="http://www.jqp.ks.edu.tw/" TargetMode="External"/><Relationship Id="rId1236" Type="http://schemas.openxmlformats.org/officeDocument/2006/relationships/hyperlink" Target="http://www.fmps.kh.edu.tw/" TargetMode="External"/><Relationship Id="rId1790" Type="http://schemas.openxmlformats.org/officeDocument/2006/relationships/hyperlink" Target="http://www.clps.ntct.edu.tw/" TargetMode="External"/><Relationship Id="rId1888" Type="http://schemas.openxmlformats.org/officeDocument/2006/relationships/hyperlink" Target="http://www.gfps.ylc.edu.tw/" TargetMode="External"/><Relationship Id="rId2634" Type="http://schemas.openxmlformats.org/officeDocument/2006/relationships/hyperlink" Target="http://www.ksjh.tp.edu.tw/" TargetMode="External"/><Relationship Id="rId82" Type="http://schemas.openxmlformats.org/officeDocument/2006/relationships/hyperlink" Target="http://www.stes.ntpc.edu.tw/" TargetMode="External"/><Relationship Id="rId606" Type="http://schemas.openxmlformats.org/officeDocument/2006/relationships/hyperlink" Target="http://www.dles.tc.edu.tw/" TargetMode="External"/><Relationship Id="rId813" Type="http://schemas.openxmlformats.org/officeDocument/2006/relationships/hyperlink" Target="http://120.116.42.2/dw/" TargetMode="External"/><Relationship Id="rId1443" Type="http://schemas.openxmlformats.org/officeDocument/2006/relationships/hyperlink" Target="http://www.hpes.hcc.edu.tw/front/bin/home.phtml" TargetMode="External"/><Relationship Id="rId1650" Type="http://schemas.openxmlformats.org/officeDocument/2006/relationships/hyperlink" Target="http://www.swes.chc.edu.tw/" TargetMode="External"/><Relationship Id="rId1748" Type="http://schemas.openxmlformats.org/officeDocument/2006/relationships/hyperlink" Target="http://ms1.cchps.ntct.edu.tw/" TargetMode="External"/><Relationship Id="rId1303" Type="http://schemas.openxmlformats.org/officeDocument/2006/relationships/hyperlink" Target="http://www.ssps.ilc.edu.tw/" TargetMode="External"/><Relationship Id="rId1510" Type="http://schemas.openxmlformats.org/officeDocument/2006/relationships/hyperlink" Target="http://www.goes.mlc.edu.tw/" TargetMode="External"/><Relationship Id="rId1955" Type="http://schemas.openxmlformats.org/officeDocument/2006/relationships/hyperlink" Target="http://www.rdps.ylc.edu.tw/" TargetMode="External"/><Relationship Id="rId1608" Type="http://schemas.openxmlformats.org/officeDocument/2006/relationships/hyperlink" Target="http://www.mhes.chc.edu.tw/" TargetMode="External"/><Relationship Id="rId1815" Type="http://schemas.openxmlformats.org/officeDocument/2006/relationships/hyperlink" Target="http://www.fcps.ntct.edu.tw/" TargetMode="External"/><Relationship Id="rId189" Type="http://schemas.openxmlformats.org/officeDocument/2006/relationships/hyperlink" Target="http://www.ymes.ntpc.edu.tw/" TargetMode="External"/><Relationship Id="rId396" Type="http://schemas.openxmlformats.org/officeDocument/2006/relationships/hyperlink" Target="http://www.nhes.tyc.edu.tw/" TargetMode="External"/><Relationship Id="rId2077" Type="http://schemas.openxmlformats.org/officeDocument/2006/relationships/hyperlink" Target="http://www.sdps.cyc.edu.tw/" TargetMode="External"/><Relationship Id="rId2284" Type="http://schemas.openxmlformats.org/officeDocument/2006/relationships/hyperlink" Target="http://www.fsps.ttct.edu.tw/" TargetMode="External"/><Relationship Id="rId2491" Type="http://schemas.openxmlformats.org/officeDocument/2006/relationships/hyperlink" Target="http://www.ctps.phc.edu.tw/" TargetMode="External"/><Relationship Id="rId256" Type="http://schemas.openxmlformats.org/officeDocument/2006/relationships/hyperlink" Target="http://www.wses.tp.edu.tw/" TargetMode="External"/><Relationship Id="rId463" Type="http://schemas.openxmlformats.org/officeDocument/2006/relationships/hyperlink" Target="http://www.fges.tyc.edu.tw/" TargetMode="External"/><Relationship Id="rId670" Type="http://schemas.openxmlformats.org/officeDocument/2006/relationships/hyperlink" Target="http://www.cres.tc.edu.tw/" TargetMode="External"/><Relationship Id="rId1093" Type="http://schemas.openxmlformats.org/officeDocument/2006/relationships/hyperlink" Target="http://www.lkp.ks.edu.tw/" TargetMode="External"/><Relationship Id="rId2144" Type="http://schemas.openxmlformats.org/officeDocument/2006/relationships/hyperlink" Target="http://www.fhps.ptc.edu.tw/" TargetMode="External"/><Relationship Id="rId2351" Type="http://schemas.openxmlformats.org/officeDocument/2006/relationships/hyperlink" Target="http://www.tbps.ttct.edu.tw/" TargetMode="External"/><Relationship Id="rId2589" Type="http://schemas.openxmlformats.org/officeDocument/2006/relationships/hyperlink" Target="http://www.mtes.cy.edu.tw/" TargetMode="External"/><Relationship Id="rId116" Type="http://schemas.openxmlformats.org/officeDocument/2006/relationships/hyperlink" Target="http://www.hyes.ntpc.edu.tw/" TargetMode="External"/><Relationship Id="rId323" Type="http://schemas.openxmlformats.org/officeDocument/2006/relationships/hyperlink" Target="http://www.klps.tp.edu.tw/" TargetMode="External"/><Relationship Id="rId530" Type="http://schemas.openxmlformats.org/officeDocument/2006/relationships/hyperlink" Target="http://www.gmes.tyc.edu.tw/" TargetMode="External"/><Relationship Id="rId768" Type="http://schemas.openxmlformats.org/officeDocument/2006/relationships/hyperlink" Target="http://www.raes.tc.edu.tw/" TargetMode="External"/><Relationship Id="rId975" Type="http://schemas.openxmlformats.org/officeDocument/2006/relationships/hyperlink" Target="http://www.tykes.tn.edu.tw/" TargetMode="External"/><Relationship Id="rId1160" Type="http://schemas.openxmlformats.org/officeDocument/2006/relationships/hyperlink" Target="http://www.kyps.kh.edu.tw/" TargetMode="External"/><Relationship Id="rId1398" Type="http://schemas.openxmlformats.org/officeDocument/2006/relationships/hyperlink" Target="http://www.hyes.hcc.edu.tw/" TargetMode="External"/><Relationship Id="rId2004" Type="http://schemas.openxmlformats.org/officeDocument/2006/relationships/hyperlink" Target="http://www.tles.cyc.edu.tw/" TargetMode="External"/><Relationship Id="rId2211" Type="http://schemas.openxmlformats.org/officeDocument/2006/relationships/hyperlink" Target="http://www.kdes.ptc.edu.tw/" TargetMode="External"/><Relationship Id="rId2449" Type="http://schemas.openxmlformats.org/officeDocument/2006/relationships/hyperlink" Target="http://www.cmps.hlc.edu.tw/" TargetMode="External"/><Relationship Id="rId628" Type="http://schemas.openxmlformats.org/officeDocument/2006/relationships/hyperlink" Target="http://www.dmes.tc.edu.tw/" TargetMode="External"/><Relationship Id="rId835" Type="http://schemas.openxmlformats.org/officeDocument/2006/relationships/hyperlink" Target="http://www.cbes.tn.edu.tw/" TargetMode="External"/><Relationship Id="rId1258" Type="http://schemas.openxmlformats.org/officeDocument/2006/relationships/hyperlink" Target="http://www.jles.ilc.edu.tw/" TargetMode="External"/><Relationship Id="rId1465" Type="http://schemas.openxmlformats.org/officeDocument/2006/relationships/hyperlink" Target="http://web.hkes.mlc.edu.tw/" TargetMode="External"/><Relationship Id="rId1672" Type="http://schemas.openxmlformats.org/officeDocument/2006/relationships/hyperlink" Target="http://www.tcps.chc.edu.tw/" TargetMode="External"/><Relationship Id="rId2309" Type="http://schemas.openxmlformats.org/officeDocument/2006/relationships/hyperlink" Target="http://www.tpps.ttct.edu.tw/" TargetMode="External"/><Relationship Id="rId2516" Type="http://schemas.openxmlformats.org/officeDocument/2006/relationships/hyperlink" Target="http://www.dsps.kl.edu.tw/" TargetMode="External"/><Relationship Id="rId1020" Type="http://schemas.openxmlformats.org/officeDocument/2006/relationships/hyperlink" Target="http://www.yfp.ks.edu.tw/" TargetMode="External"/><Relationship Id="rId1118" Type="http://schemas.openxmlformats.org/officeDocument/2006/relationships/hyperlink" Target="http://www.mza.ks.edu.tw/" TargetMode="External"/><Relationship Id="rId1325" Type="http://schemas.openxmlformats.org/officeDocument/2006/relationships/hyperlink" Target="http://www.skes.hcc.edu.tw/" TargetMode="External"/><Relationship Id="rId1532" Type="http://schemas.openxmlformats.org/officeDocument/2006/relationships/hyperlink" Target="http://www.kges.chc.edu.tw/" TargetMode="External"/><Relationship Id="rId1977" Type="http://schemas.openxmlformats.org/officeDocument/2006/relationships/hyperlink" Target="http://www.cles.ylc.edu.tw/" TargetMode="External"/><Relationship Id="rId902" Type="http://schemas.openxmlformats.org/officeDocument/2006/relationships/hyperlink" Target="http://www.dbes.tn.edu.tw/" TargetMode="External"/><Relationship Id="rId1837" Type="http://schemas.openxmlformats.org/officeDocument/2006/relationships/hyperlink" Target="http://www.jces.ylc.edu.tw/" TargetMode="External"/><Relationship Id="rId31" Type="http://schemas.openxmlformats.org/officeDocument/2006/relationships/hyperlink" Target="http://www.myes.ntpc.edu.tw/default.asp" TargetMode="External"/><Relationship Id="rId2099" Type="http://schemas.openxmlformats.org/officeDocument/2006/relationships/hyperlink" Target="http://www.dbps.cyc.edu.tw/" TargetMode="External"/><Relationship Id="rId180" Type="http://schemas.openxmlformats.org/officeDocument/2006/relationships/hyperlink" Target="http://www.gmes.ntpc.edu.tw/" TargetMode="External"/><Relationship Id="rId278" Type="http://schemas.openxmlformats.org/officeDocument/2006/relationships/hyperlink" Target="http://www.syps.tp.edu.tw/" TargetMode="External"/><Relationship Id="rId1904" Type="http://schemas.openxmlformats.org/officeDocument/2006/relationships/hyperlink" Target="http://www.fhes.ylc.edu.tw/" TargetMode="External"/><Relationship Id="rId485" Type="http://schemas.openxmlformats.org/officeDocument/2006/relationships/hyperlink" Target="http://www.spes.tyc.edu.tw/" TargetMode="External"/><Relationship Id="rId692" Type="http://schemas.openxmlformats.org/officeDocument/2006/relationships/hyperlink" Target="http://www.baes.tc.edu.tw/" TargetMode="External"/><Relationship Id="rId2166" Type="http://schemas.openxmlformats.org/officeDocument/2006/relationships/hyperlink" Target="http://www.khps.ptc.edu.tw/" TargetMode="External"/><Relationship Id="rId2373" Type="http://schemas.openxmlformats.org/officeDocument/2006/relationships/hyperlink" Target="http://www.myps.hlc.edu.tw/" TargetMode="External"/><Relationship Id="rId2580" Type="http://schemas.openxmlformats.org/officeDocument/2006/relationships/hyperlink" Target="http://www.ycps.hc.edu.tw/" TargetMode="External"/><Relationship Id="rId138" Type="http://schemas.openxmlformats.org/officeDocument/2006/relationships/hyperlink" Target="http://www.clps.ntpc.edu.tw/" TargetMode="External"/><Relationship Id="rId345" Type="http://schemas.openxmlformats.org/officeDocument/2006/relationships/hyperlink" Target="http://www.ynes.tp.edu.tw/enable2007/" TargetMode="External"/><Relationship Id="rId552" Type="http://schemas.openxmlformats.org/officeDocument/2006/relationships/hyperlink" Target="http://www.shlps.tyc.edu.tw/" TargetMode="External"/><Relationship Id="rId997" Type="http://schemas.openxmlformats.org/officeDocument/2006/relationships/hyperlink" Target="http://www.apps.tn.edu.tw/" TargetMode="External"/><Relationship Id="rId1182" Type="http://schemas.openxmlformats.org/officeDocument/2006/relationships/hyperlink" Target="http://www.chukps.kh.edu.tw/" TargetMode="External"/><Relationship Id="rId2026" Type="http://schemas.openxmlformats.org/officeDocument/2006/relationships/hyperlink" Target="http://www.ahps.cyc.edu.tw/" TargetMode="External"/><Relationship Id="rId2233" Type="http://schemas.openxmlformats.org/officeDocument/2006/relationships/hyperlink" Target="http://www.dpps.ptc.edu.tw/" TargetMode="External"/><Relationship Id="rId2440" Type="http://schemas.openxmlformats.org/officeDocument/2006/relationships/hyperlink" Target="http://www.yfps.hlc.edu.tw/" TargetMode="External"/><Relationship Id="rId205" Type="http://schemas.openxmlformats.org/officeDocument/2006/relationships/hyperlink" Target="http://www.jyps.ntpc.edu.tw/" TargetMode="External"/><Relationship Id="rId412" Type="http://schemas.openxmlformats.org/officeDocument/2006/relationships/hyperlink" Target="http://www.sdps.tyc.edu.tw/" TargetMode="External"/><Relationship Id="rId857" Type="http://schemas.openxmlformats.org/officeDocument/2006/relationships/hyperlink" Target="http://wnes.dcs.tn.edu.tw/" TargetMode="External"/><Relationship Id="rId1042" Type="http://schemas.openxmlformats.org/officeDocument/2006/relationships/hyperlink" Target="http://www.nsp.ks.edu.tw/" TargetMode="External"/><Relationship Id="rId1487" Type="http://schemas.openxmlformats.org/officeDocument/2006/relationships/hyperlink" Target="http://www.dahues.mlc.edu.tw/" TargetMode="External"/><Relationship Id="rId1694" Type="http://schemas.openxmlformats.org/officeDocument/2006/relationships/hyperlink" Target="http://www.smps.chc.edu.tw/" TargetMode="External"/><Relationship Id="rId2300" Type="http://schemas.openxmlformats.org/officeDocument/2006/relationships/hyperlink" Target="http://www.fgps.ttct.edu.tw/" TargetMode="External"/><Relationship Id="rId2538" Type="http://schemas.openxmlformats.org/officeDocument/2006/relationships/hyperlink" Target="http://www.dnps.kl.edu.tw/" TargetMode="External"/><Relationship Id="rId717" Type="http://schemas.openxmlformats.org/officeDocument/2006/relationships/hyperlink" Target="http://www.tjes.tc.edu.tw/" TargetMode="External"/><Relationship Id="rId924" Type="http://schemas.openxmlformats.org/officeDocument/2006/relationships/hyperlink" Target="http://www.jmes.tn.edu.tw/" TargetMode="External"/><Relationship Id="rId1347" Type="http://schemas.openxmlformats.org/officeDocument/2006/relationships/hyperlink" Target="http://www.lfes.hcc.edu.tw/" TargetMode="External"/><Relationship Id="rId1554" Type="http://schemas.openxmlformats.org/officeDocument/2006/relationships/hyperlink" Target="http://www.syes.chc.edu.tw/" TargetMode="External"/><Relationship Id="rId1761" Type="http://schemas.openxmlformats.org/officeDocument/2006/relationships/hyperlink" Target="http://163.22.136.129/" TargetMode="External"/><Relationship Id="rId1999" Type="http://schemas.openxmlformats.org/officeDocument/2006/relationships/hyperlink" Target="http://www.ggps.cyc.edu.tw/" TargetMode="External"/><Relationship Id="rId2605" Type="http://schemas.openxmlformats.org/officeDocument/2006/relationships/hyperlink" Target="http://www.khes.km.edu.tw/" TargetMode="External"/><Relationship Id="rId53" Type="http://schemas.openxmlformats.org/officeDocument/2006/relationships/hyperlink" Target="http://www.dpes.ntpc.edu.tw/" TargetMode="External"/><Relationship Id="rId1207" Type="http://schemas.openxmlformats.org/officeDocument/2006/relationships/hyperlink" Target="http://www.ljps.kh.edu.tw/" TargetMode="External"/><Relationship Id="rId1414" Type="http://schemas.openxmlformats.org/officeDocument/2006/relationships/hyperlink" Target="http://web.mdes.mlc.edu.tw/" TargetMode="External"/><Relationship Id="rId1621" Type="http://schemas.openxmlformats.org/officeDocument/2006/relationships/hyperlink" Target="http://www.naes.chc.edu.tw/" TargetMode="External"/><Relationship Id="rId1859" Type="http://schemas.openxmlformats.org/officeDocument/2006/relationships/hyperlink" Target="http://www.sdps.ylc.edu.tw/" TargetMode="External"/><Relationship Id="rId1719" Type="http://schemas.openxmlformats.org/officeDocument/2006/relationships/hyperlink" Target="http://www.twps.ntct.edu.tw/" TargetMode="External"/><Relationship Id="rId1926" Type="http://schemas.openxmlformats.org/officeDocument/2006/relationships/hyperlink" Target="http://www.yces.ylc.edu.tw/" TargetMode="External"/><Relationship Id="rId2090" Type="http://schemas.openxmlformats.org/officeDocument/2006/relationships/hyperlink" Target="http://www.mjps.cyc.edu.tw/" TargetMode="External"/><Relationship Id="rId2188" Type="http://schemas.openxmlformats.org/officeDocument/2006/relationships/hyperlink" Target="http://www.dmps.ptc.edu.tw/" TargetMode="External"/><Relationship Id="rId2395" Type="http://schemas.openxmlformats.org/officeDocument/2006/relationships/hyperlink" Target="http://www.tacps.hlc.edu.tw/" TargetMode="External"/><Relationship Id="rId367" Type="http://schemas.openxmlformats.org/officeDocument/2006/relationships/hyperlink" Target="http://www.fies.tyc.edu.tw/" TargetMode="External"/><Relationship Id="rId574" Type="http://schemas.openxmlformats.org/officeDocument/2006/relationships/hyperlink" Target="http://www.skes.tc.edu.tw/" TargetMode="External"/><Relationship Id="rId2048" Type="http://schemas.openxmlformats.org/officeDocument/2006/relationships/hyperlink" Target="http://www.krps.cyc.edu.tw/" TargetMode="External"/><Relationship Id="rId2255" Type="http://schemas.openxmlformats.org/officeDocument/2006/relationships/hyperlink" Target="http://www.ghes.ptc.edu.tw/" TargetMode="External"/><Relationship Id="rId227" Type="http://schemas.openxmlformats.org/officeDocument/2006/relationships/hyperlink" Target="http://www.shps.tp.edu.tw/" TargetMode="External"/><Relationship Id="rId781" Type="http://schemas.openxmlformats.org/officeDocument/2006/relationships/hyperlink" Target="http://www.ltes.tc.edu.tw/" TargetMode="External"/><Relationship Id="rId879" Type="http://schemas.openxmlformats.org/officeDocument/2006/relationships/hyperlink" Target="http://www.ksps.tn.edu.tw/" TargetMode="External"/><Relationship Id="rId2462" Type="http://schemas.openxmlformats.org/officeDocument/2006/relationships/hyperlink" Target="http://www.lsps.hlc.edu.tw/" TargetMode="External"/><Relationship Id="rId434" Type="http://schemas.openxmlformats.org/officeDocument/2006/relationships/hyperlink" Target="http://www.nses.tyc.edu.tw/" TargetMode="External"/><Relationship Id="rId641" Type="http://schemas.openxmlformats.org/officeDocument/2006/relationships/hyperlink" Target="http://www.hices.tc.edu.tw/" TargetMode="External"/><Relationship Id="rId739" Type="http://schemas.openxmlformats.org/officeDocument/2006/relationships/hyperlink" Target="http://www.cces.tc.edu.tw/" TargetMode="External"/><Relationship Id="rId1064" Type="http://schemas.openxmlformats.org/officeDocument/2006/relationships/hyperlink" Target="http://www.zlp.ks.edu.tw/" TargetMode="External"/><Relationship Id="rId1271" Type="http://schemas.openxmlformats.org/officeDocument/2006/relationships/hyperlink" Target="http://www.tles.ilc.edu.tw/" TargetMode="External"/><Relationship Id="rId1369" Type="http://schemas.openxmlformats.org/officeDocument/2006/relationships/hyperlink" Target="http://www.ddes.hcc.edu.tw/" TargetMode="External"/><Relationship Id="rId1576" Type="http://schemas.openxmlformats.org/officeDocument/2006/relationships/hyperlink" Target="http://www.hlps.chc.edu.tw/" TargetMode="External"/><Relationship Id="rId2115" Type="http://schemas.openxmlformats.org/officeDocument/2006/relationships/hyperlink" Target="http://www.chbes.ptc.edu.tw/" TargetMode="External"/><Relationship Id="rId2322" Type="http://schemas.openxmlformats.org/officeDocument/2006/relationships/hyperlink" Target="http://www.yaps.ttct.edu.tw/" TargetMode="External"/><Relationship Id="rId501" Type="http://schemas.openxmlformats.org/officeDocument/2006/relationships/hyperlink" Target="http://www.sames.tyc.edu.tw/" TargetMode="External"/><Relationship Id="rId946" Type="http://schemas.openxmlformats.org/officeDocument/2006/relationships/hyperlink" Target="http://163.26.173.1/" TargetMode="External"/><Relationship Id="rId1131" Type="http://schemas.openxmlformats.org/officeDocument/2006/relationships/hyperlink" Target="http://www.bs.ks.edu.tw/" TargetMode="External"/><Relationship Id="rId1229" Type="http://schemas.openxmlformats.org/officeDocument/2006/relationships/hyperlink" Target="http://www.chijps.kh.edu.tw/" TargetMode="External"/><Relationship Id="rId1783" Type="http://schemas.openxmlformats.org/officeDocument/2006/relationships/hyperlink" Target="http://www.scps.ntct.edu.tw/" TargetMode="External"/><Relationship Id="rId1990" Type="http://schemas.openxmlformats.org/officeDocument/2006/relationships/hyperlink" Target="http://www.ptps.cyc.edu.tw/" TargetMode="External"/><Relationship Id="rId2627" Type="http://schemas.openxmlformats.org/officeDocument/2006/relationships/hyperlink" Target="http://www.tcps.matsu.edu.tw/" TargetMode="External"/><Relationship Id="rId75" Type="http://schemas.openxmlformats.org/officeDocument/2006/relationships/hyperlink" Target="http://www.dfes.ntpc.edu.tw/" TargetMode="External"/><Relationship Id="rId806" Type="http://schemas.openxmlformats.org/officeDocument/2006/relationships/hyperlink" Target="http://www.bdes.tn.edu.tw/" TargetMode="External"/><Relationship Id="rId1436" Type="http://schemas.openxmlformats.org/officeDocument/2006/relationships/hyperlink" Target="http://www.js.mlc.edu.tw/" TargetMode="External"/><Relationship Id="rId1643" Type="http://schemas.openxmlformats.org/officeDocument/2006/relationships/hyperlink" Target="http://www.fles.chc.edu.tw/" TargetMode="External"/><Relationship Id="rId1850" Type="http://schemas.openxmlformats.org/officeDocument/2006/relationships/hyperlink" Target="http://www.ykes.ylc.edu.tw/" TargetMode="External"/><Relationship Id="rId1503" Type="http://schemas.openxmlformats.org/officeDocument/2006/relationships/hyperlink" Target="http://web.gs.mlc.edu.tw/" TargetMode="External"/><Relationship Id="rId1710" Type="http://schemas.openxmlformats.org/officeDocument/2006/relationships/hyperlink" Target="http://www.kfups.ntct.edu.tw/" TargetMode="External"/><Relationship Id="rId1948" Type="http://schemas.openxmlformats.org/officeDocument/2006/relationships/hyperlink" Target="http://www.cyes.ylc.edu.tw/" TargetMode="External"/><Relationship Id="rId291" Type="http://schemas.openxmlformats.org/officeDocument/2006/relationships/hyperlink" Target="http://www.thsh.tp.edu.tw/web/TSPS" TargetMode="External"/><Relationship Id="rId1808" Type="http://schemas.openxmlformats.org/officeDocument/2006/relationships/hyperlink" Target="http://www.tpups.ntct.edu.tw/bin/home.php" TargetMode="External"/><Relationship Id="rId151" Type="http://schemas.openxmlformats.org/officeDocument/2006/relationships/hyperlink" Target="http://www.jbes.ntpc.edu.tw/" TargetMode="External"/><Relationship Id="rId389" Type="http://schemas.openxmlformats.org/officeDocument/2006/relationships/hyperlink" Target="http://www.dises.tyc.edu.tw/" TargetMode="External"/><Relationship Id="rId596" Type="http://schemas.openxmlformats.org/officeDocument/2006/relationships/hyperlink" Target="http://www.sjps.tc.edu.tw/" TargetMode="External"/><Relationship Id="rId2277" Type="http://schemas.openxmlformats.org/officeDocument/2006/relationships/hyperlink" Target="http://www.dkes.ptc.edu.tw/" TargetMode="External"/><Relationship Id="rId2484" Type="http://schemas.openxmlformats.org/officeDocument/2006/relationships/hyperlink" Target="http://www.hjps.phc.edu.tw/" TargetMode="External"/><Relationship Id="rId249" Type="http://schemas.openxmlformats.org/officeDocument/2006/relationships/hyperlink" Target="http://web.jjes.tp.edu.tw/" TargetMode="External"/><Relationship Id="rId456" Type="http://schemas.openxmlformats.org/officeDocument/2006/relationships/hyperlink" Target="http://www.dses.tyc.edu.tw/" TargetMode="External"/><Relationship Id="rId663" Type="http://schemas.openxmlformats.org/officeDocument/2006/relationships/hyperlink" Target="http://www.nhps.tc.edu.tw/" TargetMode="External"/><Relationship Id="rId870" Type="http://schemas.openxmlformats.org/officeDocument/2006/relationships/hyperlink" Target="http://www.gfes.tn.edu.tw/" TargetMode="External"/><Relationship Id="rId1086" Type="http://schemas.openxmlformats.org/officeDocument/2006/relationships/hyperlink" Target="http://www.zgp.ks.edu.tw/" TargetMode="External"/><Relationship Id="rId1293" Type="http://schemas.openxmlformats.org/officeDocument/2006/relationships/hyperlink" Target="http://www.cses.ilc.edu.tw/" TargetMode="External"/><Relationship Id="rId2137" Type="http://schemas.openxmlformats.org/officeDocument/2006/relationships/hyperlink" Target="http://www.kaps.ptc.edu.tw/" TargetMode="External"/><Relationship Id="rId2344" Type="http://schemas.openxmlformats.org/officeDocument/2006/relationships/hyperlink" Target="http://www.sjps.ttct.edu.tw/" TargetMode="External"/><Relationship Id="rId2551" Type="http://schemas.openxmlformats.org/officeDocument/2006/relationships/hyperlink" Target="http://www.nsps.kl.edu.tw/" TargetMode="External"/><Relationship Id="rId109" Type="http://schemas.openxmlformats.org/officeDocument/2006/relationships/hyperlink" Target="http://www.pses.ntpc.edu.tw/" TargetMode="External"/><Relationship Id="rId316" Type="http://schemas.openxmlformats.org/officeDocument/2006/relationships/hyperlink" Target="http://www.thes.tp.edu.tw/" TargetMode="External"/><Relationship Id="rId523" Type="http://schemas.openxmlformats.org/officeDocument/2006/relationships/hyperlink" Target="http://www.whes.tyc.edu.tw/2008/index.php" TargetMode="External"/><Relationship Id="rId968" Type="http://schemas.openxmlformats.org/officeDocument/2006/relationships/hyperlink" Target="http://www.zhes.tn.edu.tw/" TargetMode="External"/><Relationship Id="rId1153" Type="http://schemas.openxmlformats.org/officeDocument/2006/relationships/hyperlink" Target="http://www.tsw.ks.edu.tw/" TargetMode="External"/><Relationship Id="rId1598" Type="http://schemas.openxmlformats.org/officeDocument/2006/relationships/hyperlink" Target="http://www.wfes.chc.edu.tw/" TargetMode="External"/><Relationship Id="rId2204" Type="http://schemas.openxmlformats.org/officeDocument/2006/relationships/hyperlink" Target="http://www.wules.ptc.edu.tw/" TargetMode="External"/><Relationship Id="rId97" Type="http://schemas.openxmlformats.org/officeDocument/2006/relationships/hyperlink" Target="http://www.rtes.ntpc.edu.tw/" TargetMode="External"/><Relationship Id="rId730" Type="http://schemas.openxmlformats.org/officeDocument/2006/relationships/hyperlink" Target="http://www.dzes.tc.edu.tw/" TargetMode="External"/><Relationship Id="rId828" Type="http://schemas.openxmlformats.org/officeDocument/2006/relationships/hyperlink" Target="http://www.bles.tn.edu.tw/" TargetMode="External"/><Relationship Id="rId1013" Type="http://schemas.openxmlformats.org/officeDocument/2006/relationships/hyperlink" Target="http://www.xjp.ks.edu.tw/" TargetMode="External"/><Relationship Id="rId1360" Type="http://schemas.openxmlformats.org/officeDocument/2006/relationships/hyperlink" Target="http://www.hres.hcc.edu.tw/" TargetMode="External"/><Relationship Id="rId1458" Type="http://schemas.openxmlformats.org/officeDocument/2006/relationships/hyperlink" Target="http://www.hzes.mlc.edu.tw/" TargetMode="External"/><Relationship Id="rId1665" Type="http://schemas.openxmlformats.org/officeDocument/2006/relationships/hyperlink" Target="http://www.ydps.chc.edu.tw/" TargetMode="External"/><Relationship Id="rId1872" Type="http://schemas.openxmlformats.org/officeDocument/2006/relationships/hyperlink" Target="http://www.cjnes.ylc.edu.tw/" TargetMode="External"/><Relationship Id="rId2411" Type="http://schemas.openxmlformats.org/officeDocument/2006/relationships/hyperlink" Target="http://www.tplps.hlc.edu.tw/" TargetMode="External"/><Relationship Id="rId2509" Type="http://schemas.openxmlformats.org/officeDocument/2006/relationships/hyperlink" Target="http://www.wgps.phc.edu.tw/" TargetMode="External"/><Relationship Id="rId1220" Type="http://schemas.openxmlformats.org/officeDocument/2006/relationships/hyperlink" Target="http://www.fhps.kh.edu.tw/" TargetMode="External"/><Relationship Id="rId1318" Type="http://schemas.openxmlformats.org/officeDocument/2006/relationships/hyperlink" Target="http://www.kyes.ilc.edu.tw/" TargetMode="External"/><Relationship Id="rId1525" Type="http://schemas.openxmlformats.org/officeDocument/2006/relationships/hyperlink" Target="http://www.nses.chc.edu.tw/" TargetMode="External"/><Relationship Id="rId1732" Type="http://schemas.openxmlformats.org/officeDocument/2006/relationships/hyperlink" Target="http://www.cyes.ntct.edu.tw/" TargetMode="External"/><Relationship Id="rId24" Type="http://schemas.openxmlformats.org/officeDocument/2006/relationships/hyperlink" Target="http://www.gyes.ntpc.edu.tw/" TargetMode="External"/><Relationship Id="rId2299" Type="http://schemas.openxmlformats.org/officeDocument/2006/relationships/hyperlink" Target="http://www.ftps.ttct.edu.tw/" TargetMode="External"/><Relationship Id="rId173" Type="http://schemas.openxmlformats.org/officeDocument/2006/relationships/hyperlink" Target="http://www.llps.ntpc.edu.tw/" TargetMode="External"/><Relationship Id="rId380" Type="http://schemas.openxmlformats.org/officeDocument/2006/relationships/hyperlink" Target="http://www.simes.tyc.edu.tw/" TargetMode="External"/><Relationship Id="rId2061" Type="http://schemas.openxmlformats.org/officeDocument/2006/relationships/hyperlink" Target="http://www.ckps.cyc.edu.tw/" TargetMode="External"/><Relationship Id="rId240" Type="http://schemas.openxmlformats.org/officeDocument/2006/relationships/hyperlink" Target="http://www.jnps.tp.edu.tw/" TargetMode="External"/><Relationship Id="rId478" Type="http://schemas.openxmlformats.org/officeDocument/2006/relationships/hyperlink" Target="http://www.dpes.tyc.edu.tw/" TargetMode="External"/><Relationship Id="rId685" Type="http://schemas.openxmlformats.org/officeDocument/2006/relationships/hyperlink" Target="http://www.dbes.tc.edu.tw/" TargetMode="External"/><Relationship Id="rId892" Type="http://schemas.openxmlformats.org/officeDocument/2006/relationships/hyperlink" Target="http://www.syes.tn.edu.tw/" TargetMode="External"/><Relationship Id="rId2159" Type="http://schemas.openxmlformats.org/officeDocument/2006/relationships/hyperlink" Target="http://www.nhes.ptc.edu.tw/" TargetMode="External"/><Relationship Id="rId2366" Type="http://schemas.openxmlformats.org/officeDocument/2006/relationships/hyperlink" Target="http://www.jnps.ttct.edu.tw/" TargetMode="External"/><Relationship Id="rId2573" Type="http://schemas.openxmlformats.org/officeDocument/2006/relationships/hyperlink" Target="http://www.cdps.hc.edu.tw/" TargetMode="External"/><Relationship Id="rId100" Type="http://schemas.openxmlformats.org/officeDocument/2006/relationships/hyperlink" Target="http://www.sses.ntpc.edu.tw/" TargetMode="External"/><Relationship Id="rId338" Type="http://schemas.openxmlformats.org/officeDocument/2006/relationships/hyperlink" Target="http://www.fuanps.tp.edu.tw/" TargetMode="External"/><Relationship Id="rId545" Type="http://schemas.openxmlformats.org/officeDocument/2006/relationships/hyperlink" Target="http://www.zqes.tyc.edu.tw/" TargetMode="External"/><Relationship Id="rId752" Type="http://schemas.openxmlformats.org/officeDocument/2006/relationships/hyperlink" Target="http://www.xhes.tc.edu.tw/" TargetMode="External"/><Relationship Id="rId1175" Type="http://schemas.openxmlformats.org/officeDocument/2006/relationships/hyperlink" Target="http://www.fsps.kh.edu.tw/" TargetMode="External"/><Relationship Id="rId1382" Type="http://schemas.openxmlformats.org/officeDocument/2006/relationships/hyperlink" Target="http://www.ssps.hcc.edu.tw/" TargetMode="External"/><Relationship Id="rId2019" Type="http://schemas.openxmlformats.org/officeDocument/2006/relationships/hyperlink" Target="http://www.chlps.cyc.edu.tw/" TargetMode="External"/><Relationship Id="rId2226" Type="http://schemas.openxmlformats.org/officeDocument/2006/relationships/hyperlink" Target="http://www.dasps.ptc.edu.tw/" TargetMode="External"/><Relationship Id="rId2433" Type="http://schemas.openxmlformats.org/officeDocument/2006/relationships/hyperlink" Target="http://www.dyps.hlc.edu.tw/" TargetMode="External"/><Relationship Id="rId405" Type="http://schemas.openxmlformats.org/officeDocument/2006/relationships/hyperlink" Target="http://www.ckps.tyc.edu.tw/" TargetMode="External"/><Relationship Id="rId612" Type="http://schemas.openxmlformats.org/officeDocument/2006/relationships/hyperlink" Target="http://www.dases.tc.edu.tw/" TargetMode="External"/><Relationship Id="rId1035" Type="http://schemas.openxmlformats.org/officeDocument/2006/relationships/hyperlink" Target="http://www.lmp.ks.edu.tw/" TargetMode="External"/><Relationship Id="rId1242" Type="http://schemas.openxmlformats.org/officeDocument/2006/relationships/hyperlink" Target="http://www.khops.kh.edu.tw/" TargetMode="External"/><Relationship Id="rId1687" Type="http://schemas.openxmlformats.org/officeDocument/2006/relationships/hyperlink" Target="http://www.lses.chc.edu.tw/" TargetMode="External"/><Relationship Id="rId1894" Type="http://schemas.openxmlformats.org/officeDocument/2006/relationships/hyperlink" Target="http://www.aces.ylc.edu.tw/" TargetMode="External"/><Relationship Id="rId2500" Type="http://schemas.openxmlformats.org/officeDocument/2006/relationships/hyperlink" Target="http://www.cdps.phc.edu.tw/" TargetMode="External"/><Relationship Id="rId917" Type="http://schemas.openxmlformats.org/officeDocument/2006/relationships/hyperlink" Target="http://www.yjps.tn.edu.tw/" TargetMode="External"/><Relationship Id="rId1102" Type="http://schemas.openxmlformats.org/officeDocument/2006/relationships/hyperlink" Target="http://www.jdp.ks.edu.tw/" TargetMode="External"/><Relationship Id="rId1547" Type="http://schemas.openxmlformats.org/officeDocument/2006/relationships/hyperlink" Target="http://www.hmps.chc.edu.tw/" TargetMode="External"/><Relationship Id="rId1754" Type="http://schemas.openxmlformats.org/officeDocument/2006/relationships/hyperlink" Target="http://www.mces.ntct.edu.tw/" TargetMode="External"/><Relationship Id="rId1961" Type="http://schemas.openxmlformats.org/officeDocument/2006/relationships/hyperlink" Target="http://www.tkes.ylc.edu.tw/" TargetMode="External"/><Relationship Id="rId46" Type="http://schemas.openxmlformats.org/officeDocument/2006/relationships/hyperlink" Target="http://www.yhes.ntpc.edu.tw/" TargetMode="External"/><Relationship Id="rId1407" Type="http://schemas.openxmlformats.org/officeDocument/2006/relationships/hyperlink" Target="http://www.jges.mlc.edu.tw/" TargetMode="External"/><Relationship Id="rId1614" Type="http://schemas.openxmlformats.org/officeDocument/2006/relationships/hyperlink" Target="http://www.fdps.chc.edu.tw/" TargetMode="External"/><Relationship Id="rId1821" Type="http://schemas.openxmlformats.org/officeDocument/2006/relationships/hyperlink" Target="http://www.lhes.ntct.edu.tw/" TargetMode="External"/><Relationship Id="rId195" Type="http://schemas.openxmlformats.org/officeDocument/2006/relationships/hyperlink" Target="http://www.tres.ntpc.edu.tw/" TargetMode="External"/><Relationship Id="rId1919" Type="http://schemas.openxmlformats.org/officeDocument/2006/relationships/hyperlink" Target="http://www.atps.ylc.edu.tw/" TargetMode="External"/><Relationship Id="rId2083" Type="http://schemas.openxmlformats.org/officeDocument/2006/relationships/hyperlink" Target="http://www.typs.cyc.edu.tw/" TargetMode="External"/><Relationship Id="rId2290" Type="http://schemas.openxmlformats.org/officeDocument/2006/relationships/hyperlink" Target="http://www.mlps.ttct.edu.tw/" TargetMode="External"/><Relationship Id="rId2388" Type="http://schemas.openxmlformats.org/officeDocument/2006/relationships/hyperlink" Target="http://www.gaps.hlc.edu.tw/" TargetMode="External"/><Relationship Id="rId2595" Type="http://schemas.openxmlformats.org/officeDocument/2006/relationships/hyperlink" Target="http://www.lses.cy.edu.tw/" TargetMode="External"/><Relationship Id="rId262" Type="http://schemas.openxmlformats.org/officeDocument/2006/relationships/hyperlink" Target="http://www.meps.tp.edu.tw/" TargetMode="External"/><Relationship Id="rId567" Type="http://schemas.openxmlformats.org/officeDocument/2006/relationships/hyperlink" Target="http://163.17.62.7/" TargetMode="External"/><Relationship Id="rId1197" Type="http://schemas.openxmlformats.org/officeDocument/2006/relationships/hyperlink" Target="http://www.dgps.kh.edu.tw/" TargetMode="External"/><Relationship Id="rId2150" Type="http://schemas.openxmlformats.org/officeDocument/2006/relationships/hyperlink" Target="http://www.pcps.ptc.edu.tw/" TargetMode="External"/><Relationship Id="rId2248" Type="http://schemas.openxmlformats.org/officeDocument/2006/relationships/hyperlink" Target="http://www.wtes.ptc.edu.tw/" TargetMode="External"/><Relationship Id="rId122" Type="http://schemas.openxmlformats.org/officeDocument/2006/relationships/hyperlink" Target="http://www.cwps.ntpc.edu.tw/" TargetMode="External"/><Relationship Id="rId774" Type="http://schemas.openxmlformats.org/officeDocument/2006/relationships/hyperlink" Target="http://www.wxes.tc.edu.tw/" TargetMode="External"/><Relationship Id="rId981" Type="http://schemas.openxmlformats.org/officeDocument/2006/relationships/hyperlink" Target="http://www.hmps.tn.edu.tw/" TargetMode="External"/><Relationship Id="rId1057" Type="http://schemas.openxmlformats.org/officeDocument/2006/relationships/hyperlink" Target="http://www.ssp.ks.edu.tw/" TargetMode="External"/><Relationship Id="rId2010" Type="http://schemas.openxmlformats.org/officeDocument/2006/relationships/hyperlink" Target="http://www.trps.cyc.edu.tw/" TargetMode="External"/><Relationship Id="rId2455" Type="http://schemas.openxmlformats.org/officeDocument/2006/relationships/hyperlink" Target="http://www.mlps.hlc.edu.tw/" TargetMode="External"/><Relationship Id="rId427" Type="http://schemas.openxmlformats.org/officeDocument/2006/relationships/hyperlink" Target="http://www.faes.tyc.edu.tw/xoops/" TargetMode="External"/><Relationship Id="rId634" Type="http://schemas.openxmlformats.org/officeDocument/2006/relationships/hyperlink" Target="http://www.cles.tc.edu.tw/chulin/" TargetMode="External"/><Relationship Id="rId841" Type="http://schemas.openxmlformats.org/officeDocument/2006/relationships/hyperlink" Target="http://www.sinses.tn.edu.tw/" TargetMode="External"/><Relationship Id="rId1264" Type="http://schemas.openxmlformats.org/officeDocument/2006/relationships/hyperlink" Target="http://www.naanes.ilc.edu.tw/" TargetMode="External"/><Relationship Id="rId1471" Type="http://schemas.openxmlformats.org/officeDocument/2006/relationships/hyperlink" Target="http://www.penla.mlc.edu.tw/" TargetMode="External"/><Relationship Id="rId1569" Type="http://schemas.openxmlformats.org/officeDocument/2006/relationships/hyperlink" Target="http://www.ssses.chc.edu.tw/" TargetMode="External"/><Relationship Id="rId2108" Type="http://schemas.openxmlformats.org/officeDocument/2006/relationships/hyperlink" Target="http://www.chses.cyc.edu.tw/" TargetMode="External"/><Relationship Id="rId2315" Type="http://schemas.openxmlformats.org/officeDocument/2006/relationships/hyperlink" Target="http://www.swps.ttct.edu.tw/" TargetMode="External"/><Relationship Id="rId2522" Type="http://schemas.openxmlformats.org/officeDocument/2006/relationships/hyperlink" Target="http://www.syps.kl.edu.tw/" TargetMode="External"/><Relationship Id="rId701" Type="http://schemas.openxmlformats.org/officeDocument/2006/relationships/hyperlink" Target="http://www.ckps.tc.edu.tw/" TargetMode="External"/><Relationship Id="rId939" Type="http://schemas.openxmlformats.org/officeDocument/2006/relationships/hyperlink" Target="http://www.hces.tn.edu.tw/" TargetMode="External"/><Relationship Id="rId1124" Type="http://schemas.openxmlformats.org/officeDocument/2006/relationships/hyperlink" Target="http://www.mzu.ks.edu.tw/" TargetMode="External"/><Relationship Id="rId1331" Type="http://schemas.openxmlformats.org/officeDocument/2006/relationships/hyperlink" Target="http://www.yses.hcc.edu.tw/" TargetMode="External"/><Relationship Id="rId1776" Type="http://schemas.openxmlformats.org/officeDocument/2006/relationships/hyperlink" Target="http://www.uhps.ntct.edu.tw/" TargetMode="External"/><Relationship Id="rId1983" Type="http://schemas.openxmlformats.org/officeDocument/2006/relationships/hyperlink" Target="http://www.wzes.ylc.edu.tw/" TargetMode="External"/><Relationship Id="rId68" Type="http://schemas.openxmlformats.org/officeDocument/2006/relationships/hyperlink" Target="http://www.tpcses.ntpc.edu.tw/" TargetMode="External"/><Relationship Id="rId1429" Type="http://schemas.openxmlformats.org/officeDocument/2006/relationships/hyperlink" Target="http://www.yues.mlc.edu.tw/" TargetMode="External"/><Relationship Id="rId1636" Type="http://schemas.openxmlformats.org/officeDocument/2006/relationships/hyperlink" Target="http://www.ryes.chc.edu.tw/" TargetMode="External"/><Relationship Id="rId1843" Type="http://schemas.openxmlformats.org/officeDocument/2006/relationships/hyperlink" Target="http://www.ltps.ylc.edu.tw/html/" TargetMode="External"/><Relationship Id="rId1703" Type="http://schemas.openxmlformats.org/officeDocument/2006/relationships/hyperlink" Target="http://www.tses.ntct.edu.tw/" TargetMode="External"/><Relationship Id="rId1910" Type="http://schemas.openxmlformats.org/officeDocument/2006/relationships/hyperlink" Target="http://www.ltes.ylc.edu.tw/" TargetMode="External"/><Relationship Id="rId284" Type="http://schemas.openxmlformats.org/officeDocument/2006/relationships/hyperlink" Target="http://www.hmes.tp.edu.tw/" TargetMode="External"/><Relationship Id="rId491" Type="http://schemas.openxmlformats.org/officeDocument/2006/relationships/hyperlink" Target="http://www.sles.tyc.edu.tw/" TargetMode="External"/><Relationship Id="rId2172" Type="http://schemas.openxmlformats.org/officeDocument/2006/relationships/hyperlink" Target="http://www.jtes.ptc.edu.tw/" TargetMode="External"/><Relationship Id="rId144" Type="http://schemas.openxmlformats.org/officeDocument/2006/relationships/hyperlink" Target="http://www.lces.ntpc.edu.tw/" TargetMode="External"/><Relationship Id="rId589" Type="http://schemas.openxmlformats.org/officeDocument/2006/relationships/hyperlink" Target="http://www.tsps.tc.edu.tw/" TargetMode="External"/><Relationship Id="rId796" Type="http://schemas.openxmlformats.org/officeDocument/2006/relationships/hyperlink" Target="http://www.djes.tn.edu.tw/" TargetMode="External"/><Relationship Id="rId2477" Type="http://schemas.openxmlformats.org/officeDocument/2006/relationships/hyperlink" Target="http://www.scps.phc.edu.tw/" TargetMode="External"/><Relationship Id="rId351" Type="http://schemas.openxmlformats.org/officeDocument/2006/relationships/hyperlink" Target="http://www.wgps.tp.edu.tw/" TargetMode="External"/><Relationship Id="rId449" Type="http://schemas.openxmlformats.org/officeDocument/2006/relationships/hyperlink" Target="http://www.zles.tyc.edu.tw/" TargetMode="External"/><Relationship Id="rId656" Type="http://schemas.openxmlformats.org/officeDocument/2006/relationships/hyperlink" Target="http://www.wges.tc.edu.tw/" TargetMode="External"/><Relationship Id="rId863" Type="http://schemas.openxmlformats.org/officeDocument/2006/relationships/hyperlink" Target="http://www.cges.tn.edu.tw/" TargetMode="External"/><Relationship Id="rId1079" Type="http://schemas.openxmlformats.org/officeDocument/2006/relationships/hyperlink" Target="http://www.tgn.ks.edu.tw/" TargetMode="External"/><Relationship Id="rId1286" Type="http://schemas.openxmlformats.org/officeDocument/2006/relationships/hyperlink" Target="http://www.gtes.ilc.edu.tw/" TargetMode="External"/><Relationship Id="rId1493" Type="http://schemas.openxmlformats.org/officeDocument/2006/relationships/hyperlink" Target="http://web.shinkaies.mlc.edu.tw/" TargetMode="External"/><Relationship Id="rId2032" Type="http://schemas.openxmlformats.org/officeDocument/2006/relationships/hyperlink" Target="http://www.bmps.cyc.edu.tw/" TargetMode="External"/><Relationship Id="rId2337" Type="http://schemas.openxmlformats.org/officeDocument/2006/relationships/hyperlink" Target="http://www.cgps.ttct.edu.tw/" TargetMode="External"/><Relationship Id="rId2544" Type="http://schemas.openxmlformats.org/officeDocument/2006/relationships/hyperlink" Target="http://www.nnps.kl.edu.tw/" TargetMode="External"/><Relationship Id="rId211" Type="http://schemas.openxmlformats.org/officeDocument/2006/relationships/hyperlink" Target="http://www.dgejh.ntpc.edu.tw/default.asp" TargetMode="External"/><Relationship Id="rId309" Type="http://schemas.openxmlformats.org/officeDocument/2006/relationships/hyperlink" Target="http://www.hhps.tp.edu.tw/" TargetMode="External"/><Relationship Id="rId516" Type="http://schemas.openxmlformats.org/officeDocument/2006/relationships/hyperlink" Target="http://www.taes.tyc.edu.tw/" TargetMode="External"/><Relationship Id="rId1146" Type="http://schemas.openxmlformats.org/officeDocument/2006/relationships/hyperlink" Target="http://www.zlu.ks.edu.tw/" TargetMode="External"/><Relationship Id="rId1798" Type="http://schemas.openxmlformats.org/officeDocument/2006/relationships/hyperlink" Target="http://www.mhps.ntct.edu.tw/" TargetMode="External"/><Relationship Id="rId723" Type="http://schemas.openxmlformats.org/officeDocument/2006/relationships/hyperlink" Target="http://www.ntctcps.tc.edu.tw/" TargetMode="External"/><Relationship Id="rId930" Type="http://schemas.openxmlformats.org/officeDocument/2006/relationships/hyperlink" Target="http://163.26.124.2/" TargetMode="External"/><Relationship Id="rId1006" Type="http://schemas.openxmlformats.org/officeDocument/2006/relationships/hyperlink" Target="http://www.zzp.ks.edu.tw/" TargetMode="External"/><Relationship Id="rId1353" Type="http://schemas.openxmlformats.org/officeDocument/2006/relationships/hyperlink" Target="http://www.ljes.hcc.edu.tw/" TargetMode="External"/><Relationship Id="rId1560" Type="http://schemas.openxmlformats.org/officeDocument/2006/relationships/hyperlink" Target="http://www.wkes.chc.edu.tw/" TargetMode="External"/><Relationship Id="rId1658" Type="http://schemas.openxmlformats.org/officeDocument/2006/relationships/hyperlink" Target="http://www.ccps.chc.edu.tw/" TargetMode="External"/><Relationship Id="rId1865" Type="http://schemas.openxmlformats.org/officeDocument/2006/relationships/hyperlink" Target="http://www.lces.ylc.edu.tw/" TargetMode="External"/><Relationship Id="rId2404" Type="http://schemas.openxmlformats.org/officeDocument/2006/relationships/hyperlink" Target="http://www.flips.hlc.edu.tw/" TargetMode="External"/><Relationship Id="rId2611" Type="http://schemas.openxmlformats.org/officeDocument/2006/relationships/hyperlink" Target="http://www.btps.km.edu.tw/" TargetMode="External"/><Relationship Id="rId1213" Type="http://schemas.openxmlformats.org/officeDocument/2006/relationships/hyperlink" Target="http://www.ccps.kh.edu.tw/" TargetMode="External"/><Relationship Id="rId1420" Type="http://schemas.openxmlformats.org/officeDocument/2006/relationships/hyperlink" Target="http://www.nanheps.mlc.edu.tw/" TargetMode="External"/><Relationship Id="rId1518" Type="http://schemas.openxmlformats.org/officeDocument/2006/relationships/hyperlink" Target="http://www.sanja.mlc.edu.tw/" TargetMode="External"/><Relationship Id="rId1725" Type="http://schemas.openxmlformats.org/officeDocument/2006/relationships/hyperlink" Target="http://www.ttes.ntct.edu.tw/" TargetMode="External"/><Relationship Id="rId1932" Type="http://schemas.openxmlformats.org/officeDocument/2006/relationships/hyperlink" Target="http://www.lpes.ylc.edu.tw/" TargetMode="External"/><Relationship Id="rId17" Type="http://schemas.openxmlformats.org/officeDocument/2006/relationships/hyperlink" Target="http://www.wdps.ntpc.edu.tw/" TargetMode="External"/><Relationship Id="rId2194" Type="http://schemas.openxmlformats.org/officeDocument/2006/relationships/hyperlink" Target="http://www.cdps.ptc.edu.tw/" TargetMode="External"/><Relationship Id="rId166" Type="http://schemas.openxmlformats.org/officeDocument/2006/relationships/hyperlink" Target="http://www.jshps.ntpc.edu.tw/" TargetMode="External"/><Relationship Id="rId373" Type="http://schemas.openxmlformats.org/officeDocument/2006/relationships/hyperlink" Target="http://www.jbes.tyc.edu.tw/" TargetMode="External"/><Relationship Id="rId580" Type="http://schemas.openxmlformats.org/officeDocument/2006/relationships/hyperlink" Target="http://www.sfes.tc.edu.tw/" TargetMode="External"/><Relationship Id="rId2054" Type="http://schemas.openxmlformats.org/officeDocument/2006/relationships/hyperlink" Target="http://www.nsps.cyc.edu.tw/" TargetMode="External"/><Relationship Id="rId2261" Type="http://schemas.openxmlformats.org/officeDocument/2006/relationships/hyperlink" Target="http://www.nses.ptc.edu.tw/" TargetMode="External"/><Relationship Id="rId2499" Type="http://schemas.openxmlformats.org/officeDocument/2006/relationships/hyperlink" Target="http://www.dtps.phc.edu.tw/" TargetMode="External"/><Relationship Id="rId1" Type="http://schemas.openxmlformats.org/officeDocument/2006/relationships/hyperlink" Target="http://www.ytes.ntpc.edu.tw/" TargetMode="External"/><Relationship Id="rId233" Type="http://schemas.openxmlformats.org/officeDocument/2006/relationships/hyperlink" Target="http://www.ntueees.tp.edu.tw/" TargetMode="External"/><Relationship Id="rId440" Type="http://schemas.openxmlformats.org/officeDocument/2006/relationships/hyperlink" Target="http://www.sjes.tyc.edu.tw/" TargetMode="External"/><Relationship Id="rId678" Type="http://schemas.openxmlformats.org/officeDocument/2006/relationships/hyperlink" Target="http://www.tpes.tc.edu.tw/" TargetMode="External"/><Relationship Id="rId885" Type="http://schemas.openxmlformats.org/officeDocument/2006/relationships/hyperlink" Target="http://scpsxoops.dcs.tn.edu.tw/" TargetMode="External"/><Relationship Id="rId1070" Type="http://schemas.openxmlformats.org/officeDocument/2006/relationships/hyperlink" Target="http://www.spi.ks.edu.tw/" TargetMode="External"/><Relationship Id="rId2121" Type="http://schemas.openxmlformats.org/officeDocument/2006/relationships/hyperlink" Target="http://www.hsps.ptc.edu.tw/" TargetMode="External"/><Relationship Id="rId2359" Type="http://schemas.openxmlformats.org/officeDocument/2006/relationships/hyperlink" Target="http://www.lsps.ttct.edu.tw/" TargetMode="External"/><Relationship Id="rId2566" Type="http://schemas.openxmlformats.org/officeDocument/2006/relationships/hyperlink" Target="http://www.nlps.hc.edu.tw/" TargetMode="External"/><Relationship Id="rId300" Type="http://schemas.openxmlformats.org/officeDocument/2006/relationships/hyperlink" Target="http://www.yjps.tp.edu.tw/" TargetMode="External"/><Relationship Id="rId538" Type="http://schemas.openxmlformats.org/officeDocument/2006/relationships/hyperlink" Target="http://www.skps.tyc.edu.tw/" TargetMode="External"/><Relationship Id="rId745" Type="http://schemas.openxmlformats.org/officeDocument/2006/relationships/hyperlink" Target="http://www.dxes.tc.edu.tw/" TargetMode="External"/><Relationship Id="rId952" Type="http://schemas.openxmlformats.org/officeDocument/2006/relationships/hyperlink" Target="http://www.yuses.tn.edu.tw/" TargetMode="External"/><Relationship Id="rId1168" Type="http://schemas.openxmlformats.org/officeDocument/2006/relationships/hyperlink" Target="http://www.sjps.kh.edu.tw/" TargetMode="External"/><Relationship Id="rId1375" Type="http://schemas.openxmlformats.org/officeDocument/2006/relationships/hyperlink" Target="http://www.flps.hcc.edu.tw/" TargetMode="External"/><Relationship Id="rId1582" Type="http://schemas.openxmlformats.org/officeDocument/2006/relationships/hyperlink" Target="http://www.fses.chc.edu.tw/" TargetMode="External"/><Relationship Id="rId2219" Type="http://schemas.openxmlformats.org/officeDocument/2006/relationships/hyperlink" Target="http://www.njps.ptc.edu.tw/" TargetMode="External"/><Relationship Id="rId2426" Type="http://schemas.openxmlformats.org/officeDocument/2006/relationships/hyperlink" Target="http://www.lhps.hlc.edu.tw/" TargetMode="External"/><Relationship Id="rId2633" Type="http://schemas.openxmlformats.org/officeDocument/2006/relationships/hyperlink" Target="http://www.tcpa.edu.tw/" TargetMode="External"/><Relationship Id="rId81" Type="http://schemas.openxmlformats.org/officeDocument/2006/relationships/hyperlink" Target="http://www.tskes.ntpc.edu.tw/" TargetMode="External"/><Relationship Id="rId605" Type="http://schemas.openxmlformats.org/officeDocument/2006/relationships/hyperlink" Target="http://163.17.161.129/" TargetMode="External"/><Relationship Id="rId812" Type="http://schemas.openxmlformats.org/officeDocument/2006/relationships/hyperlink" Target="http://www.ykes.tn.edu.tw/" TargetMode="External"/><Relationship Id="rId1028" Type="http://schemas.openxmlformats.org/officeDocument/2006/relationships/hyperlink" Target="http://www.dsp.ks.edu.tw/" TargetMode="External"/><Relationship Id="rId1235" Type="http://schemas.openxmlformats.org/officeDocument/2006/relationships/hyperlink" Target="http://www.tpps.kh.edu.tw/" TargetMode="External"/><Relationship Id="rId1442" Type="http://schemas.openxmlformats.org/officeDocument/2006/relationships/hyperlink" Target="http://www.cmes.mlc.edu.tw/" TargetMode="External"/><Relationship Id="rId1887" Type="http://schemas.openxmlformats.org/officeDocument/2006/relationships/hyperlink" Target="http://www.jses.ylc.edu.tw/" TargetMode="External"/><Relationship Id="rId1302" Type="http://schemas.openxmlformats.org/officeDocument/2006/relationships/hyperlink" Target="http://www.kles.ilc.edu.tw/" TargetMode="External"/><Relationship Id="rId1747" Type="http://schemas.openxmlformats.org/officeDocument/2006/relationships/hyperlink" Target="http://www.ttps.ntct.edu.tw/" TargetMode="External"/><Relationship Id="rId1954" Type="http://schemas.openxmlformats.org/officeDocument/2006/relationships/hyperlink" Target="http://www.snes.ylc.edu.tw/" TargetMode="External"/><Relationship Id="rId39" Type="http://schemas.openxmlformats.org/officeDocument/2006/relationships/hyperlink" Target="http://www.fsps.ntpc.edu.tw/" TargetMode="External"/><Relationship Id="rId1607" Type="http://schemas.openxmlformats.org/officeDocument/2006/relationships/hyperlink" Target="http://www.chcses.chc.edu.tw/" TargetMode="External"/><Relationship Id="rId1814" Type="http://schemas.openxmlformats.org/officeDocument/2006/relationships/hyperlink" Target="http://www.sles.ntct.edu.tw/" TargetMode="External"/><Relationship Id="rId188" Type="http://schemas.openxmlformats.org/officeDocument/2006/relationships/hyperlink" Target="http://www.lfes.ntpc.edu.tw/" TargetMode="External"/><Relationship Id="rId395" Type="http://schemas.openxmlformats.org/officeDocument/2006/relationships/hyperlink" Target="http://www.jtes.tyc.edu.tw/" TargetMode="External"/><Relationship Id="rId2076" Type="http://schemas.openxmlformats.org/officeDocument/2006/relationships/hyperlink" Target="http://www.dhes.cyc.edu.tw/" TargetMode="External"/><Relationship Id="rId2283" Type="http://schemas.openxmlformats.org/officeDocument/2006/relationships/hyperlink" Target="http://www.raps.ttct.edu.tw/" TargetMode="External"/><Relationship Id="rId2490" Type="http://schemas.openxmlformats.org/officeDocument/2006/relationships/hyperlink" Target="http://www.skps.phc.edu.tw/" TargetMode="External"/><Relationship Id="rId2588" Type="http://schemas.openxmlformats.org/officeDocument/2006/relationships/hyperlink" Target="http://www.cyes.cy.edu.tw/" TargetMode="External"/><Relationship Id="rId255" Type="http://schemas.openxmlformats.org/officeDocument/2006/relationships/hyperlink" Target="http://www.clps.tp.edu.tw/" TargetMode="External"/><Relationship Id="rId462" Type="http://schemas.openxmlformats.org/officeDocument/2006/relationships/hyperlink" Target="http://www.ttps.tyc.edu.tw/" TargetMode="External"/><Relationship Id="rId1092" Type="http://schemas.openxmlformats.org/officeDocument/2006/relationships/hyperlink" Target="http://www.qwp.ks.edu.tw/" TargetMode="External"/><Relationship Id="rId1397" Type="http://schemas.openxmlformats.org/officeDocument/2006/relationships/hyperlink" Target="http://www.tses.hcc.edu.tw/" TargetMode="External"/><Relationship Id="rId2143" Type="http://schemas.openxmlformats.org/officeDocument/2006/relationships/hyperlink" Target="http://www.csps.ptc.edu.tw/modules/tadnews/" TargetMode="External"/><Relationship Id="rId2350" Type="http://schemas.openxmlformats.org/officeDocument/2006/relationships/hyperlink" Target="http://www.asps.ttct.edu.tw/" TargetMode="External"/><Relationship Id="rId115" Type="http://schemas.openxmlformats.org/officeDocument/2006/relationships/hyperlink" Target="http://www.tisnes.ntpc.edu.tw/" TargetMode="External"/><Relationship Id="rId322" Type="http://schemas.openxmlformats.org/officeDocument/2006/relationships/hyperlink" Target="http://www.hhups.tp.edu.tw/" TargetMode="External"/><Relationship Id="rId767" Type="http://schemas.openxmlformats.org/officeDocument/2006/relationships/hyperlink" Target="http://140.128.215.1/" TargetMode="External"/><Relationship Id="rId974" Type="http://schemas.openxmlformats.org/officeDocument/2006/relationships/hyperlink" Target="http://www.kyes.tn.edu.tw/" TargetMode="External"/><Relationship Id="rId2003" Type="http://schemas.openxmlformats.org/officeDocument/2006/relationships/hyperlink" Target="http://www.hmes.cyc.edu.tw/" TargetMode="External"/><Relationship Id="rId2210" Type="http://schemas.openxmlformats.org/officeDocument/2006/relationships/hyperlink" Target="http://163.23.88.193/" TargetMode="External"/><Relationship Id="rId2448" Type="http://schemas.openxmlformats.org/officeDocument/2006/relationships/hyperlink" Target="http://www.szps.hlc.edu.tw/" TargetMode="External"/><Relationship Id="rId627" Type="http://schemas.openxmlformats.org/officeDocument/2006/relationships/hyperlink" Target="http://www.rnes.tc.edu.tw/" TargetMode="External"/><Relationship Id="rId834" Type="http://schemas.openxmlformats.org/officeDocument/2006/relationships/hyperlink" Target="http://www.shes.tn.edu.tw/" TargetMode="External"/><Relationship Id="rId1257" Type="http://schemas.openxmlformats.org/officeDocument/2006/relationships/hyperlink" Target="http://www.pces.ilc.edu.tw/" TargetMode="External"/><Relationship Id="rId1464" Type="http://schemas.openxmlformats.org/officeDocument/2006/relationships/hyperlink" Target="http://web.dpes.mlc.edu.tw/" TargetMode="External"/><Relationship Id="rId1671" Type="http://schemas.openxmlformats.org/officeDocument/2006/relationships/hyperlink" Target="http://www.djes.chc.edu.tw/" TargetMode="External"/><Relationship Id="rId2308" Type="http://schemas.openxmlformats.org/officeDocument/2006/relationships/hyperlink" Target="http://www.dnps.ttct.edu.tw/" TargetMode="External"/><Relationship Id="rId2515" Type="http://schemas.openxmlformats.org/officeDocument/2006/relationships/hyperlink" Target="http://www.bdps.kl.edu.tw/" TargetMode="External"/><Relationship Id="rId901" Type="http://schemas.openxmlformats.org/officeDocument/2006/relationships/hyperlink" Target="http://www.jnes.tn.edu.tw/" TargetMode="External"/><Relationship Id="rId1117" Type="http://schemas.openxmlformats.org/officeDocument/2006/relationships/hyperlink" Target="http://www.jz.ks.edu.tw/" TargetMode="External"/><Relationship Id="rId1324" Type="http://schemas.openxmlformats.org/officeDocument/2006/relationships/hyperlink" Target="http://www.taes.hcc.edu.tw/" TargetMode="External"/><Relationship Id="rId1531" Type="http://schemas.openxmlformats.org/officeDocument/2006/relationships/hyperlink" Target="http://www.gses.chc.edu.tw/" TargetMode="External"/><Relationship Id="rId1769" Type="http://schemas.openxmlformats.org/officeDocument/2006/relationships/hyperlink" Target="http://www.knsps.ntct.edu.tw/" TargetMode="External"/><Relationship Id="rId1976" Type="http://schemas.openxmlformats.org/officeDocument/2006/relationships/hyperlink" Target="http://www.cwes.ylc.edu.tw/" TargetMode="External"/><Relationship Id="rId30" Type="http://schemas.openxmlformats.org/officeDocument/2006/relationships/hyperlink" Target="http://www.tpps.ntpc.edu.tw/" TargetMode="External"/><Relationship Id="rId1629" Type="http://schemas.openxmlformats.org/officeDocument/2006/relationships/hyperlink" Target="http://www.eses.chc.edu.tw/" TargetMode="External"/><Relationship Id="rId1836" Type="http://schemas.openxmlformats.org/officeDocument/2006/relationships/hyperlink" Target="http://bwes.ylc.edu.tw/" TargetMode="External"/><Relationship Id="rId1903" Type="http://schemas.openxmlformats.org/officeDocument/2006/relationships/hyperlink" Target="http://www.lyes.ylc.edu.tw/" TargetMode="External"/><Relationship Id="rId2098" Type="http://schemas.openxmlformats.org/officeDocument/2006/relationships/hyperlink" Target="http://www.dpps.cyc.edu.tw/" TargetMode="External"/><Relationship Id="rId277" Type="http://schemas.openxmlformats.org/officeDocument/2006/relationships/hyperlink" Target="http://www.soes.tp.edu.tw/" TargetMode="External"/><Relationship Id="rId484" Type="http://schemas.openxmlformats.org/officeDocument/2006/relationships/hyperlink" Target="http://www.bses.tyc.edu.tw/" TargetMode="External"/><Relationship Id="rId2165" Type="http://schemas.openxmlformats.org/officeDocument/2006/relationships/hyperlink" Target="http://www.gcps.ptc.edu.tw/" TargetMode="External"/><Relationship Id="rId137" Type="http://schemas.openxmlformats.org/officeDocument/2006/relationships/hyperlink" Target="http://www.maes.ntpc.edu.tw/" TargetMode="External"/><Relationship Id="rId344" Type="http://schemas.openxmlformats.org/officeDocument/2006/relationships/hyperlink" Target="http://www.hrps.tp.edu.tw/" TargetMode="External"/><Relationship Id="rId691" Type="http://schemas.openxmlformats.org/officeDocument/2006/relationships/hyperlink" Target="http://www.pdes.tc.edu.tw/" TargetMode="External"/><Relationship Id="rId789" Type="http://schemas.openxmlformats.org/officeDocument/2006/relationships/hyperlink" Target="http://140.128.233.2/" TargetMode="External"/><Relationship Id="rId996" Type="http://schemas.openxmlformats.org/officeDocument/2006/relationships/hyperlink" Target="http://www.cmes.tn.edu.tw/" TargetMode="External"/><Relationship Id="rId2025" Type="http://schemas.openxmlformats.org/officeDocument/2006/relationships/hyperlink" Target="http://www.fsps.cyc.edu.tw/" TargetMode="External"/><Relationship Id="rId2372" Type="http://schemas.openxmlformats.org/officeDocument/2006/relationships/hyperlink" Target="http://www.mlips.hlc.edu.tw/" TargetMode="External"/><Relationship Id="rId551" Type="http://schemas.openxmlformats.org/officeDocument/2006/relationships/hyperlink" Target="http://www.weses.tyc.edu.tw/" TargetMode="External"/><Relationship Id="rId649" Type="http://schemas.openxmlformats.org/officeDocument/2006/relationships/hyperlink" Target="http://www.lfps.tc.edu.tw/" TargetMode="External"/><Relationship Id="rId856" Type="http://schemas.openxmlformats.org/officeDocument/2006/relationships/hyperlink" Target="http://www.ypes.tn.edu.tw/" TargetMode="External"/><Relationship Id="rId1181" Type="http://schemas.openxmlformats.org/officeDocument/2006/relationships/hyperlink" Target="http://www.yocps.kh.edu.tw/" TargetMode="External"/><Relationship Id="rId1279" Type="http://schemas.openxmlformats.org/officeDocument/2006/relationships/hyperlink" Target="http://www.sges.ilc.edu.tw/" TargetMode="External"/><Relationship Id="rId1486" Type="http://schemas.openxmlformats.org/officeDocument/2006/relationships/hyperlink" Target="http://web.haibaues.mlc.edu.tw/" TargetMode="External"/><Relationship Id="rId2232" Type="http://schemas.openxmlformats.org/officeDocument/2006/relationships/hyperlink" Target="http://www.scps.ptc.edu.tw/" TargetMode="External"/><Relationship Id="rId2537" Type="http://schemas.openxmlformats.org/officeDocument/2006/relationships/hyperlink" Target="http://www.wdps.kl.edu.tw/" TargetMode="External"/><Relationship Id="rId204" Type="http://schemas.openxmlformats.org/officeDocument/2006/relationships/hyperlink" Target="http://www.tkes.ntpc.edu.tw/" TargetMode="External"/><Relationship Id="rId411" Type="http://schemas.openxmlformats.org/officeDocument/2006/relationships/hyperlink" Target="http://www.dkes.tyc.edu.tw/" TargetMode="External"/><Relationship Id="rId509" Type="http://schemas.openxmlformats.org/officeDocument/2006/relationships/hyperlink" Target="http://163.30.110.180/" TargetMode="External"/><Relationship Id="rId1041" Type="http://schemas.openxmlformats.org/officeDocument/2006/relationships/hyperlink" Target="http://www.jtn.ks.edu.tw/" TargetMode="External"/><Relationship Id="rId1139" Type="http://schemas.openxmlformats.org/officeDocument/2006/relationships/hyperlink" Target="http://www.zw.ks.edu.tw/" TargetMode="External"/><Relationship Id="rId1346" Type="http://schemas.openxmlformats.org/officeDocument/2006/relationships/hyperlink" Target="http://www.rdes.hcc.edu.tw/" TargetMode="External"/><Relationship Id="rId1693" Type="http://schemas.openxmlformats.org/officeDocument/2006/relationships/hyperlink" Target="http://www.dches.chc.edu.tw/" TargetMode="External"/><Relationship Id="rId1998" Type="http://schemas.openxmlformats.org/officeDocument/2006/relationships/hyperlink" Target="http://www.yaps.cyc.edu.tw/" TargetMode="External"/><Relationship Id="rId716" Type="http://schemas.openxmlformats.org/officeDocument/2006/relationships/hyperlink" Target="http://www.fuyaes.tc.edu.tw/" TargetMode="External"/><Relationship Id="rId923" Type="http://schemas.openxmlformats.org/officeDocument/2006/relationships/hyperlink" Target="http://www.bhyfes.tn.edu.tw/" TargetMode="External"/><Relationship Id="rId1553" Type="http://schemas.openxmlformats.org/officeDocument/2006/relationships/hyperlink" Target="http://www.sces.chc.edu.tw/" TargetMode="External"/><Relationship Id="rId1760" Type="http://schemas.openxmlformats.org/officeDocument/2006/relationships/hyperlink" Target="http://www.chseps.ntct.edu.tw/" TargetMode="External"/><Relationship Id="rId1858" Type="http://schemas.openxmlformats.org/officeDocument/2006/relationships/hyperlink" Target="http://tw.school.uschoolnet.com/?id=es00002076" TargetMode="External"/><Relationship Id="rId2604" Type="http://schemas.openxmlformats.org/officeDocument/2006/relationships/hyperlink" Target="http://163.27.250.6/" TargetMode="External"/><Relationship Id="rId52" Type="http://schemas.openxmlformats.org/officeDocument/2006/relationships/hyperlink" Target="http://www.cses.ntpc.edu.tw/" TargetMode="External"/><Relationship Id="rId1206" Type="http://schemas.openxmlformats.org/officeDocument/2006/relationships/hyperlink" Target="http://www.chkops.kh.edu.tw/" TargetMode="External"/><Relationship Id="rId1413" Type="http://schemas.openxmlformats.org/officeDocument/2006/relationships/hyperlink" Target="http://web.twjh.mlc.edu.tw/" TargetMode="External"/><Relationship Id="rId1620" Type="http://schemas.openxmlformats.org/officeDocument/2006/relationships/hyperlink" Target="http://www.daes.chc.edu.tw/" TargetMode="External"/><Relationship Id="rId1718" Type="http://schemas.openxmlformats.org/officeDocument/2006/relationships/hyperlink" Target="http://www.sups.ntct.edu.tw/" TargetMode="External"/><Relationship Id="rId1925" Type="http://schemas.openxmlformats.org/officeDocument/2006/relationships/hyperlink" Target="http://www.shoes.ylc.edu.tw/" TargetMode="External"/><Relationship Id="rId299" Type="http://schemas.openxmlformats.org/officeDocument/2006/relationships/hyperlink" Target="http://www.mjes.tp.edu.tw/" TargetMode="External"/><Relationship Id="rId2187" Type="http://schemas.openxmlformats.org/officeDocument/2006/relationships/hyperlink" Target="http://www.sisps.ptc.edu.tw/" TargetMode="External"/><Relationship Id="rId2394" Type="http://schemas.openxmlformats.org/officeDocument/2006/relationships/hyperlink" Target="http://www.hzps.hlc.edu.tw/" TargetMode="External"/><Relationship Id="rId159" Type="http://schemas.openxmlformats.org/officeDocument/2006/relationships/hyperlink" Target="http://www.skes.ntpc.edu.tw/" TargetMode="External"/><Relationship Id="rId366" Type="http://schemas.openxmlformats.org/officeDocument/2006/relationships/hyperlink" Target="http://www.whps.tp.edu.tw/" TargetMode="External"/><Relationship Id="rId573" Type="http://schemas.openxmlformats.org/officeDocument/2006/relationships/hyperlink" Target="http://www.pjes.tc.edu.tw/" TargetMode="External"/><Relationship Id="rId780" Type="http://schemas.openxmlformats.org/officeDocument/2006/relationships/hyperlink" Target="http://www.cpes.tc.edu.tw/" TargetMode="External"/><Relationship Id="rId2047" Type="http://schemas.openxmlformats.org/officeDocument/2006/relationships/hyperlink" Target="http://www.icps.cyc.edu.tw/" TargetMode="External"/><Relationship Id="rId2254" Type="http://schemas.openxmlformats.org/officeDocument/2006/relationships/hyperlink" Target="http://www.nhps.ptc.edu.tw/" TargetMode="External"/><Relationship Id="rId2461" Type="http://schemas.openxmlformats.org/officeDocument/2006/relationships/hyperlink" Target="http://www.lsaps.hlc.edu.tw/" TargetMode="External"/><Relationship Id="rId226" Type="http://schemas.openxmlformats.org/officeDocument/2006/relationships/hyperlink" Target="http://www.kfps.tp.edu.tw/" TargetMode="External"/><Relationship Id="rId433" Type="http://schemas.openxmlformats.org/officeDocument/2006/relationships/hyperlink" Target="http://www.caes.tyc.edu.tw/" TargetMode="External"/><Relationship Id="rId878" Type="http://schemas.openxmlformats.org/officeDocument/2006/relationships/hyperlink" Target="http://lhes.dcs.tn.edu.tw/" TargetMode="External"/><Relationship Id="rId1063" Type="http://schemas.openxmlformats.org/officeDocument/2006/relationships/hyperlink" Target="http://www.alp.ks.edu.tw/" TargetMode="External"/><Relationship Id="rId1270" Type="http://schemas.openxmlformats.org/officeDocument/2006/relationships/hyperlink" Target="http://www.dses.ilc.edu.tw/" TargetMode="External"/><Relationship Id="rId2114" Type="http://schemas.openxmlformats.org/officeDocument/2006/relationships/hyperlink" Target="http://www.nptups.ptc.edu.tw/" TargetMode="External"/><Relationship Id="rId2559" Type="http://schemas.openxmlformats.org/officeDocument/2006/relationships/hyperlink" Target="http://www.cmps.hc.edu.tw/" TargetMode="External"/><Relationship Id="rId640" Type="http://schemas.openxmlformats.org/officeDocument/2006/relationships/hyperlink" Target="http://www.skps.tc.edu.tw/" TargetMode="External"/><Relationship Id="rId738" Type="http://schemas.openxmlformats.org/officeDocument/2006/relationships/hyperlink" Target="http://www.zmes.tc.edu.tw/" TargetMode="External"/><Relationship Id="rId945" Type="http://schemas.openxmlformats.org/officeDocument/2006/relationships/hyperlink" Target="http://dhes.tn.edu.tw/" TargetMode="External"/><Relationship Id="rId1368" Type="http://schemas.openxmlformats.org/officeDocument/2006/relationships/hyperlink" Target="http://www.tles.hcc.edu.tw/" TargetMode="External"/><Relationship Id="rId1575" Type="http://schemas.openxmlformats.org/officeDocument/2006/relationships/hyperlink" Target="http://www.smses.chc.edu.tw/" TargetMode="External"/><Relationship Id="rId1782" Type="http://schemas.openxmlformats.org/officeDocument/2006/relationships/hyperlink" Target="http://www.mtps.ntct.edu.tw/" TargetMode="External"/><Relationship Id="rId2321" Type="http://schemas.openxmlformats.org/officeDocument/2006/relationships/hyperlink" Target="http://www.ltps.ttct.edu.tw/" TargetMode="External"/><Relationship Id="rId2419" Type="http://schemas.openxmlformats.org/officeDocument/2006/relationships/hyperlink" Target="http://www.fbps.hlc.edu.tw/" TargetMode="External"/><Relationship Id="rId2626" Type="http://schemas.openxmlformats.org/officeDocument/2006/relationships/hyperlink" Target="http://www.raps.matsu.edu.tw/" TargetMode="External"/><Relationship Id="rId74" Type="http://schemas.openxmlformats.org/officeDocument/2006/relationships/hyperlink" Target="http://www.sfes.ntpc.edu.tw/" TargetMode="External"/><Relationship Id="rId500" Type="http://schemas.openxmlformats.org/officeDocument/2006/relationships/hyperlink" Target="http://www.jses.tyc.edu.tw/" TargetMode="External"/><Relationship Id="rId805" Type="http://schemas.openxmlformats.org/officeDocument/2006/relationships/hyperlink" Target="http://www.wjes.tn.edu.tw/" TargetMode="External"/><Relationship Id="rId1130" Type="http://schemas.openxmlformats.org/officeDocument/2006/relationships/hyperlink" Target="http://www.szu.ks.edu.tw/" TargetMode="External"/><Relationship Id="rId1228" Type="http://schemas.openxmlformats.org/officeDocument/2006/relationships/hyperlink" Target="http://www.hsps.kh.edu.tw/" TargetMode="External"/><Relationship Id="rId1435" Type="http://schemas.openxmlformats.org/officeDocument/2006/relationships/hyperlink" Target="http://web.lt.mlc.edu.tw/" TargetMode="External"/><Relationship Id="rId1642" Type="http://schemas.openxmlformats.org/officeDocument/2006/relationships/hyperlink" Target="http://www.shses.chc.edu.tw/" TargetMode="External"/><Relationship Id="rId1947" Type="http://schemas.openxmlformats.org/officeDocument/2006/relationships/hyperlink" Target="http://www.dles.ylc.edu.tw/" TargetMode="External"/><Relationship Id="rId1502" Type="http://schemas.openxmlformats.org/officeDocument/2006/relationships/hyperlink" Target="http://web.2les.mlc.edu.tw/" TargetMode="External"/><Relationship Id="rId1807" Type="http://schemas.openxmlformats.org/officeDocument/2006/relationships/hyperlink" Target="http://www.dlps.ntct.edu.tw/" TargetMode="External"/><Relationship Id="rId290" Type="http://schemas.openxmlformats.org/officeDocument/2006/relationships/hyperlink" Target="http://www.mjcskg.tp.edu.tw/" TargetMode="External"/><Relationship Id="rId388" Type="http://schemas.openxmlformats.org/officeDocument/2006/relationships/hyperlink" Target="http://www.wses.tyc.edu.tw/" TargetMode="External"/><Relationship Id="rId2069" Type="http://schemas.openxmlformats.org/officeDocument/2006/relationships/hyperlink" Target="http://www.tres.cyc.edu.tw/" TargetMode="External"/><Relationship Id="rId150" Type="http://schemas.openxmlformats.org/officeDocument/2006/relationships/hyperlink" Target="http://www.nses.ntpc.edu.tw/" TargetMode="External"/><Relationship Id="rId595" Type="http://schemas.openxmlformats.org/officeDocument/2006/relationships/hyperlink" Target="http://www.ckaps.tc.edu.tw/" TargetMode="External"/><Relationship Id="rId2276" Type="http://schemas.openxmlformats.org/officeDocument/2006/relationships/hyperlink" Target="http://www.ytes.ptc.edu.tw/" TargetMode="External"/><Relationship Id="rId2483" Type="http://schemas.openxmlformats.org/officeDocument/2006/relationships/hyperlink" Target="http://www.fkps.phc.edu.tw/" TargetMode="External"/><Relationship Id="rId248" Type="http://schemas.openxmlformats.org/officeDocument/2006/relationships/hyperlink" Target="http://www.csps.tp.edu.tw/" TargetMode="External"/><Relationship Id="rId455" Type="http://schemas.openxmlformats.org/officeDocument/2006/relationships/hyperlink" Target="http://www.jjes.tyc.edu.tw/" TargetMode="External"/><Relationship Id="rId662" Type="http://schemas.openxmlformats.org/officeDocument/2006/relationships/hyperlink" Target="http://www.dlps.tc.edu.tw/" TargetMode="External"/><Relationship Id="rId1085" Type="http://schemas.openxmlformats.org/officeDocument/2006/relationships/hyperlink" Target="http://www.sli.ks.edu.tw/" TargetMode="External"/><Relationship Id="rId1292" Type="http://schemas.openxmlformats.org/officeDocument/2006/relationships/hyperlink" Target="http://www.shjes.ilc.edu.tw/" TargetMode="External"/><Relationship Id="rId2136" Type="http://schemas.openxmlformats.org/officeDocument/2006/relationships/hyperlink" Target="http://www.spps.ptc.edu.tw/" TargetMode="External"/><Relationship Id="rId2343" Type="http://schemas.openxmlformats.org/officeDocument/2006/relationships/hyperlink" Target="http://www.jhes.ttct.edu.tw/" TargetMode="External"/><Relationship Id="rId2550" Type="http://schemas.openxmlformats.org/officeDocument/2006/relationships/hyperlink" Target="http://www.smps.kl.edu.tw/" TargetMode="External"/><Relationship Id="rId108" Type="http://schemas.openxmlformats.org/officeDocument/2006/relationships/hyperlink" Target="http://www.fulps.ntpc.edu.tw/" TargetMode="External"/><Relationship Id="rId315" Type="http://schemas.openxmlformats.org/officeDocument/2006/relationships/hyperlink" Target="http://www.hsps.tp.edu.tw/" TargetMode="External"/><Relationship Id="rId522" Type="http://schemas.openxmlformats.org/officeDocument/2006/relationships/hyperlink" Target="http://www.lses.tyc.edu.tw/" TargetMode="External"/><Relationship Id="rId967" Type="http://schemas.openxmlformats.org/officeDocument/2006/relationships/hyperlink" Target="http://www.lgps.tn.edu.tw/" TargetMode="External"/><Relationship Id="rId1152" Type="http://schemas.openxmlformats.org/officeDocument/2006/relationships/hyperlink" Target="http://www.stp.ks.edu.tw/" TargetMode="External"/><Relationship Id="rId1597" Type="http://schemas.openxmlformats.org/officeDocument/2006/relationships/hyperlink" Target="http://www.sfsps.chc.edu.tw/" TargetMode="External"/><Relationship Id="rId2203" Type="http://schemas.openxmlformats.org/officeDocument/2006/relationships/hyperlink" Target="http://www.sjes.ptc.edu.tw/" TargetMode="External"/><Relationship Id="rId2410" Type="http://schemas.openxmlformats.org/officeDocument/2006/relationships/hyperlink" Target="http://www.kfps.hlc.edu.tw/" TargetMode="External"/><Relationship Id="rId96" Type="http://schemas.openxmlformats.org/officeDocument/2006/relationships/hyperlink" Target="http://www.htes.ntpc.edu.tw/" TargetMode="External"/><Relationship Id="rId827" Type="http://schemas.openxmlformats.org/officeDocument/2006/relationships/hyperlink" Target="http://www.nhes.tn.edu.tw/" TargetMode="External"/><Relationship Id="rId1012" Type="http://schemas.openxmlformats.org/officeDocument/2006/relationships/hyperlink" Target="http://www.zsp.ks.edu.tw/" TargetMode="External"/><Relationship Id="rId1457" Type="http://schemas.openxmlformats.org/officeDocument/2006/relationships/hyperlink" Target="http://web.dh.mlc.edu.tw/" TargetMode="External"/><Relationship Id="rId1664" Type="http://schemas.openxmlformats.org/officeDocument/2006/relationships/hyperlink" Target="http://www.scses.chc.edu.tw/" TargetMode="External"/><Relationship Id="rId1871" Type="http://schemas.openxmlformats.org/officeDocument/2006/relationships/hyperlink" Target="http://www.waes.ylc.edu.tw/" TargetMode="External"/><Relationship Id="rId2508" Type="http://schemas.openxmlformats.org/officeDocument/2006/relationships/hyperlink" Target="http://www.wops.phc.edu.tw/" TargetMode="External"/><Relationship Id="rId1317" Type="http://schemas.openxmlformats.org/officeDocument/2006/relationships/hyperlink" Target="http://www.jyes.ilc.edu.tw/" TargetMode="External"/><Relationship Id="rId1524" Type="http://schemas.openxmlformats.org/officeDocument/2006/relationships/hyperlink" Target="http://www.nges.chc.edu.tw/" TargetMode="External"/><Relationship Id="rId1731" Type="http://schemas.openxmlformats.org/officeDocument/2006/relationships/hyperlink" Target="http://www.unfps.ntct.edu.tw/" TargetMode="External"/><Relationship Id="rId1969" Type="http://schemas.openxmlformats.org/officeDocument/2006/relationships/hyperlink" Target="http://www.jahes.ylc.edu.tw/" TargetMode="External"/><Relationship Id="rId23" Type="http://schemas.openxmlformats.org/officeDocument/2006/relationships/hyperlink" Target="http://www.ytps.ntpc.edu.tw/" TargetMode="External"/><Relationship Id="rId1829" Type="http://schemas.openxmlformats.org/officeDocument/2006/relationships/hyperlink" Target="http://www.hyps.ntct.edu.tw/" TargetMode="External"/><Relationship Id="rId2298" Type="http://schemas.openxmlformats.org/officeDocument/2006/relationships/hyperlink" Target="http://www.jhps.ttct.edu.tw/" TargetMode="External"/><Relationship Id="rId172" Type="http://schemas.openxmlformats.org/officeDocument/2006/relationships/hyperlink" Target="http://www.cges.ntpc.edu.tw/" TargetMode="External"/><Relationship Id="rId477" Type="http://schemas.openxmlformats.org/officeDocument/2006/relationships/hyperlink" Target="http://www.phps.tyc.edu.tw/" TargetMode="External"/><Relationship Id="rId684" Type="http://schemas.openxmlformats.org/officeDocument/2006/relationships/hyperlink" Target="http://www.tbps.tc.edu.tw/" TargetMode="External"/><Relationship Id="rId2060" Type="http://schemas.openxmlformats.org/officeDocument/2006/relationships/hyperlink" Target="http://www.ysps.cyc.edu.tw/" TargetMode="External"/><Relationship Id="rId2158" Type="http://schemas.openxmlformats.org/officeDocument/2006/relationships/hyperlink" Target="http://www.gosps.ptc.edu.tw/" TargetMode="External"/><Relationship Id="rId2365" Type="http://schemas.openxmlformats.org/officeDocument/2006/relationships/hyperlink" Target="http://www.jpps.ttct.edu.tw/" TargetMode="External"/><Relationship Id="rId337" Type="http://schemas.openxmlformats.org/officeDocument/2006/relationships/hyperlink" Target="http://www.yses.tp.edu.tw/" TargetMode="External"/><Relationship Id="rId891" Type="http://schemas.openxmlformats.org/officeDocument/2006/relationships/hyperlink" Target="http://www.dyps.tn.edu.tw/" TargetMode="External"/><Relationship Id="rId989" Type="http://schemas.openxmlformats.org/officeDocument/2006/relationships/hyperlink" Target="http://www.skes.tn.edu.tw/" TargetMode="External"/><Relationship Id="rId2018" Type="http://schemas.openxmlformats.org/officeDocument/2006/relationships/hyperlink" Target="http://www.mlps.cyc.edu.tw/" TargetMode="External"/><Relationship Id="rId2572" Type="http://schemas.openxmlformats.org/officeDocument/2006/relationships/hyperlink" Target="http://www.ttps.hc.edu.tw/" TargetMode="External"/><Relationship Id="rId544" Type="http://schemas.openxmlformats.org/officeDocument/2006/relationships/hyperlink" Target="http://www.zjes.tyc.edu.tw/" TargetMode="External"/><Relationship Id="rId751" Type="http://schemas.openxmlformats.org/officeDocument/2006/relationships/hyperlink" Target="http://www.yaes.tc.edu.tw/" TargetMode="External"/><Relationship Id="rId849" Type="http://schemas.openxmlformats.org/officeDocument/2006/relationships/hyperlink" Target="http://www.dses.tn.edu.tw/" TargetMode="External"/><Relationship Id="rId1174" Type="http://schemas.openxmlformats.org/officeDocument/2006/relationships/hyperlink" Target="http://www.shsps.kh.edu.tw/" TargetMode="External"/><Relationship Id="rId1381" Type="http://schemas.openxmlformats.org/officeDocument/2006/relationships/hyperlink" Target="http://www.scps.hcc.edu.tw/" TargetMode="External"/><Relationship Id="rId1479" Type="http://schemas.openxmlformats.org/officeDocument/2006/relationships/hyperlink" Target="http://web.ds.mlc.edu.tw/" TargetMode="External"/><Relationship Id="rId1686" Type="http://schemas.openxmlformats.org/officeDocument/2006/relationships/hyperlink" Target="http://www.sbes.chc.edu.tw/" TargetMode="External"/><Relationship Id="rId2225" Type="http://schemas.openxmlformats.org/officeDocument/2006/relationships/hyperlink" Target="http://www.chles.ptc.edu.tw/" TargetMode="External"/><Relationship Id="rId2432" Type="http://schemas.openxmlformats.org/officeDocument/2006/relationships/hyperlink" Target="http://www.smps.hlc.edu.tw/" TargetMode="External"/><Relationship Id="rId404" Type="http://schemas.openxmlformats.org/officeDocument/2006/relationships/hyperlink" Target="http://www.wqes.tyc.edu.tw/" TargetMode="External"/><Relationship Id="rId611" Type="http://schemas.openxmlformats.org/officeDocument/2006/relationships/hyperlink" Target="http://www.ggps.tc.edu.tw/" TargetMode="External"/><Relationship Id="rId1034" Type="http://schemas.openxmlformats.org/officeDocument/2006/relationships/hyperlink" Target="http://www.xtp.ks.edu.tw/" TargetMode="External"/><Relationship Id="rId1241" Type="http://schemas.openxmlformats.org/officeDocument/2006/relationships/hyperlink" Target="http://www.hshanps.kh.edu.tw/" TargetMode="External"/><Relationship Id="rId1339" Type="http://schemas.openxmlformats.org/officeDocument/2006/relationships/hyperlink" Target="http://www.pses.hcc.edu.tw/" TargetMode="External"/><Relationship Id="rId1893" Type="http://schemas.openxmlformats.org/officeDocument/2006/relationships/hyperlink" Target="http://www.jmes.ylc.edu.tw/" TargetMode="External"/><Relationship Id="rId709" Type="http://schemas.openxmlformats.org/officeDocument/2006/relationships/hyperlink" Target="http://www.yles.tc.edu.tw/" TargetMode="External"/><Relationship Id="rId916" Type="http://schemas.openxmlformats.org/officeDocument/2006/relationships/hyperlink" Target="http://www.hnes.tn.edu.tw/" TargetMode="External"/><Relationship Id="rId1101" Type="http://schemas.openxmlformats.org/officeDocument/2006/relationships/hyperlink" Target="http://www.fap.ks.edu.tw/" TargetMode="External"/><Relationship Id="rId1546" Type="http://schemas.openxmlformats.org/officeDocument/2006/relationships/hyperlink" Target="http://www.bsps.chc.edu.tw/" TargetMode="External"/><Relationship Id="rId1753" Type="http://schemas.openxmlformats.org/officeDocument/2006/relationships/hyperlink" Target="http://www.hpps.ntct.edu.tw/" TargetMode="External"/><Relationship Id="rId1960" Type="http://schemas.openxmlformats.org/officeDocument/2006/relationships/hyperlink" Target="http://www.shes.ylc.edu.tw/" TargetMode="External"/><Relationship Id="rId45" Type="http://schemas.openxmlformats.org/officeDocument/2006/relationships/hyperlink" Target="http://www.jsps.ntpc.edu.tw/" TargetMode="External"/><Relationship Id="rId1406" Type="http://schemas.openxmlformats.org/officeDocument/2006/relationships/hyperlink" Target="http://www.axes.hcc.edu.tw/bin/home.php" TargetMode="External"/><Relationship Id="rId1613" Type="http://schemas.openxmlformats.org/officeDocument/2006/relationships/hyperlink" Target="http://www.yces.chc.edu.tw/" TargetMode="External"/><Relationship Id="rId1820" Type="http://schemas.openxmlformats.org/officeDocument/2006/relationships/hyperlink" Target="http://www.hgps.ntct.edu.tw/" TargetMode="External"/><Relationship Id="rId194" Type="http://schemas.openxmlformats.org/officeDocument/2006/relationships/hyperlink" Target="http://www.tspes.ntpc.edu.tw/" TargetMode="External"/><Relationship Id="rId1918" Type="http://schemas.openxmlformats.org/officeDocument/2006/relationships/hyperlink" Target="http://www.gses.ylc.edu.tw/" TargetMode="External"/><Relationship Id="rId2082" Type="http://schemas.openxmlformats.org/officeDocument/2006/relationships/hyperlink" Target="http://www.npps.cyc.edu.tw/" TargetMode="External"/><Relationship Id="rId261" Type="http://schemas.openxmlformats.org/officeDocument/2006/relationships/hyperlink" Target="http://www.cips.tp.edu.tw/" TargetMode="External"/><Relationship Id="rId499" Type="http://schemas.openxmlformats.org/officeDocument/2006/relationships/hyperlink" Target="http://www.whps.tyc.edu.tw/" TargetMode="External"/><Relationship Id="rId2387" Type="http://schemas.openxmlformats.org/officeDocument/2006/relationships/hyperlink" Target="http://www.zlips.hlc.edu.tw/" TargetMode="External"/><Relationship Id="rId2594" Type="http://schemas.openxmlformats.org/officeDocument/2006/relationships/hyperlink" Target="http://www.gpes.cy.edu.tw/" TargetMode="External"/><Relationship Id="rId359" Type="http://schemas.openxmlformats.org/officeDocument/2006/relationships/hyperlink" Target="http://www.dtps.tp.edu.tw/" TargetMode="External"/><Relationship Id="rId566" Type="http://schemas.openxmlformats.org/officeDocument/2006/relationships/hyperlink" Target="http://www.npps.tc.edu.tw/" TargetMode="External"/><Relationship Id="rId773" Type="http://schemas.openxmlformats.org/officeDocument/2006/relationships/hyperlink" Target="http://www.txes.tc.edu.tw/" TargetMode="External"/><Relationship Id="rId1196" Type="http://schemas.openxmlformats.org/officeDocument/2006/relationships/hyperlink" Target="http://www.kwps.kh.edu.tw/" TargetMode="External"/><Relationship Id="rId2247" Type="http://schemas.openxmlformats.org/officeDocument/2006/relationships/hyperlink" Target="http://www.wutps.ptc.edu.tw/" TargetMode="External"/><Relationship Id="rId2454" Type="http://schemas.openxmlformats.org/officeDocument/2006/relationships/hyperlink" Target="http://www.wlops.hlc.edu.tw/" TargetMode="External"/><Relationship Id="rId121" Type="http://schemas.openxmlformats.org/officeDocument/2006/relationships/hyperlink" Target="http://www.pdes.ntpc.edu.tw/" TargetMode="External"/><Relationship Id="rId219" Type="http://schemas.openxmlformats.org/officeDocument/2006/relationships/hyperlink" Target="http://www.msps.tp.edu.tw/" TargetMode="External"/><Relationship Id="rId426" Type="http://schemas.openxmlformats.org/officeDocument/2006/relationships/hyperlink" Target="http://www.njes.tyc.edu.tw/" TargetMode="External"/><Relationship Id="rId633" Type="http://schemas.openxmlformats.org/officeDocument/2006/relationships/hyperlink" Target="http://163.17.210.1/index2.html" TargetMode="External"/><Relationship Id="rId980" Type="http://schemas.openxmlformats.org/officeDocument/2006/relationships/hyperlink" Target="http://www.smes.tn.edu.tw/" TargetMode="External"/><Relationship Id="rId1056" Type="http://schemas.openxmlformats.org/officeDocument/2006/relationships/hyperlink" Target="http://www.hsp.ks.edu.tw/" TargetMode="External"/><Relationship Id="rId1263" Type="http://schemas.openxmlformats.org/officeDocument/2006/relationships/hyperlink" Target="http://www.yles.ilc.edu.tw/" TargetMode="External"/><Relationship Id="rId2107" Type="http://schemas.openxmlformats.org/officeDocument/2006/relationships/hyperlink" Target="http://www.bsps.cyc.edu.tw/" TargetMode="External"/><Relationship Id="rId2314" Type="http://schemas.openxmlformats.org/officeDocument/2006/relationships/hyperlink" Target="http://www.dsps.ttct.edu.tw/" TargetMode="External"/><Relationship Id="rId840" Type="http://schemas.openxmlformats.org/officeDocument/2006/relationships/hyperlink" Target="http://www.ssees.tn.edu.tw/" TargetMode="External"/><Relationship Id="rId938" Type="http://schemas.openxmlformats.org/officeDocument/2006/relationships/hyperlink" Target="http://163.26.121.1/index1.asp" TargetMode="External"/><Relationship Id="rId1470" Type="http://schemas.openxmlformats.org/officeDocument/2006/relationships/hyperlink" Target="http://web.donghe.mlc.edu.tw/" TargetMode="External"/><Relationship Id="rId1568" Type="http://schemas.openxmlformats.org/officeDocument/2006/relationships/hyperlink" Target="http://www.wces.chc.edu.tw/" TargetMode="External"/><Relationship Id="rId1775" Type="http://schemas.openxmlformats.org/officeDocument/2006/relationships/hyperlink" Target="http://www.zcu.ntct.edu.tw/" TargetMode="External"/><Relationship Id="rId2521" Type="http://schemas.openxmlformats.org/officeDocument/2006/relationships/hyperlink" Target="http://www.raps.kl.edu.tw/" TargetMode="External"/><Relationship Id="rId2619" Type="http://schemas.openxmlformats.org/officeDocument/2006/relationships/hyperlink" Target="http://www.jhes.km.edu.tw/" TargetMode="External"/><Relationship Id="rId67" Type="http://schemas.openxmlformats.org/officeDocument/2006/relationships/hyperlink" Target="http://www.kjps.ntpc.edu.tw/" TargetMode="External"/><Relationship Id="rId700" Type="http://schemas.openxmlformats.org/officeDocument/2006/relationships/hyperlink" Target="http://www.jdps.tc.edu.tw/" TargetMode="External"/><Relationship Id="rId1123" Type="http://schemas.openxmlformats.org/officeDocument/2006/relationships/hyperlink" Target="http://www.bln.ks.edu.tw/" TargetMode="External"/><Relationship Id="rId1330" Type="http://schemas.openxmlformats.org/officeDocument/2006/relationships/hyperlink" Target="http://www.jses.hcc.edu.tw/" TargetMode="External"/><Relationship Id="rId1428" Type="http://schemas.openxmlformats.org/officeDocument/2006/relationships/hyperlink" Target="http://web.cces.mlc.edu.tw/" TargetMode="External"/><Relationship Id="rId1635" Type="http://schemas.openxmlformats.org/officeDocument/2006/relationships/hyperlink" Target="http://www.dsses.chc.edu.tw/" TargetMode="External"/><Relationship Id="rId1982" Type="http://schemas.openxmlformats.org/officeDocument/2006/relationships/hyperlink" Target="http://www.hres.ylc.edu.tw/" TargetMode="External"/><Relationship Id="rId1842" Type="http://schemas.openxmlformats.org/officeDocument/2006/relationships/hyperlink" Target="http://ms1.sjps.ylc.edu.tw/school/web/" TargetMode="External"/><Relationship Id="rId1702" Type="http://schemas.openxmlformats.org/officeDocument/2006/relationships/hyperlink" Target="http://www.selnps.ntct.edu.tw/bin/home.php" TargetMode="External"/><Relationship Id="rId283" Type="http://schemas.openxmlformats.org/officeDocument/2006/relationships/hyperlink" Target="http://web.hces.tp.edu.tw/front/bin/home.phtml" TargetMode="External"/><Relationship Id="rId490" Type="http://schemas.openxmlformats.org/officeDocument/2006/relationships/hyperlink" Target="http://www.fles.tyc.edu.tw/" TargetMode="External"/><Relationship Id="rId2171" Type="http://schemas.openxmlformats.org/officeDocument/2006/relationships/hyperlink" Target="http://www.wgps.ptc.edu.tw/" TargetMode="External"/><Relationship Id="rId143" Type="http://schemas.openxmlformats.org/officeDocument/2006/relationships/hyperlink" Target="http://www.wkes.ntpc.edu.tw/" TargetMode="External"/><Relationship Id="rId350" Type="http://schemas.openxmlformats.org/officeDocument/2006/relationships/hyperlink" Target="http://www.syups.tp.edu.tw/" TargetMode="External"/><Relationship Id="rId588" Type="http://schemas.openxmlformats.org/officeDocument/2006/relationships/hyperlink" Target="http://www.ades.tc.edu.tw/" TargetMode="External"/><Relationship Id="rId795" Type="http://schemas.openxmlformats.org/officeDocument/2006/relationships/hyperlink" Target="http://www.yres.tn.edu.tw/" TargetMode="External"/><Relationship Id="rId2031" Type="http://schemas.openxmlformats.org/officeDocument/2006/relationships/hyperlink" Target="http://www.gles.cyc.edu.tw/" TargetMode="External"/><Relationship Id="rId2269" Type="http://schemas.openxmlformats.org/officeDocument/2006/relationships/hyperlink" Target="http://www.clps.ptc.edu.tw/" TargetMode="External"/><Relationship Id="rId2476" Type="http://schemas.openxmlformats.org/officeDocument/2006/relationships/hyperlink" Target="http://www.csps.phc.edu.tw/" TargetMode="External"/><Relationship Id="rId9" Type="http://schemas.openxmlformats.org/officeDocument/2006/relationships/hyperlink" Target="http://www.spes.ntpc.edu.tw/" TargetMode="External"/><Relationship Id="rId210" Type="http://schemas.openxmlformats.org/officeDocument/2006/relationships/hyperlink" Target="http://www.yses.ntpc.edu.tw/" TargetMode="External"/><Relationship Id="rId448" Type="http://schemas.openxmlformats.org/officeDocument/2006/relationships/hyperlink" Target="http://www.ccps.tyc.edu.tw/" TargetMode="External"/><Relationship Id="rId655" Type="http://schemas.openxmlformats.org/officeDocument/2006/relationships/hyperlink" Target="http://www.xkes.tc.edu.tw/ssesjoom/" TargetMode="External"/><Relationship Id="rId862" Type="http://schemas.openxmlformats.org/officeDocument/2006/relationships/hyperlink" Target="http://www.gdes.tn.edu.tw/" TargetMode="External"/><Relationship Id="rId1078" Type="http://schemas.openxmlformats.org/officeDocument/2006/relationships/hyperlink" Target="http://www.qdp.ks.edu.tw/" TargetMode="External"/><Relationship Id="rId1285" Type="http://schemas.openxmlformats.org/officeDocument/2006/relationships/hyperlink" Target="http://www.jwes.ilc.edu.tw/" TargetMode="External"/><Relationship Id="rId1492" Type="http://schemas.openxmlformats.org/officeDocument/2006/relationships/hyperlink" Target="http://web.we.mlc.edu.tw/" TargetMode="External"/><Relationship Id="rId2129" Type="http://schemas.openxmlformats.org/officeDocument/2006/relationships/hyperlink" Target="http://www.fsps.ptc.edu.tw/" TargetMode="External"/><Relationship Id="rId2336" Type="http://schemas.openxmlformats.org/officeDocument/2006/relationships/hyperlink" Target="http://www.smps.ttct.edu.tw/" TargetMode="External"/><Relationship Id="rId2543" Type="http://schemas.openxmlformats.org/officeDocument/2006/relationships/hyperlink" Target="http://www.badps.kl.edu.tw/" TargetMode="External"/><Relationship Id="rId308" Type="http://schemas.openxmlformats.org/officeDocument/2006/relationships/hyperlink" Target="http://www.wfps.tp.edu.tw/" TargetMode="External"/><Relationship Id="rId515" Type="http://schemas.openxmlformats.org/officeDocument/2006/relationships/hyperlink" Target="http://www.hses.tyc.edu.tw/" TargetMode="External"/><Relationship Id="rId722" Type="http://schemas.openxmlformats.org/officeDocument/2006/relationships/hyperlink" Target="http://www.lbes.tc.edu.tw/" TargetMode="External"/><Relationship Id="rId1145" Type="http://schemas.openxmlformats.org/officeDocument/2006/relationships/hyperlink" Target="http://www.guo.ks.edu.tw/" TargetMode="External"/><Relationship Id="rId1352" Type="http://schemas.openxmlformats.org/officeDocument/2006/relationships/hyperlink" Target="http://www.hses.hcc.edu.tw/" TargetMode="External"/><Relationship Id="rId1797" Type="http://schemas.openxmlformats.org/officeDocument/2006/relationships/hyperlink" Target="http://www.gkps.ntct.edu.tw/" TargetMode="External"/><Relationship Id="rId2403" Type="http://schemas.openxmlformats.org/officeDocument/2006/relationships/hyperlink" Target="http://www.sulps.hlc.edu.tw/" TargetMode="External"/><Relationship Id="rId89" Type="http://schemas.openxmlformats.org/officeDocument/2006/relationships/hyperlink" Target="http://www.rfes.ntpc.edu.tw/" TargetMode="External"/><Relationship Id="rId1005" Type="http://schemas.openxmlformats.org/officeDocument/2006/relationships/hyperlink" Target="http://www.wsp.ks.edu.tw/" TargetMode="External"/><Relationship Id="rId1212" Type="http://schemas.openxmlformats.org/officeDocument/2006/relationships/hyperlink" Target="http://www.ftps.kh.edu.tw/" TargetMode="External"/><Relationship Id="rId1657" Type="http://schemas.openxmlformats.org/officeDocument/2006/relationships/hyperlink" Target="http://www.shes.chc.edu.tw/" TargetMode="External"/><Relationship Id="rId1864" Type="http://schemas.openxmlformats.org/officeDocument/2006/relationships/hyperlink" Target="http://www.ckes.ylc.edu.tw/" TargetMode="External"/><Relationship Id="rId2610" Type="http://schemas.openxmlformats.org/officeDocument/2006/relationships/hyperlink" Target="http://www.ksps.km.edu.tw/" TargetMode="External"/><Relationship Id="rId1517" Type="http://schemas.openxmlformats.org/officeDocument/2006/relationships/hyperlink" Target="http://www.ktes.mlc.edu.tw/" TargetMode="External"/><Relationship Id="rId1724" Type="http://schemas.openxmlformats.org/officeDocument/2006/relationships/hyperlink" Target="http://163.22.51.1/mdpro/" TargetMode="External"/><Relationship Id="rId16" Type="http://schemas.openxmlformats.org/officeDocument/2006/relationships/hyperlink" Target="http://www.sles.ntpc.edu.tw/" TargetMode="External"/><Relationship Id="rId1931" Type="http://schemas.openxmlformats.org/officeDocument/2006/relationships/hyperlink" Target="http://www.lhps.ylc.edu.tw/" TargetMode="External"/><Relationship Id="rId2193" Type="http://schemas.openxmlformats.org/officeDocument/2006/relationships/hyperlink" Target="http://www.flps.ptc.edu.tw/" TargetMode="External"/><Relationship Id="rId2498" Type="http://schemas.openxmlformats.org/officeDocument/2006/relationships/hyperlink" Target="http://www.cwps.phc.edu.tw/" TargetMode="External"/><Relationship Id="rId165" Type="http://schemas.openxmlformats.org/officeDocument/2006/relationships/hyperlink" Target="http://www.tshes.ntpc.edu.tw/" TargetMode="External"/><Relationship Id="rId372" Type="http://schemas.openxmlformats.org/officeDocument/2006/relationships/hyperlink" Target="http://www.tmps.tyc.edu.tw/" TargetMode="External"/><Relationship Id="rId677" Type="http://schemas.openxmlformats.org/officeDocument/2006/relationships/hyperlink" Target="http://www.kces.tc.edu.tw/" TargetMode="External"/><Relationship Id="rId2053" Type="http://schemas.openxmlformats.org/officeDocument/2006/relationships/hyperlink" Target="http://www.adps.cyc.edu.tw/" TargetMode="External"/><Relationship Id="rId2260" Type="http://schemas.openxmlformats.org/officeDocument/2006/relationships/hyperlink" Target="http://www.dles.ptc.edu.tw/" TargetMode="External"/><Relationship Id="rId2358" Type="http://schemas.openxmlformats.org/officeDocument/2006/relationships/hyperlink" Target="http://www.wlps.ttct.edu.tw/front/bin/home.phtml" TargetMode="External"/><Relationship Id="rId232" Type="http://schemas.openxmlformats.org/officeDocument/2006/relationships/hyperlink" Target="http://www.baps.tp.edu.tw/" TargetMode="External"/><Relationship Id="rId884" Type="http://schemas.openxmlformats.org/officeDocument/2006/relationships/hyperlink" Target="http://www.jhes.tn.edu.tw/" TargetMode="External"/><Relationship Id="rId2120" Type="http://schemas.openxmlformats.org/officeDocument/2006/relationships/hyperlink" Target="http://www.dtps.ptc.edu.tw/" TargetMode="External"/><Relationship Id="rId2565" Type="http://schemas.openxmlformats.org/officeDocument/2006/relationships/hyperlink" Target="http://www.thps.hc.edu.tw/" TargetMode="External"/><Relationship Id="rId537" Type="http://schemas.openxmlformats.org/officeDocument/2006/relationships/hyperlink" Target="http://www.jtps.tyc.edu.tw/" TargetMode="External"/><Relationship Id="rId744" Type="http://schemas.openxmlformats.org/officeDocument/2006/relationships/hyperlink" Target="http://www.zhes.tc.edu.tw/" TargetMode="External"/><Relationship Id="rId951" Type="http://schemas.openxmlformats.org/officeDocument/2006/relationships/hyperlink" Target="http://htaes.dcs.tn.edu.tw/" TargetMode="External"/><Relationship Id="rId1167" Type="http://schemas.openxmlformats.org/officeDocument/2006/relationships/hyperlink" Target="http://www.chiucps.kh.edu.tw/" TargetMode="External"/><Relationship Id="rId1374" Type="http://schemas.openxmlformats.org/officeDocument/2006/relationships/hyperlink" Target="http://www.rses.hcc.edu.tw/" TargetMode="External"/><Relationship Id="rId1581" Type="http://schemas.openxmlformats.org/officeDocument/2006/relationships/hyperlink" Target="http://163.23.98.1/" TargetMode="External"/><Relationship Id="rId1679" Type="http://schemas.openxmlformats.org/officeDocument/2006/relationships/hyperlink" Target="http://www.hles.chc.edu.tw/" TargetMode="External"/><Relationship Id="rId2218" Type="http://schemas.openxmlformats.org/officeDocument/2006/relationships/hyperlink" Target="http://www.sulps.ptc.edu.tw/" TargetMode="External"/><Relationship Id="rId2425" Type="http://schemas.openxmlformats.org/officeDocument/2006/relationships/hyperlink" Target="http://www.jcps.hlc.edu.tw/" TargetMode="External"/><Relationship Id="rId2632" Type="http://schemas.openxmlformats.org/officeDocument/2006/relationships/hyperlink" Target="http://www.tcsh.tn.edu.tw/" TargetMode="External"/><Relationship Id="rId80" Type="http://schemas.openxmlformats.org/officeDocument/2006/relationships/hyperlink" Target="http://www.gses.ntpc.edu.tw/" TargetMode="External"/><Relationship Id="rId604" Type="http://schemas.openxmlformats.org/officeDocument/2006/relationships/hyperlink" Target="http://www.dnps.tc.edu.tw/" TargetMode="External"/><Relationship Id="rId811" Type="http://schemas.openxmlformats.org/officeDocument/2006/relationships/hyperlink" Target="http://www.lces.tn.edu.tw/" TargetMode="External"/><Relationship Id="rId1027" Type="http://schemas.openxmlformats.org/officeDocument/2006/relationships/hyperlink" Target="http://www.dlp.ks.edu.tw/" TargetMode="External"/><Relationship Id="rId1234" Type="http://schemas.openxmlformats.org/officeDocument/2006/relationships/hyperlink" Target="http://www.chsnps.kh.edu.tw/" TargetMode="External"/><Relationship Id="rId1441" Type="http://schemas.openxmlformats.org/officeDocument/2006/relationships/hyperlink" Target="http://web.cjes.mlc.edu.tw/" TargetMode="External"/><Relationship Id="rId1886" Type="http://schemas.openxmlformats.org/officeDocument/2006/relationships/hyperlink" Target="http://www.dtps.ylc.edu.tw/" TargetMode="External"/><Relationship Id="rId909" Type="http://schemas.openxmlformats.org/officeDocument/2006/relationships/hyperlink" Target="http://www.sjes.tn.edu.tw/" TargetMode="External"/><Relationship Id="rId1301" Type="http://schemas.openxmlformats.org/officeDocument/2006/relationships/hyperlink" Target="http://www.djps.ilc.edu.tw/" TargetMode="External"/><Relationship Id="rId1539" Type="http://schemas.openxmlformats.org/officeDocument/2006/relationships/hyperlink" Target="http://www.wdes.chc.edu.tw/" TargetMode="External"/><Relationship Id="rId1746" Type="http://schemas.openxmlformats.org/officeDocument/2006/relationships/hyperlink" Target="http://www.liwps.ntct.edu.tw/bin/home.php" TargetMode="External"/><Relationship Id="rId1953" Type="http://schemas.openxmlformats.org/officeDocument/2006/relationships/hyperlink" Target="http://www.kcps.ylc.edu.tw/" TargetMode="External"/><Relationship Id="rId38" Type="http://schemas.openxmlformats.org/officeDocument/2006/relationships/hyperlink" Target="http://www.jhes.ntpc.edu.tw/" TargetMode="External"/><Relationship Id="rId1606" Type="http://schemas.openxmlformats.org/officeDocument/2006/relationships/hyperlink" Target="http://www.dsps.chc.edu.tw/" TargetMode="External"/><Relationship Id="rId1813" Type="http://schemas.openxmlformats.org/officeDocument/2006/relationships/hyperlink" Target="http://www.loxa.edu.tw/schoolweb.html?webId=581" TargetMode="External"/><Relationship Id="rId187" Type="http://schemas.openxmlformats.org/officeDocument/2006/relationships/hyperlink" Target="http://www.jaes.ntpc.edu.tw/" TargetMode="External"/><Relationship Id="rId394" Type="http://schemas.openxmlformats.org/officeDocument/2006/relationships/hyperlink" Target="http://www.dyps.tyc.edu.tw/" TargetMode="External"/><Relationship Id="rId2075" Type="http://schemas.openxmlformats.org/officeDocument/2006/relationships/hyperlink" Target="http://www.limps.cyc.edu.tw/" TargetMode="External"/><Relationship Id="rId2282" Type="http://schemas.openxmlformats.org/officeDocument/2006/relationships/hyperlink" Target="http://www.nttues.nttu.edu.tw/" TargetMode="External"/><Relationship Id="rId254" Type="http://schemas.openxmlformats.org/officeDocument/2006/relationships/hyperlink" Target="http://www.wcps.tp.edu.tw/enable01/index.php" TargetMode="External"/><Relationship Id="rId699" Type="http://schemas.openxmlformats.org/officeDocument/2006/relationships/hyperlink" Target="http://www.chps.tc.edu.tw/" TargetMode="External"/><Relationship Id="rId1091" Type="http://schemas.openxmlformats.org/officeDocument/2006/relationships/hyperlink" Target="http://www.ytp.ks.edu.tw/" TargetMode="External"/><Relationship Id="rId2587" Type="http://schemas.openxmlformats.org/officeDocument/2006/relationships/hyperlink" Target="http://www.paes.cy.edu.tw/" TargetMode="External"/><Relationship Id="rId114" Type="http://schemas.openxmlformats.org/officeDocument/2006/relationships/hyperlink" Target="http://www.twhps.ntpc.edu.tw/" TargetMode="External"/><Relationship Id="rId461" Type="http://schemas.openxmlformats.org/officeDocument/2006/relationships/hyperlink" Target="http://www.stps.tyc.edu.tw/" TargetMode="External"/><Relationship Id="rId559" Type="http://schemas.openxmlformats.org/officeDocument/2006/relationships/hyperlink" Target="http://www.rses.tc.edu.tw/" TargetMode="External"/><Relationship Id="rId766" Type="http://schemas.openxmlformats.org/officeDocument/2006/relationships/hyperlink" Target="http://www.jkes.tc.edu.tw/" TargetMode="External"/><Relationship Id="rId1189" Type="http://schemas.openxmlformats.org/officeDocument/2006/relationships/hyperlink" Target="http://www.akps.kh.edu.tw/" TargetMode="External"/><Relationship Id="rId1396" Type="http://schemas.openxmlformats.org/officeDocument/2006/relationships/hyperlink" Target="http://www.wfes.hcc.edu.tw/" TargetMode="External"/><Relationship Id="rId2142" Type="http://schemas.openxmlformats.org/officeDocument/2006/relationships/hyperlink" Target="http://www.hnps.ptc.edu.tw/" TargetMode="External"/><Relationship Id="rId2447" Type="http://schemas.openxmlformats.org/officeDocument/2006/relationships/hyperlink" Target="http://www.zmps.hlc.edu.tw/" TargetMode="External"/><Relationship Id="rId321" Type="http://schemas.openxmlformats.org/officeDocument/2006/relationships/hyperlink" Target="http://w3.dfps.tp.edu.tw/" TargetMode="External"/><Relationship Id="rId419" Type="http://schemas.openxmlformats.org/officeDocument/2006/relationships/hyperlink" Target="http://www.rfes.tyc.edu.tw/" TargetMode="External"/><Relationship Id="rId626" Type="http://schemas.openxmlformats.org/officeDocument/2006/relationships/hyperlink" Target="http://www.wwps.tc.edu.tw/" TargetMode="External"/><Relationship Id="rId973" Type="http://schemas.openxmlformats.org/officeDocument/2006/relationships/hyperlink" Target="http://www.gyes.tn.edu.tw/" TargetMode="External"/><Relationship Id="rId1049" Type="http://schemas.openxmlformats.org/officeDocument/2006/relationships/hyperlink" Target="http://www.hfp.ks.edu.tw/" TargetMode="External"/><Relationship Id="rId1256" Type="http://schemas.openxmlformats.org/officeDocument/2006/relationships/hyperlink" Target="http://www.gjes.ilc.edu.tw/" TargetMode="External"/><Relationship Id="rId2002" Type="http://schemas.openxmlformats.org/officeDocument/2006/relationships/hyperlink" Target="http://www.scps.cyc.edu.tw/" TargetMode="External"/><Relationship Id="rId2307" Type="http://schemas.openxmlformats.org/officeDocument/2006/relationships/hyperlink" Target="http://www.fses.ttct.edu.tw/" TargetMode="External"/><Relationship Id="rId833" Type="http://schemas.openxmlformats.org/officeDocument/2006/relationships/hyperlink" Target="http://www.gres.tn.edu.tw/" TargetMode="External"/><Relationship Id="rId1116" Type="http://schemas.openxmlformats.org/officeDocument/2006/relationships/hyperlink" Target="http://www.gop.ks.edu.tw/" TargetMode="External"/><Relationship Id="rId1463" Type="http://schemas.openxmlformats.org/officeDocument/2006/relationships/hyperlink" Target="http://www.dapues.mlc.edu.tw/" TargetMode="External"/><Relationship Id="rId1670" Type="http://schemas.openxmlformats.org/officeDocument/2006/relationships/hyperlink" Target="http://www.mfes.chc.edu.tw/" TargetMode="External"/><Relationship Id="rId1768" Type="http://schemas.openxmlformats.org/officeDocument/2006/relationships/hyperlink" Target="http://www.ztps.ntct.edu.tw/" TargetMode="External"/><Relationship Id="rId2514" Type="http://schemas.openxmlformats.org/officeDocument/2006/relationships/hyperlink" Target="http://www.hpps.kl.edu.tw/" TargetMode="External"/><Relationship Id="rId900" Type="http://schemas.openxmlformats.org/officeDocument/2006/relationships/hyperlink" Target="http://www.ltes.tn.edu.tw/" TargetMode="External"/><Relationship Id="rId1323" Type="http://schemas.openxmlformats.org/officeDocument/2006/relationships/hyperlink" Target="http://www.gses.hcc.edu.tw/" TargetMode="External"/><Relationship Id="rId1530" Type="http://schemas.openxmlformats.org/officeDocument/2006/relationships/hyperlink" Target="http://www.tces.chc.edu.tw/" TargetMode="External"/><Relationship Id="rId1628" Type="http://schemas.openxmlformats.org/officeDocument/2006/relationships/hyperlink" Target="http://www.nyes.chc.edu.tw/nyes/index.htm" TargetMode="External"/><Relationship Id="rId1975" Type="http://schemas.openxmlformats.org/officeDocument/2006/relationships/hyperlink" Target="http://www.hnps.ylc.edu.tw/" TargetMode="External"/><Relationship Id="rId1835" Type="http://schemas.openxmlformats.org/officeDocument/2006/relationships/hyperlink" Target="http://www.victoria.ylc.edu.tw/" TargetMode="External"/><Relationship Id="rId1902" Type="http://schemas.openxmlformats.org/officeDocument/2006/relationships/hyperlink" Target="http://www.bcps.ylc.edu.tw/" TargetMode="External"/><Relationship Id="rId2097" Type="http://schemas.openxmlformats.org/officeDocument/2006/relationships/hyperlink" Target="http://www.rhps.cyc.edu.tw/" TargetMode="External"/><Relationship Id="rId276" Type="http://schemas.openxmlformats.org/officeDocument/2006/relationships/hyperlink" Target="http://www.kjes.tp.edu.tw/" TargetMode="External"/><Relationship Id="rId483" Type="http://schemas.openxmlformats.org/officeDocument/2006/relationships/hyperlink" Target="http://www.tates.tyc.edu.tw/" TargetMode="External"/><Relationship Id="rId690" Type="http://schemas.openxmlformats.org/officeDocument/2006/relationships/hyperlink" Target="http://tw.school.uschoolnet.com/?id=es00001253" TargetMode="External"/><Relationship Id="rId2164" Type="http://schemas.openxmlformats.org/officeDocument/2006/relationships/hyperlink" Target="http://www.cjps.ptc.edu.tw/" TargetMode="External"/><Relationship Id="rId2371" Type="http://schemas.openxmlformats.org/officeDocument/2006/relationships/hyperlink" Target="http://www.rcsmps.hlc.edu.tw/" TargetMode="External"/><Relationship Id="rId136" Type="http://schemas.openxmlformats.org/officeDocument/2006/relationships/hyperlink" Target="http://www.ghes.ntpc.edu.tw/" TargetMode="External"/><Relationship Id="rId343" Type="http://schemas.openxmlformats.org/officeDocument/2006/relationships/hyperlink" Target="http://www.sses.tp.edu.tw/" TargetMode="External"/><Relationship Id="rId550" Type="http://schemas.openxmlformats.org/officeDocument/2006/relationships/hyperlink" Target="http://www.spps.tyc.edu.tw/" TargetMode="External"/><Relationship Id="rId788" Type="http://schemas.openxmlformats.org/officeDocument/2006/relationships/hyperlink" Target="http://www.chanes.tc.edu.tw/" TargetMode="External"/><Relationship Id="rId995" Type="http://schemas.openxmlformats.org/officeDocument/2006/relationships/hyperlink" Target="http://www.fhes.tn.edu.tw/" TargetMode="External"/><Relationship Id="rId1180" Type="http://schemas.openxmlformats.org/officeDocument/2006/relationships/hyperlink" Target="http://www.yucps.kh.edu.tw/" TargetMode="External"/><Relationship Id="rId2024" Type="http://schemas.openxmlformats.org/officeDocument/2006/relationships/hyperlink" Target="http://www.gmps.cyc.edu.tw/" TargetMode="External"/><Relationship Id="rId2231" Type="http://schemas.openxmlformats.org/officeDocument/2006/relationships/hyperlink" Target="http://www.dgps.ptc.edu.tw/" TargetMode="External"/><Relationship Id="rId2469" Type="http://schemas.openxmlformats.org/officeDocument/2006/relationships/hyperlink" Target="http://www.sfps.hlc.edu.tw/" TargetMode="External"/><Relationship Id="rId203" Type="http://schemas.openxmlformats.org/officeDocument/2006/relationships/hyperlink" Target="http://www.yces.ntpc.edu.tw/" TargetMode="External"/><Relationship Id="rId648" Type="http://schemas.openxmlformats.org/officeDocument/2006/relationships/hyperlink" Target="http://www.lces.tc.edu.tw/" TargetMode="External"/><Relationship Id="rId855" Type="http://schemas.openxmlformats.org/officeDocument/2006/relationships/hyperlink" Target="http://jsps.dcs.tn.edu.tw/" TargetMode="External"/><Relationship Id="rId1040" Type="http://schemas.openxmlformats.org/officeDocument/2006/relationships/hyperlink" Target="http://www.dso.ks.edu.tw/" TargetMode="External"/><Relationship Id="rId1278" Type="http://schemas.openxmlformats.org/officeDocument/2006/relationships/hyperlink" Target="http://www.yeses.ilc.edu.tw/" TargetMode="External"/><Relationship Id="rId1485" Type="http://schemas.openxmlformats.org/officeDocument/2006/relationships/hyperlink" Target="http://web.tges.mlc.edu.tw/" TargetMode="External"/><Relationship Id="rId1692" Type="http://schemas.openxmlformats.org/officeDocument/2006/relationships/hyperlink" Target="http://www.hyjhes.chc.edu.tw/" TargetMode="External"/><Relationship Id="rId2329" Type="http://schemas.openxmlformats.org/officeDocument/2006/relationships/hyperlink" Target="http://www.fyes.ttct.edu.tw/" TargetMode="External"/><Relationship Id="rId2536" Type="http://schemas.openxmlformats.org/officeDocument/2006/relationships/hyperlink" Target="http://www.hsps.kl.edu.tw/" TargetMode="External"/><Relationship Id="rId410" Type="http://schemas.openxmlformats.org/officeDocument/2006/relationships/hyperlink" Target="http://www.dpps.tyc.edu.tw/" TargetMode="External"/><Relationship Id="rId508" Type="http://schemas.openxmlformats.org/officeDocument/2006/relationships/hyperlink" Target="http://www.skes.tyc.edu.tw/" TargetMode="External"/><Relationship Id="rId715" Type="http://schemas.openxmlformats.org/officeDocument/2006/relationships/hyperlink" Target="http://www.clpes.tc.edu.tw/" TargetMode="External"/><Relationship Id="rId922" Type="http://schemas.openxmlformats.org/officeDocument/2006/relationships/hyperlink" Target="http://www.bhes.tn.edu.tw/" TargetMode="External"/><Relationship Id="rId1138" Type="http://schemas.openxmlformats.org/officeDocument/2006/relationships/hyperlink" Target="http://www.df.ks.edu.tw/" TargetMode="External"/><Relationship Id="rId1345" Type="http://schemas.openxmlformats.org/officeDocument/2006/relationships/hyperlink" Target="http://www.ccps.hcc.edu.tw/" TargetMode="External"/><Relationship Id="rId1552" Type="http://schemas.openxmlformats.org/officeDocument/2006/relationships/hyperlink" Target="http://www.pyps.chc.edu.tw/" TargetMode="External"/><Relationship Id="rId1997" Type="http://schemas.openxmlformats.org/officeDocument/2006/relationships/hyperlink" Target="http://www.jsps.cyc.edu.tw/" TargetMode="External"/><Relationship Id="rId2603" Type="http://schemas.openxmlformats.org/officeDocument/2006/relationships/hyperlink" Target="http://www.gpps.cy.edu.tw/" TargetMode="External"/><Relationship Id="rId1205" Type="http://schemas.openxmlformats.org/officeDocument/2006/relationships/hyperlink" Target="http://www.chejps.kh.edu.tw/" TargetMode="External"/><Relationship Id="rId1857" Type="http://schemas.openxmlformats.org/officeDocument/2006/relationships/hyperlink" Target="http://www.scps.ylc.edu.tw/" TargetMode="External"/><Relationship Id="rId51" Type="http://schemas.openxmlformats.org/officeDocument/2006/relationships/hyperlink" Target="http://www.ttcps.ntpc.edu.tw/" TargetMode="External"/><Relationship Id="rId1412" Type="http://schemas.openxmlformats.org/officeDocument/2006/relationships/hyperlink" Target="http://web.sies.mlc.edu.tw/" TargetMode="External"/><Relationship Id="rId1717" Type="http://schemas.openxmlformats.org/officeDocument/2006/relationships/hyperlink" Target="http://www.snps.ntct.edu.tw/" TargetMode="External"/><Relationship Id="rId1924" Type="http://schemas.openxmlformats.org/officeDocument/2006/relationships/hyperlink" Target="http://www.elps.ylc.edu.tw/" TargetMode="External"/><Relationship Id="rId298" Type="http://schemas.openxmlformats.org/officeDocument/2006/relationships/hyperlink" Target="http://www.chps.tp.edu.tw/" TargetMode="External"/><Relationship Id="rId158" Type="http://schemas.openxmlformats.org/officeDocument/2006/relationships/hyperlink" Target="http://www.bhes.ntpc.edu.tw/" TargetMode="External"/><Relationship Id="rId2186" Type="http://schemas.openxmlformats.org/officeDocument/2006/relationships/hyperlink" Target="http://www.jtps.ptc.edu.tw/" TargetMode="External"/><Relationship Id="rId2393" Type="http://schemas.openxmlformats.org/officeDocument/2006/relationships/hyperlink" Target="http://www.nhps.hlc.edu.tw/" TargetMode="External"/><Relationship Id="rId365" Type="http://schemas.openxmlformats.org/officeDocument/2006/relationships/hyperlink" Target="http://www.mdes.tp.edu.tw/" TargetMode="External"/><Relationship Id="rId572" Type="http://schemas.openxmlformats.org/officeDocument/2006/relationships/hyperlink" Target="http://www.skaes.tc.edu.tw/" TargetMode="External"/><Relationship Id="rId2046" Type="http://schemas.openxmlformats.org/officeDocument/2006/relationships/hyperlink" Target="http://www.htes.cyc.edu.tw/" TargetMode="External"/><Relationship Id="rId2253" Type="http://schemas.openxmlformats.org/officeDocument/2006/relationships/hyperlink" Target="http://www.welps.ptc.edu.tw/" TargetMode="External"/><Relationship Id="rId2460" Type="http://schemas.openxmlformats.org/officeDocument/2006/relationships/hyperlink" Target="http://www.zsps.hlc.edu.tw/" TargetMode="External"/><Relationship Id="rId225" Type="http://schemas.openxmlformats.org/officeDocument/2006/relationships/hyperlink" Target="http://www.ycps.tp.edu.tw/" TargetMode="External"/><Relationship Id="rId432" Type="http://schemas.openxmlformats.org/officeDocument/2006/relationships/hyperlink" Target="http://www.rses.tyc.edu.tw/" TargetMode="External"/><Relationship Id="rId877" Type="http://schemas.openxmlformats.org/officeDocument/2006/relationships/hyperlink" Target="http://www.owes.tn.edu.tw/" TargetMode="External"/><Relationship Id="rId1062" Type="http://schemas.openxmlformats.org/officeDocument/2006/relationships/hyperlink" Target="http://www.tdp.ks.edu.tw/" TargetMode="External"/><Relationship Id="rId2113" Type="http://schemas.openxmlformats.org/officeDocument/2006/relationships/hyperlink" Target="http://www.flps.cyc.edu.tw/" TargetMode="External"/><Relationship Id="rId2320" Type="http://schemas.openxmlformats.org/officeDocument/2006/relationships/hyperlink" Target="http://www.lyes.ttct.edu.tw/" TargetMode="External"/><Relationship Id="rId2558" Type="http://schemas.openxmlformats.org/officeDocument/2006/relationships/hyperlink" Target="http://www.tmps.hc.edu.tw/" TargetMode="External"/><Relationship Id="rId737" Type="http://schemas.openxmlformats.org/officeDocument/2006/relationships/hyperlink" Target="http://www.dtes.tc.edu.tw/" TargetMode="External"/><Relationship Id="rId944" Type="http://schemas.openxmlformats.org/officeDocument/2006/relationships/hyperlink" Target="http://csps.dcs.tn.edu.tw/" TargetMode="External"/><Relationship Id="rId1367" Type="http://schemas.openxmlformats.org/officeDocument/2006/relationships/hyperlink" Target="http://www.hsps.hcc.edu.tw/" TargetMode="External"/><Relationship Id="rId1574" Type="http://schemas.openxmlformats.org/officeDocument/2006/relationships/hyperlink" Target="http://www.hses.chc.edu.tw/" TargetMode="External"/><Relationship Id="rId1781" Type="http://schemas.openxmlformats.org/officeDocument/2006/relationships/hyperlink" Target="http://163.22.95.191/" TargetMode="External"/><Relationship Id="rId2418" Type="http://schemas.openxmlformats.org/officeDocument/2006/relationships/hyperlink" Target="http://www.fyps.hlc.edu.tw/" TargetMode="External"/><Relationship Id="rId2625" Type="http://schemas.openxmlformats.org/officeDocument/2006/relationships/hyperlink" Target="http://www.jjps.matsu.edu.tw/" TargetMode="External"/><Relationship Id="rId73" Type="http://schemas.openxmlformats.org/officeDocument/2006/relationships/hyperlink" Target="http://www.chtes.ntpc.edu.tw/" TargetMode="External"/><Relationship Id="rId804" Type="http://schemas.openxmlformats.org/officeDocument/2006/relationships/hyperlink" Target="http://www.gmes.tn.edu.tw/" TargetMode="External"/><Relationship Id="rId1227" Type="http://schemas.openxmlformats.org/officeDocument/2006/relationships/hyperlink" Target="http://www.mchps.kh.edu.tw/" TargetMode="External"/><Relationship Id="rId1434" Type="http://schemas.openxmlformats.org/officeDocument/2006/relationships/hyperlink" Target="http://web.jjes.mlc.edu.tw/" TargetMode="External"/><Relationship Id="rId1641" Type="http://schemas.openxmlformats.org/officeDocument/2006/relationships/hyperlink" Target="http://www.ptes.chc.edu.tw/" TargetMode="External"/><Relationship Id="rId1879" Type="http://schemas.openxmlformats.org/officeDocument/2006/relationships/hyperlink" Target="http://www.dpps.ylc.edu.tw/" TargetMode="External"/><Relationship Id="rId1501" Type="http://schemas.openxmlformats.org/officeDocument/2006/relationships/hyperlink" Target="http://web.ples.mlc.edu.tw/" TargetMode="External"/><Relationship Id="rId1739" Type="http://schemas.openxmlformats.org/officeDocument/2006/relationships/hyperlink" Target="http://www.wpps.ntct.edu.tw/bin/home.php" TargetMode="External"/><Relationship Id="rId1946" Type="http://schemas.openxmlformats.org/officeDocument/2006/relationships/hyperlink" Target="http://www.yyes.ylc.edu.tw/" TargetMode="External"/><Relationship Id="rId1806" Type="http://schemas.openxmlformats.org/officeDocument/2006/relationships/hyperlink" Target="http://www.zhes.ntct.edu.tw/" TargetMode="External"/><Relationship Id="rId387" Type="http://schemas.openxmlformats.org/officeDocument/2006/relationships/hyperlink" Target="http://www.ssps.tyc.edu.tw/" TargetMode="External"/><Relationship Id="rId594" Type="http://schemas.openxmlformats.org/officeDocument/2006/relationships/hyperlink" Target="http://www.sches.tc.edu.tw/" TargetMode="External"/><Relationship Id="rId2068" Type="http://schemas.openxmlformats.org/officeDocument/2006/relationships/hyperlink" Target="http://www.hmps.cyc.edu.tw/" TargetMode="External"/><Relationship Id="rId2275" Type="http://schemas.openxmlformats.org/officeDocument/2006/relationships/hyperlink" Target="http://www.tlps.ptc.edu.tw/" TargetMode="External"/><Relationship Id="rId247" Type="http://schemas.openxmlformats.org/officeDocument/2006/relationships/hyperlink" Target="http://sites.google.com/site/hopingelschool/" TargetMode="External"/><Relationship Id="rId899" Type="http://schemas.openxmlformats.org/officeDocument/2006/relationships/hyperlink" Target="http://www.gtes.tn.edu.tw/" TargetMode="External"/><Relationship Id="rId1084" Type="http://schemas.openxmlformats.org/officeDocument/2006/relationships/hyperlink" Target="http://www.nap.ks.edu.tw/" TargetMode="External"/><Relationship Id="rId2482" Type="http://schemas.openxmlformats.org/officeDocument/2006/relationships/hyperlink" Target="http://www.slps.phc.edu.tw/" TargetMode="External"/><Relationship Id="rId107" Type="http://schemas.openxmlformats.org/officeDocument/2006/relationships/hyperlink" Target="http://www.hmps.ntpc.edu.tw/" TargetMode="External"/><Relationship Id="rId454" Type="http://schemas.openxmlformats.org/officeDocument/2006/relationships/hyperlink" Target="http://163.30.133.1/" TargetMode="External"/><Relationship Id="rId661" Type="http://schemas.openxmlformats.org/officeDocument/2006/relationships/hyperlink" Target="http://www.dcps.tc.edu.tw/1index.htm" TargetMode="External"/><Relationship Id="rId759" Type="http://schemas.openxmlformats.org/officeDocument/2006/relationships/hyperlink" Target="http://www.ptes.tc.edu.tw/" TargetMode="External"/><Relationship Id="rId966" Type="http://schemas.openxmlformats.org/officeDocument/2006/relationships/hyperlink" Target="http://www.ssps.tn.edu.tw/" TargetMode="External"/><Relationship Id="rId1291" Type="http://schemas.openxmlformats.org/officeDocument/2006/relationships/hyperlink" Target="http://www.wjes.ilc.edu.tw/" TargetMode="External"/><Relationship Id="rId1389" Type="http://schemas.openxmlformats.org/officeDocument/2006/relationships/hyperlink" Target="http://www.hles.hcc.edu.tw/" TargetMode="External"/><Relationship Id="rId1596" Type="http://schemas.openxmlformats.org/officeDocument/2006/relationships/hyperlink" Target="http://www.rtes.chc.edu.tw/" TargetMode="External"/><Relationship Id="rId2135" Type="http://schemas.openxmlformats.org/officeDocument/2006/relationships/hyperlink" Target="http://www.sses.ptc.edu.tw/" TargetMode="External"/><Relationship Id="rId2342" Type="http://schemas.openxmlformats.org/officeDocument/2006/relationships/hyperlink" Target="http://nbps.boe.ttct.edu.tw/" TargetMode="External"/><Relationship Id="rId314" Type="http://schemas.openxmlformats.org/officeDocument/2006/relationships/hyperlink" Target="http://www.ctps.tp.edu.tw/" TargetMode="External"/><Relationship Id="rId521" Type="http://schemas.openxmlformats.org/officeDocument/2006/relationships/hyperlink" Target="http://www.jdps.tyc.edu.tw/" TargetMode="External"/><Relationship Id="rId619" Type="http://schemas.openxmlformats.org/officeDocument/2006/relationships/hyperlink" Target="http://www.wnps.tc.edu.tw/" TargetMode="External"/><Relationship Id="rId1151" Type="http://schemas.openxmlformats.org/officeDocument/2006/relationships/hyperlink" Target="http://www.wgp.ks.edu.tw/" TargetMode="External"/><Relationship Id="rId1249" Type="http://schemas.openxmlformats.org/officeDocument/2006/relationships/hyperlink" Target="http://www.kfps.ilc.edu.tw/" TargetMode="External"/><Relationship Id="rId2202" Type="http://schemas.openxmlformats.org/officeDocument/2006/relationships/hyperlink" Target="http://www.syps.ttct.edu.tw/front/bin/home.phtml" TargetMode="External"/><Relationship Id="rId95" Type="http://schemas.openxmlformats.org/officeDocument/2006/relationships/hyperlink" Target="http://163.20.89.1/" TargetMode="External"/><Relationship Id="rId826" Type="http://schemas.openxmlformats.org/officeDocument/2006/relationships/hyperlink" Target="http://www.nsps.tn.edu.tw/" TargetMode="External"/><Relationship Id="rId1011" Type="http://schemas.openxmlformats.org/officeDocument/2006/relationships/hyperlink" Target="http://www.wfp.ks.edu.tw/" TargetMode="External"/><Relationship Id="rId1109" Type="http://schemas.openxmlformats.org/officeDocument/2006/relationships/hyperlink" Target="http://www.ymp.ks.edu.tw/" TargetMode="External"/><Relationship Id="rId1456" Type="http://schemas.openxmlformats.org/officeDocument/2006/relationships/hyperlink" Target="http://www.cses.mlc.edu.tw/" TargetMode="External"/><Relationship Id="rId1663" Type="http://schemas.openxmlformats.org/officeDocument/2006/relationships/hyperlink" Target="http://www.sssps.chc.edu.tw/" TargetMode="External"/><Relationship Id="rId1870" Type="http://schemas.openxmlformats.org/officeDocument/2006/relationships/hyperlink" Target="http://www.cges.ylc.edu.tw/" TargetMode="External"/><Relationship Id="rId1968" Type="http://schemas.openxmlformats.org/officeDocument/2006/relationships/hyperlink" Target="http://www.mdps.ylc.edu.tw/" TargetMode="External"/><Relationship Id="rId2507" Type="http://schemas.openxmlformats.org/officeDocument/2006/relationships/hyperlink" Target="http://www.tlps.phc.edu.tw/" TargetMode="External"/><Relationship Id="rId1316" Type="http://schemas.openxmlformats.org/officeDocument/2006/relationships/hyperlink" Target="http://www.daes.ilc.edu.tw/" TargetMode="External"/><Relationship Id="rId1523" Type="http://schemas.openxmlformats.org/officeDocument/2006/relationships/hyperlink" Target="http://www.phes.chc.edu.tw/" TargetMode="External"/><Relationship Id="rId1730" Type="http://schemas.openxmlformats.org/officeDocument/2006/relationships/hyperlink" Target="http://www.stps.ntct.edu.tw/" TargetMode="External"/><Relationship Id="rId22" Type="http://schemas.openxmlformats.org/officeDocument/2006/relationships/hyperlink" Target="http://www.sjes.ntpc.edu.tw/" TargetMode="External"/><Relationship Id="rId1828" Type="http://schemas.openxmlformats.org/officeDocument/2006/relationships/hyperlink" Target="http://www.cwps.ntct.edu.tw/bin/home.php" TargetMode="External"/><Relationship Id="rId171" Type="http://schemas.openxmlformats.org/officeDocument/2006/relationships/hyperlink" Target="http://www.thyes.ntpc.edu.tw/" TargetMode="External"/><Relationship Id="rId2297" Type="http://schemas.openxmlformats.org/officeDocument/2006/relationships/hyperlink" Target="http://www.jbps.ttct.edu.tw/" TargetMode="External"/><Relationship Id="rId269" Type="http://schemas.openxmlformats.org/officeDocument/2006/relationships/hyperlink" Target="http://www.tpes.tp.edu.tw/" TargetMode="External"/><Relationship Id="rId476" Type="http://schemas.openxmlformats.org/officeDocument/2006/relationships/hyperlink" Target="http://www.bges.tyc.edu.tw/" TargetMode="External"/><Relationship Id="rId683" Type="http://schemas.openxmlformats.org/officeDocument/2006/relationships/hyperlink" Target="http://www.hjes.tc.edu.tw/" TargetMode="External"/><Relationship Id="rId890" Type="http://schemas.openxmlformats.org/officeDocument/2006/relationships/hyperlink" Target="http://www.djues.tn.edu.tw/" TargetMode="External"/><Relationship Id="rId2157" Type="http://schemas.openxmlformats.org/officeDocument/2006/relationships/hyperlink" Target="http://www.tsps.ptc.edu.tw/" TargetMode="External"/><Relationship Id="rId2364" Type="http://schemas.openxmlformats.org/officeDocument/2006/relationships/hyperlink" Target="http://www.gyps.ttct.edu.tw/" TargetMode="External"/><Relationship Id="rId2571" Type="http://schemas.openxmlformats.org/officeDocument/2006/relationships/hyperlink" Target="http://www.gnps.hc.edu.tw/" TargetMode="External"/><Relationship Id="rId129" Type="http://schemas.openxmlformats.org/officeDocument/2006/relationships/hyperlink" Target="http://www.scps.ntpc.edu.tw/" TargetMode="External"/><Relationship Id="rId336" Type="http://schemas.openxmlformats.org/officeDocument/2006/relationships/hyperlink" Target="http://www.stps.tp.edu.tw/" TargetMode="External"/><Relationship Id="rId543" Type="http://schemas.openxmlformats.org/officeDocument/2006/relationships/hyperlink" Target="http://www.yushes.tyc.edu.tw/" TargetMode="External"/><Relationship Id="rId988" Type="http://schemas.openxmlformats.org/officeDocument/2006/relationships/hyperlink" Target="http://www.jhps.tn.edu.tw/" TargetMode="External"/><Relationship Id="rId1173" Type="http://schemas.openxmlformats.org/officeDocument/2006/relationships/hyperlink" Target="http://www.ycps.kh.edu.tw/" TargetMode="External"/><Relationship Id="rId1380" Type="http://schemas.openxmlformats.org/officeDocument/2006/relationships/hyperlink" Target="http://www.bses.hcc.edu.tw/" TargetMode="External"/><Relationship Id="rId2017" Type="http://schemas.openxmlformats.org/officeDocument/2006/relationships/hyperlink" Target="http://www.skes.cyc.edu.tw/" TargetMode="External"/><Relationship Id="rId2224" Type="http://schemas.openxmlformats.org/officeDocument/2006/relationships/hyperlink" Target="http://www.cyps.ptc.edu.tw/" TargetMode="External"/><Relationship Id="rId403" Type="http://schemas.openxmlformats.org/officeDocument/2006/relationships/hyperlink" Target="http://www.puses.tyc.edu.tw/" TargetMode="External"/><Relationship Id="rId750" Type="http://schemas.openxmlformats.org/officeDocument/2006/relationships/hyperlink" Target="http://www.dpes.tc.edu.tw/" TargetMode="External"/><Relationship Id="rId848" Type="http://schemas.openxmlformats.org/officeDocument/2006/relationships/hyperlink" Target="http://www.wjps.tn.edu.tw/" TargetMode="External"/><Relationship Id="rId1033" Type="http://schemas.openxmlformats.org/officeDocument/2006/relationships/hyperlink" Target="http://www.xpn.ks.edu.tw/" TargetMode="External"/><Relationship Id="rId1478" Type="http://schemas.openxmlformats.org/officeDocument/2006/relationships/hyperlink" Target="http://www.skes.mlc.edu.tw/" TargetMode="External"/><Relationship Id="rId1685" Type="http://schemas.openxmlformats.org/officeDocument/2006/relationships/hyperlink" Target="http://163.23.74.193/" TargetMode="External"/><Relationship Id="rId1892" Type="http://schemas.openxmlformats.org/officeDocument/2006/relationships/hyperlink" Target="http://www.hles.ylc.edu.tw/" TargetMode="External"/><Relationship Id="rId2431" Type="http://schemas.openxmlformats.org/officeDocument/2006/relationships/hyperlink" Target="http://www.dwes.hlc.edu.tw/" TargetMode="External"/><Relationship Id="rId2529" Type="http://schemas.openxmlformats.org/officeDocument/2006/relationships/hyperlink" Target="http://www.chps.kl.edu.tw/" TargetMode="External"/><Relationship Id="rId610" Type="http://schemas.openxmlformats.org/officeDocument/2006/relationships/hyperlink" Target="http://www.hnes.tc.edu.tw/" TargetMode="External"/><Relationship Id="rId708" Type="http://schemas.openxmlformats.org/officeDocument/2006/relationships/hyperlink" Target="http://www.hldes.tc.edu.tw/" TargetMode="External"/><Relationship Id="rId915" Type="http://schemas.openxmlformats.org/officeDocument/2006/relationships/hyperlink" Target="http://www.hyps.tn.edu.tw/" TargetMode="External"/><Relationship Id="rId1240" Type="http://schemas.openxmlformats.org/officeDocument/2006/relationships/hyperlink" Target="http://www.hmes.kh.edu.tw/" TargetMode="External"/><Relationship Id="rId1338" Type="http://schemas.openxmlformats.org/officeDocument/2006/relationships/hyperlink" Target="http://www.fles.hcc.edu.tw/" TargetMode="External"/><Relationship Id="rId1545" Type="http://schemas.openxmlformats.org/officeDocument/2006/relationships/hyperlink" Target="http://www.sstps.chc.edu.tw/" TargetMode="External"/><Relationship Id="rId1100" Type="http://schemas.openxmlformats.org/officeDocument/2006/relationships/hyperlink" Target="http://www.lsp.ks.edu.tw/" TargetMode="External"/><Relationship Id="rId1405" Type="http://schemas.openxmlformats.org/officeDocument/2006/relationships/hyperlink" Target="http://www.dxes.hcc.edu.tw/bin/home.php" TargetMode="External"/><Relationship Id="rId1752" Type="http://schemas.openxmlformats.org/officeDocument/2006/relationships/hyperlink" Target="http://www.ycps.ntct.edu.tw/" TargetMode="External"/><Relationship Id="rId44" Type="http://schemas.openxmlformats.org/officeDocument/2006/relationships/hyperlink" Target="http://www.chps.ntpc.edu.tw/" TargetMode="External"/><Relationship Id="rId1612" Type="http://schemas.openxmlformats.org/officeDocument/2006/relationships/hyperlink" Target="http://www.tdes.chc.edu.tw/" TargetMode="External"/><Relationship Id="rId1917" Type="http://schemas.openxmlformats.org/officeDocument/2006/relationships/hyperlink" Target="http://www.csps.ylc.edu.tw/" TargetMode="External"/><Relationship Id="rId193" Type="http://schemas.openxmlformats.org/officeDocument/2006/relationships/hyperlink" Target="http://www.lyaes.ntpc.edu.tw/" TargetMode="External"/><Relationship Id="rId498" Type="http://schemas.openxmlformats.org/officeDocument/2006/relationships/hyperlink" Target="http://163.30.184.1/" TargetMode="External"/><Relationship Id="rId2081" Type="http://schemas.openxmlformats.org/officeDocument/2006/relationships/hyperlink" Target="http://www.ytps.cyc.edu.tw/" TargetMode="External"/><Relationship Id="rId2179" Type="http://schemas.openxmlformats.org/officeDocument/2006/relationships/hyperlink" Target="http://www.rhes.ptc.edu.tw/" TargetMode="External"/><Relationship Id="rId260" Type="http://schemas.openxmlformats.org/officeDocument/2006/relationships/hyperlink" Target="http://www.htps.tp.edu.tw/" TargetMode="External"/><Relationship Id="rId2386" Type="http://schemas.openxmlformats.org/officeDocument/2006/relationships/hyperlink" Target="http://www.klps.hlc.edu.tw/" TargetMode="External"/><Relationship Id="rId2593" Type="http://schemas.openxmlformats.org/officeDocument/2006/relationships/hyperlink" Target="http://www.cpes.cy.edu.tw/" TargetMode="External"/><Relationship Id="rId120" Type="http://schemas.openxmlformats.org/officeDocument/2006/relationships/hyperlink" Target="http://www.ctps.ntpc.edu.tw/" TargetMode="External"/><Relationship Id="rId358" Type="http://schemas.openxmlformats.org/officeDocument/2006/relationships/hyperlink" Target="http://www.cyps.tp.edu.tw/" TargetMode="External"/><Relationship Id="rId565" Type="http://schemas.openxmlformats.org/officeDocument/2006/relationships/hyperlink" Target="http://www.htes.tc.edu.tw/" TargetMode="External"/><Relationship Id="rId772" Type="http://schemas.openxmlformats.org/officeDocument/2006/relationships/hyperlink" Target="http://www.cges.tc.edu.tw/" TargetMode="External"/><Relationship Id="rId1195" Type="http://schemas.openxmlformats.org/officeDocument/2006/relationships/hyperlink" Target="http://www.jjps.kh.edu.tw/" TargetMode="External"/><Relationship Id="rId2039" Type="http://schemas.openxmlformats.org/officeDocument/2006/relationships/hyperlink" Target="http://www.logps.cyc.edu.tw/" TargetMode="External"/><Relationship Id="rId2246" Type="http://schemas.openxmlformats.org/officeDocument/2006/relationships/hyperlink" Target="http://www.byps.ptc.edu.tw/" TargetMode="External"/><Relationship Id="rId2453" Type="http://schemas.openxmlformats.org/officeDocument/2006/relationships/hyperlink" Target="http://www.wlps.hlc.edu.tw/" TargetMode="External"/><Relationship Id="rId218" Type="http://schemas.openxmlformats.org/officeDocument/2006/relationships/hyperlink" Target="http://www.thps.tp.edu.tw/" TargetMode="External"/><Relationship Id="rId425" Type="http://schemas.openxmlformats.org/officeDocument/2006/relationships/hyperlink" Target="http://www.mhes.tyc.edu.tw/" TargetMode="External"/><Relationship Id="rId632" Type="http://schemas.openxmlformats.org/officeDocument/2006/relationships/hyperlink" Target="http://www.sles.tc.edu.tw/" TargetMode="External"/><Relationship Id="rId1055" Type="http://schemas.openxmlformats.org/officeDocument/2006/relationships/hyperlink" Target="http://www.yqp.ks.edu.tw/" TargetMode="External"/><Relationship Id="rId1262" Type="http://schemas.openxmlformats.org/officeDocument/2006/relationships/hyperlink" Target="http://www.smes.ilc.edu.tw/" TargetMode="External"/><Relationship Id="rId2106" Type="http://schemas.openxmlformats.org/officeDocument/2006/relationships/hyperlink" Target="http://www.slps.cyc.edu.tw/" TargetMode="External"/><Relationship Id="rId2313" Type="http://schemas.openxmlformats.org/officeDocument/2006/relationships/hyperlink" Target="http://www.mhps.ttct.edu.tw/" TargetMode="External"/><Relationship Id="rId2520" Type="http://schemas.openxmlformats.org/officeDocument/2006/relationships/hyperlink" Target="http://www.dgps.kl.edu.tw/" TargetMode="External"/><Relationship Id="rId937" Type="http://schemas.openxmlformats.org/officeDocument/2006/relationships/hyperlink" Target="http://163.26.190.1/" TargetMode="External"/><Relationship Id="rId1122" Type="http://schemas.openxmlformats.org/officeDocument/2006/relationships/hyperlink" Target="http://www.xln.ks.edu.tw/" TargetMode="External"/><Relationship Id="rId1567" Type="http://schemas.openxmlformats.org/officeDocument/2006/relationships/hyperlink" Target="http://www.gyes.chc.edu.tw/" TargetMode="External"/><Relationship Id="rId1774" Type="http://schemas.openxmlformats.org/officeDocument/2006/relationships/hyperlink" Target="http://www.chs.ntct.edu.tw/" TargetMode="External"/><Relationship Id="rId1981" Type="http://schemas.openxmlformats.org/officeDocument/2006/relationships/hyperlink" Target="http://www.chses.ylc.edu.tw/" TargetMode="External"/><Relationship Id="rId2618" Type="http://schemas.openxmlformats.org/officeDocument/2006/relationships/hyperlink" Target="http://www.cdps.km.edu.tw/" TargetMode="External"/><Relationship Id="rId66" Type="http://schemas.openxmlformats.org/officeDocument/2006/relationships/hyperlink" Target="http://www.dpps.ntpc.edu.tw/" TargetMode="External"/><Relationship Id="rId1427" Type="http://schemas.openxmlformats.org/officeDocument/2006/relationships/hyperlink" Target="http://web.jjs.mlc.edu.tw/" TargetMode="External"/><Relationship Id="rId1634" Type="http://schemas.openxmlformats.org/officeDocument/2006/relationships/hyperlink" Target="http://www.rces.chc.edu.tw/" TargetMode="External"/><Relationship Id="rId1841" Type="http://schemas.openxmlformats.org/officeDocument/2006/relationships/hyperlink" Target="http://www.slps.ylc.edu.tw/" TargetMode="External"/><Relationship Id="rId1939" Type="http://schemas.openxmlformats.org/officeDocument/2006/relationships/hyperlink" Target="http://www.chtes.ylc.edu.tw/" TargetMode="External"/><Relationship Id="rId1701" Type="http://schemas.openxmlformats.org/officeDocument/2006/relationships/hyperlink" Target="http://www.epps.ntct.edu.tw/" TargetMode="External"/><Relationship Id="rId282" Type="http://schemas.openxmlformats.org/officeDocument/2006/relationships/hyperlink" Target="http://www.wtps.tp.edu.tw/" TargetMode="External"/><Relationship Id="rId587" Type="http://schemas.openxmlformats.org/officeDocument/2006/relationships/hyperlink" Target="http://www.wpes.tc.edu.tw/" TargetMode="External"/><Relationship Id="rId2170" Type="http://schemas.openxmlformats.org/officeDocument/2006/relationships/hyperlink" Target="http://www.wles.ptc.edu.tw/" TargetMode="External"/><Relationship Id="rId2268" Type="http://schemas.openxmlformats.org/officeDocument/2006/relationships/hyperlink" Target="http://www.rgps.ptc.edu.tw/" TargetMode="External"/><Relationship Id="rId8" Type="http://schemas.openxmlformats.org/officeDocument/2006/relationships/hyperlink" Target="http://www.kkes.ntpc.edu.tw/" TargetMode="External"/><Relationship Id="rId142" Type="http://schemas.openxmlformats.org/officeDocument/2006/relationships/hyperlink" Target="http://www.glps.ntpc.edu.tw/" TargetMode="External"/><Relationship Id="rId447" Type="http://schemas.openxmlformats.org/officeDocument/2006/relationships/hyperlink" Target="http://www.sdes.tyc.edu.tw/" TargetMode="External"/><Relationship Id="rId794" Type="http://schemas.openxmlformats.org/officeDocument/2006/relationships/hyperlink" Target="http://www.cses.tn.edu.tw/newxoops2/" TargetMode="External"/><Relationship Id="rId1077" Type="http://schemas.openxmlformats.org/officeDocument/2006/relationships/hyperlink" Target="http://www.shp.ks.edu.tw/" TargetMode="External"/><Relationship Id="rId2030" Type="http://schemas.openxmlformats.org/officeDocument/2006/relationships/hyperlink" Target="http://www.wnps.cyc.edu.tw/" TargetMode="External"/><Relationship Id="rId2128" Type="http://schemas.openxmlformats.org/officeDocument/2006/relationships/hyperlink" Target="http://www.jgps.ptc.edu.tw/" TargetMode="External"/><Relationship Id="rId2475" Type="http://schemas.openxmlformats.org/officeDocument/2006/relationships/hyperlink" Target="http://www.chps.phc.edu.tw/" TargetMode="External"/><Relationship Id="rId654" Type="http://schemas.openxmlformats.org/officeDocument/2006/relationships/hyperlink" Target="http://sfs.cwps.tc.edu.tw/school/web/index.php" TargetMode="External"/><Relationship Id="rId861" Type="http://schemas.openxmlformats.org/officeDocument/2006/relationships/hyperlink" Target="http://www.siges.tn.edu.tw/" TargetMode="External"/><Relationship Id="rId959" Type="http://schemas.openxmlformats.org/officeDocument/2006/relationships/hyperlink" Target="http://www.ttes.tn.edu.tw/" TargetMode="External"/><Relationship Id="rId1284" Type="http://schemas.openxmlformats.org/officeDocument/2006/relationships/hyperlink" Target="http://www.nces.ilc.edu.tw/" TargetMode="External"/><Relationship Id="rId1491" Type="http://schemas.openxmlformats.org/officeDocument/2006/relationships/hyperlink" Target="http://web.dss.mlc.edu.tw/" TargetMode="External"/><Relationship Id="rId1589" Type="http://schemas.openxmlformats.org/officeDocument/2006/relationships/hyperlink" Target="http://163.23.70.193/" TargetMode="External"/><Relationship Id="rId2335" Type="http://schemas.openxmlformats.org/officeDocument/2006/relationships/hyperlink" Target="http://www.pyes.ttct.edu.tw/" TargetMode="External"/><Relationship Id="rId2542" Type="http://schemas.openxmlformats.org/officeDocument/2006/relationships/hyperlink" Target="http://www.jdps.kl.edu.tw/" TargetMode="External"/><Relationship Id="rId307" Type="http://schemas.openxmlformats.org/officeDocument/2006/relationships/hyperlink" Target="http://www.wnses.tp.edu.tw/" TargetMode="External"/><Relationship Id="rId514" Type="http://schemas.openxmlformats.org/officeDocument/2006/relationships/hyperlink" Target="http://www.sgps.tyc.edu.tw/xoop/xoops/html/" TargetMode="External"/><Relationship Id="rId721" Type="http://schemas.openxmlformats.org/officeDocument/2006/relationships/hyperlink" Target="http://www.cyes.tc.edu.tw/" TargetMode="External"/><Relationship Id="rId1144" Type="http://schemas.openxmlformats.org/officeDocument/2006/relationships/hyperlink" Target="http://www.sd.ks.edu.tw/" TargetMode="External"/><Relationship Id="rId1351" Type="http://schemas.openxmlformats.org/officeDocument/2006/relationships/hyperlink" Target="http://www.cjes.hcc.edu.tw/" TargetMode="External"/><Relationship Id="rId1449" Type="http://schemas.openxmlformats.org/officeDocument/2006/relationships/hyperlink" Target="http://web.shihues.mlc.edu.tw/" TargetMode="External"/><Relationship Id="rId1796" Type="http://schemas.openxmlformats.org/officeDocument/2006/relationships/hyperlink" Target="http://www.slps.ntct.edu.tw/" TargetMode="External"/><Relationship Id="rId2402" Type="http://schemas.openxmlformats.org/officeDocument/2006/relationships/hyperlink" Target="http://www.ymps.hlc.edu.tw/" TargetMode="External"/><Relationship Id="rId88" Type="http://schemas.openxmlformats.org/officeDocument/2006/relationships/hyperlink" Target="http://www.fses.ntpc.edu.tw/" TargetMode="External"/><Relationship Id="rId819" Type="http://schemas.openxmlformats.org/officeDocument/2006/relationships/hyperlink" Target="http://163.26.179.1/xoops/" TargetMode="External"/><Relationship Id="rId1004" Type="http://schemas.openxmlformats.org/officeDocument/2006/relationships/hyperlink" Target="http://www.ddp.ks.edu.tw/" TargetMode="External"/><Relationship Id="rId1211" Type="http://schemas.openxmlformats.org/officeDocument/2006/relationships/hyperlink" Target="http://www.swps.kh.edu.tw/" TargetMode="External"/><Relationship Id="rId1656" Type="http://schemas.openxmlformats.org/officeDocument/2006/relationships/hyperlink" Target="http://www.elps.chc.edu.tw/" TargetMode="External"/><Relationship Id="rId1863" Type="http://schemas.openxmlformats.org/officeDocument/2006/relationships/hyperlink" Target="http://www.jcps.ylc.edu.tw/" TargetMode="External"/><Relationship Id="rId1309" Type="http://schemas.openxmlformats.org/officeDocument/2006/relationships/hyperlink" Target="http://www.nses.ilc.edu.tw/" TargetMode="External"/><Relationship Id="rId1516" Type="http://schemas.openxmlformats.org/officeDocument/2006/relationships/hyperlink" Target="http://www.ries.mlc.edu.tw/" TargetMode="External"/><Relationship Id="rId1723" Type="http://schemas.openxmlformats.org/officeDocument/2006/relationships/hyperlink" Target="http://www.cfops.ntct.edu.tw/" TargetMode="External"/><Relationship Id="rId1930" Type="http://schemas.openxmlformats.org/officeDocument/2006/relationships/hyperlink" Target="http://www.sges.ylc.edu.tw/" TargetMode="External"/><Relationship Id="rId15" Type="http://schemas.openxmlformats.org/officeDocument/2006/relationships/hyperlink" Target="http://www.wses.ntpc.edu.tw/" TargetMode="External"/><Relationship Id="rId2192" Type="http://schemas.openxmlformats.org/officeDocument/2006/relationships/hyperlink" Target="http://www.stps.ptc.edu.tw/" TargetMode="External"/><Relationship Id="rId164" Type="http://schemas.openxmlformats.org/officeDocument/2006/relationships/hyperlink" Target="http://www.skps.ntpc.edu.tw/" TargetMode="External"/><Relationship Id="rId371" Type="http://schemas.openxmlformats.org/officeDocument/2006/relationships/hyperlink" Target="http://163.30.44.1/" TargetMode="External"/><Relationship Id="rId2052" Type="http://schemas.openxmlformats.org/officeDocument/2006/relationships/hyperlink" Target="http://www.tbps.cyc.edu.tw/" TargetMode="External"/><Relationship Id="rId2497" Type="http://schemas.openxmlformats.org/officeDocument/2006/relationships/hyperlink" Target="http://www.hhps.phc.edu.tw/" TargetMode="External"/><Relationship Id="rId469" Type="http://schemas.openxmlformats.org/officeDocument/2006/relationships/hyperlink" Target="http://www.swps.tyc.edu.tw/" TargetMode="External"/><Relationship Id="rId676" Type="http://schemas.openxmlformats.org/officeDocument/2006/relationships/hyperlink" Target="http://www.fses.tc.edu.tw/" TargetMode="External"/><Relationship Id="rId883" Type="http://schemas.openxmlformats.org/officeDocument/2006/relationships/hyperlink" Target="http://www.wses.tn.edu.tw/" TargetMode="External"/><Relationship Id="rId1099" Type="http://schemas.openxmlformats.org/officeDocument/2006/relationships/hyperlink" Target="http://www.gxp.ks.edu.tw/" TargetMode="External"/><Relationship Id="rId2357" Type="http://schemas.openxmlformats.org/officeDocument/2006/relationships/hyperlink" Target="http://www.toyps.ttct.edu.tw/" TargetMode="External"/><Relationship Id="rId2564" Type="http://schemas.openxmlformats.org/officeDocument/2006/relationships/hyperlink" Target="http://www.ktps.hc.edu.tw/" TargetMode="External"/><Relationship Id="rId231" Type="http://schemas.openxmlformats.org/officeDocument/2006/relationships/hyperlink" Target="http://www.yhps.tp.edu.tw/" TargetMode="External"/><Relationship Id="rId329" Type="http://schemas.openxmlformats.org/officeDocument/2006/relationships/hyperlink" Target="http://www.nhps.tp.edu.tw/" TargetMode="External"/><Relationship Id="rId536" Type="http://schemas.openxmlformats.org/officeDocument/2006/relationships/hyperlink" Target="http://www.yhes.tyc.edu.tw/" TargetMode="External"/><Relationship Id="rId1166" Type="http://schemas.openxmlformats.org/officeDocument/2006/relationships/hyperlink" Target="http://www.typs.kh.edu.tw/" TargetMode="External"/><Relationship Id="rId1373" Type="http://schemas.openxmlformats.org/officeDocument/2006/relationships/hyperlink" Target="http://www.hfes.hcc.edu.tw/" TargetMode="External"/><Relationship Id="rId2217" Type="http://schemas.openxmlformats.org/officeDocument/2006/relationships/hyperlink" Target="http://www.cfps.ptc.edu.tw/" TargetMode="External"/><Relationship Id="rId743" Type="http://schemas.openxmlformats.org/officeDocument/2006/relationships/hyperlink" Target="http://www.tpes.tc.edu.tw/" TargetMode="External"/><Relationship Id="rId950" Type="http://schemas.openxmlformats.org/officeDocument/2006/relationships/hyperlink" Target="http://www.syies.tn.edu.tw/" TargetMode="External"/><Relationship Id="rId1026" Type="http://schemas.openxmlformats.org/officeDocument/2006/relationships/hyperlink" Target="http://www.xlp.ks.edu.tw/" TargetMode="External"/><Relationship Id="rId1580" Type="http://schemas.openxmlformats.org/officeDocument/2006/relationships/hyperlink" Target="http://www.shps.chc.edu.tw/" TargetMode="External"/><Relationship Id="rId1678" Type="http://schemas.openxmlformats.org/officeDocument/2006/relationships/hyperlink" Target="http://www.fyes.chc.edu.tw/" TargetMode="External"/><Relationship Id="rId1885" Type="http://schemas.openxmlformats.org/officeDocument/2006/relationships/hyperlink" Target="http://www.ljes.ylc.edu.tw/" TargetMode="External"/><Relationship Id="rId2424" Type="http://schemas.openxmlformats.org/officeDocument/2006/relationships/hyperlink" Target="http://www.ccps.hlc.edu.tw/" TargetMode="External"/><Relationship Id="rId2631" Type="http://schemas.openxmlformats.org/officeDocument/2006/relationships/hyperlink" Target="http://www.yuteh.ntpc.edu.tw/yuteh/" TargetMode="External"/><Relationship Id="rId603" Type="http://schemas.openxmlformats.org/officeDocument/2006/relationships/hyperlink" Target="http://www.dxps.tc.edu.tw/" TargetMode="External"/><Relationship Id="rId810" Type="http://schemas.openxmlformats.org/officeDocument/2006/relationships/hyperlink" Target="http://163.26.96.1/" TargetMode="External"/><Relationship Id="rId908" Type="http://schemas.openxmlformats.org/officeDocument/2006/relationships/hyperlink" Target="http://hhes.dcs.tn.edu.tw/" TargetMode="External"/><Relationship Id="rId1233" Type="http://schemas.openxmlformats.org/officeDocument/2006/relationships/hyperlink" Target="http://www.flps.kh.edu.tw/" TargetMode="External"/><Relationship Id="rId1440" Type="http://schemas.openxmlformats.org/officeDocument/2006/relationships/hyperlink" Target="http://www.wufues.mlc.edu.tw/" TargetMode="External"/><Relationship Id="rId1538" Type="http://schemas.openxmlformats.org/officeDocument/2006/relationships/hyperlink" Target="http://www.taes.chc.edu.tw/" TargetMode="External"/><Relationship Id="rId1300" Type="http://schemas.openxmlformats.org/officeDocument/2006/relationships/hyperlink" Target="http://www.kses.ilc.edu.tw/" TargetMode="External"/><Relationship Id="rId1745" Type="http://schemas.openxmlformats.org/officeDocument/2006/relationships/hyperlink" Target="http://ms1.ylps.ntct.edu.tw/" TargetMode="External"/><Relationship Id="rId1952" Type="http://schemas.openxmlformats.org/officeDocument/2006/relationships/hyperlink" Target="http://www.ssps.ylc.edu.tw/" TargetMode="External"/><Relationship Id="rId37" Type="http://schemas.openxmlformats.org/officeDocument/2006/relationships/hyperlink" Target="http://www.wres.ntpc.edu.tw/" TargetMode="External"/><Relationship Id="rId1605" Type="http://schemas.openxmlformats.org/officeDocument/2006/relationships/hyperlink" Target="http://www.rmes.chc.edu.tw/" TargetMode="External"/><Relationship Id="rId1812" Type="http://schemas.openxmlformats.org/officeDocument/2006/relationships/hyperlink" Target="http://a165.ntct.edu.tw/bin/home.php" TargetMode="External"/><Relationship Id="rId186" Type="http://schemas.openxmlformats.org/officeDocument/2006/relationships/hyperlink" Target="http://www.tces.ntpc.edu.tw/" TargetMode="External"/><Relationship Id="rId393" Type="http://schemas.openxmlformats.org/officeDocument/2006/relationships/hyperlink" Target="http://www.sjps.tyc.edu.tw/" TargetMode="External"/><Relationship Id="rId2074" Type="http://schemas.openxmlformats.org/officeDocument/2006/relationships/hyperlink" Target="http://www.nwps.cyc.edu.tw/" TargetMode="External"/><Relationship Id="rId2281" Type="http://schemas.openxmlformats.org/officeDocument/2006/relationships/hyperlink" Target="http://163.24.148.10/" TargetMode="External"/><Relationship Id="rId253" Type="http://schemas.openxmlformats.org/officeDocument/2006/relationships/hyperlink" Target="http://www.djes.tp.edu.tw/" TargetMode="External"/><Relationship Id="rId460" Type="http://schemas.openxmlformats.org/officeDocument/2006/relationships/hyperlink" Target="http://www.ymes.tyc.edu.tw/" TargetMode="External"/><Relationship Id="rId698" Type="http://schemas.openxmlformats.org/officeDocument/2006/relationships/hyperlink" Target="http://www.tyes.tc.edu.tw/" TargetMode="External"/><Relationship Id="rId1090" Type="http://schemas.openxmlformats.org/officeDocument/2006/relationships/hyperlink" Target="http://www.gsa.ks.edu.tw/" TargetMode="External"/><Relationship Id="rId2141" Type="http://schemas.openxmlformats.org/officeDocument/2006/relationships/hyperlink" Target="http://www.hjps.ptc.edu.tw/" TargetMode="External"/><Relationship Id="rId2379" Type="http://schemas.openxmlformats.org/officeDocument/2006/relationships/hyperlink" Target="http://www.chps.hlc.edu.tw/" TargetMode="External"/><Relationship Id="rId2586" Type="http://schemas.openxmlformats.org/officeDocument/2006/relationships/hyperlink" Target="http://www.cwes.cy.edu.tw/" TargetMode="External"/><Relationship Id="rId113" Type="http://schemas.openxmlformats.org/officeDocument/2006/relationships/hyperlink" Target="http://www.yies.ntpc.edu.tw/" TargetMode="External"/><Relationship Id="rId320" Type="http://schemas.openxmlformats.org/officeDocument/2006/relationships/hyperlink" Target="http://www.tmes.tp.edu.tw/" TargetMode="External"/><Relationship Id="rId558" Type="http://schemas.openxmlformats.org/officeDocument/2006/relationships/hyperlink" Target="http://www.fyes.tc.edu.tw/" TargetMode="External"/><Relationship Id="rId765" Type="http://schemas.openxmlformats.org/officeDocument/2006/relationships/hyperlink" Target="http://www.fjes.tc.edu.tw/" TargetMode="External"/><Relationship Id="rId972" Type="http://schemas.openxmlformats.org/officeDocument/2006/relationships/hyperlink" Target="http://www.lines.tn.edu.tw/" TargetMode="External"/><Relationship Id="rId1188" Type="http://schemas.openxmlformats.org/officeDocument/2006/relationships/hyperlink" Target="http://www.djps.kh.edu.tw/" TargetMode="External"/><Relationship Id="rId1395" Type="http://schemas.openxmlformats.org/officeDocument/2006/relationships/hyperlink" Target="http://www.hkps.hcc.edu.tw/" TargetMode="External"/><Relationship Id="rId2001" Type="http://schemas.openxmlformats.org/officeDocument/2006/relationships/hyperlink" Target="http://www.sups.cyc.edu.tw/" TargetMode="External"/><Relationship Id="rId2239" Type="http://schemas.openxmlformats.org/officeDocument/2006/relationships/hyperlink" Target="http://www.fkps.ptc.edu.tw/" TargetMode="External"/><Relationship Id="rId2446" Type="http://schemas.openxmlformats.org/officeDocument/2006/relationships/hyperlink" Target="http://www.hpps.hlc.edu.tw/" TargetMode="External"/><Relationship Id="rId418" Type="http://schemas.openxmlformats.org/officeDocument/2006/relationships/hyperlink" Target="http://www.bdes.tyc.edu.tw/" TargetMode="External"/><Relationship Id="rId625" Type="http://schemas.openxmlformats.org/officeDocument/2006/relationships/hyperlink" Target="http://www.stgs.tc.edu.tw/" TargetMode="External"/><Relationship Id="rId832" Type="http://schemas.openxmlformats.org/officeDocument/2006/relationships/hyperlink" Target="http://tjesweb.dcs.tn.edu.tw/" TargetMode="External"/><Relationship Id="rId1048" Type="http://schemas.openxmlformats.org/officeDocument/2006/relationships/hyperlink" Target="http://www.zxn.ks.edu.tw/" TargetMode="External"/><Relationship Id="rId1255" Type="http://schemas.openxmlformats.org/officeDocument/2006/relationships/hyperlink" Target="http://www.cges.ilc.edu.tw/" TargetMode="External"/><Relationship Id="rId1462" Type="http://schemas.openxmlformats.org/officeDocument/2006/relationships/hyperlink" Target="http://www.jnes.mlc.edu.tw/" TargetMode="External"/><Relationship Id="rId2306" Type="http://schemas.openxmlformats.org/officeDocument/2006/relationships/hyperlink" Target="http://www.dcps.ttct.edu.tw/" TargetMode="External"/><Relationship Id="rId2513" Type="http://schemas.openxmlformats.org/officeDocument/2006/relationships/hyperlink" Target="http://www.csps.kl.edu.tw/" TargetMode="External"/><Relationship Id="rId1115" Type="http://schemas.openxmlformats.org/officeDocument/2006/relationships/hyperlink" Target="http://www.ktp.ks.edu.tw/" TargetMode="External"/><Relationship Id="rId1322" Type="http://schemas.openxmlformats.org/officeDocument/2006/relationships/hyperlink" Target="http://w1.korrnell.com.tw/" TargetMode="External"/><Relationship Id="rId1767" Type="http://schemas.openxmlformats.org/officeDocument/2006/relationships/hyperlink" Target="http://www.ches.ntct.edu.tw/" TargetMode="External"/><Relationship Id="rId1974" Type="http://schemas.openxmlformats.org/officeDocument/2006/relationships/hyperlink" Target="http://www.shlps.ylc.edu.tw/" TargetMode="External"/><Relationship Id="rId59" Type="http://schemas.openxmlformats.org/officeDocument/2006/relationships/hyperlink" Target="http://www.bkes.ntpc.edu.tw/" TargetMode="External"/><Relationship Id="rId1627" Type="http://schemas.openxmlformats.org/officeDocument/2006/relationships/hyperlink" Target="http://www.bcses.chc.edu.tw/" TargetMode="External"/><Relationship Id="rId1834" Type="http://schemas.openxmlformats.org/officeDocument/2006/relationships/hyperlink" Target="http://www.csunps.ntct.edu.tw/bin/home.php" TargetMode="External"/><Relationship Id="rId2096" Type="http://schemas.openxmlformats.org/officeDocument/2006/relationships/hyperlink" Target="http://www.thps.cyc.edu.tw/" TargetMode="External"/><Relationship Id="rId1901" Type="http://schemas.openxmlformats.org/officeDocument/2006/relationships/hyperlink" Target="http://www.hlps.ylc.edu.tw/" TargetMode="External"/><Relationship Id="rId275" Type="http://schemas.openxmlformats.org/officeDocument/2006/relationships/hyperlink" Target="http://www.tjps.tp.edu.tw/" TargetMode="External"/><Relationship Id="rId482" Type="http://schemas.openxmlformats.org/officeDocument/2006/relationships/hyperlink" Target="http://www.gies.tyc.edu.tw/" TargetMode="External"/><Relationship Id="rId2163" Type="http://schemas.openxmlformats.org/officeDocument/2006/relationships/hyperlink" Target="http://www.sahes.ptc.edu.tw/" TargetMode="External"/><Relationship Id="rId2370" Type="http://schemas.openxmlformats.org/officeDocument/2006/relationships/hyperlink" Target="http://www.efs.hlc.edu.tw/" TargetMode="External"/><Relationship Id="rId135" Type="http://schemas.openxmlformats.org/officeDocument/2006/relationships/hyperlink" Target="http://163.20.170.180/" TargetMode="External"/><Relationship Id="rId342" Type="http://schemas.openxmlformats.org/officeDocument/2006/relationships/hyperlink" Target="http://www.bles.tp.edu.tw/" TargetMode="External"/><Relationship Id="rId787" Type="http://schemas.openxmlformats.org/officeDocument/2006/relationships/hyperlink" Target="http://www.jmes.tc.edu.tw/" TargetMode="External"/><Relationship Id="rId994" Type="http://schemas.openxmlformats.org/officeDocument/2006/relationships/hyperlink" Target="http://www.hdes.tn.edu.tw/" TargetMode="External"/><Relationship Id="rId2023" Type="http://schemas.openxmlformats.org/officeDocument/2006/relationships/hyperlink" Target="http://www.ymps.cyc.edu.tw/" TargetMode="External"/><Relationship Id="rId2230" Type="http://schemas.openxmlformats.org/officeDocument/2006/relationships/hyperlink" Target="http://www.sahps.ptc.edu.tw/" TargetMode="External"/><Relationship Id="rId2468" Type="http://schemas.openxmlformats.org/officeDocument/2006/relationships/hyperlink" Target="http://www.zfps.hlc.edu.tw/" TargetMode="External"/><Relationship Id="rId202" Type="http://schemas.openxmlformats.org/officeDocument/2006/relationships/hyperlink" Target="http://www.jmes.ntpc.edu.tw/" TargetMode="External"/><Relationship Id="rId647" Type="http://schemas.openxmlformats.org/officeDocument/2006/relationships/hyperlink" Target="http://www.lgps.tc.edu.tw/" TargetMode="External"/><Relationship Id="rId854" Type="http://schemas.openxmlformats.org/officeDocument/2006/relationships/hyperlink" Target="http://jles.tn.edu.tw/xoops2/" TargetMode="External"/><Relationship Id="rId1277" Type="http://schemas.openxmlformats.org/officeDocument/2006/relationships/hyperlink" Target="http://www.smps.ilc.edu.tw/" TargetMode="External"/><Relationship Id="rId1484" Type="http://schemas.openxmlformats.org/officeDocument/2006/relationships/hyperlink" Target="http://www.jhps.mlc.edu.tw/" TargetMode="External"/><Relationship Id="rId1691" Type="http://schemas.openxmlformats.org/officeDocument/2006/relationships/hyperlink" Target="http://www.lyps.chc.edu.tw/" TargetMode="External"/><Relationship Id="rId2328" Type="http://schemas.openxmlformats.org/officeDocument/2006/relationships/hyperlink" Target="http://www.tkes.ttct.edu.tw/" TargetMode="External"/><Relationship Id="rId2535" Type="http://schemas.openxmlformats.org/officeDocument/2006/relationships/hyperlink" Target="http://www.cdps.kl.edu.tw/" TargetMode="External"/><Relationship Id="rId507" Type="http://schemas.openxmlformats.org/officeDocument/2006/relationships/hyperlink" Target="http://www.cses.tyc.edu.tw/" TargetMode="External"/><Relationship Id="rId714" Type="http://schemas.openxmlformats.org/officeDocument/2006/relationships/hyperlink" Target="http://www.ddps.tc.edu.tw/" TargetMode="External"/><Relationship Id="rId921" Type="http://schemas.openxmlformats.org/officeDocument/2006/relationships/hyperlink" Target="http://www.wces.tn.edu.tw/" TargetMode="External"/><Relationship Id="rId1137" Type="http://schemas.openxmlformats.org/officeDocument/2006/relationships/hyperlink" Target="http://www.rsp.ks.edu.tw/" TargetMode="External"/><Relationship Id="rId1344" Type="http://schemas.openxmlformats.org/officeDocument/2006/relationships/hyperlink" Target="http://www.eces.hcc.edu.tw/" TargetMode="External"/><Relationship Id="rId1551" Type="http://schemas.openxmlformats.org/officeDocument/2006/relationships/hyperlink" Target="http://www.ssjes.chc.edu.tw/" TargetMode="External"/><Relationship Id="rId1789" Type="http://schemas.openxmlformats.org/officeDocument/2006/relationships/hyperlink" Target="http://www.vkps.ntct.edu.tw/" TargetMode="External"/><Relationship Id="rId1996" Type="http://schemas.openxmlformats.org/officeDocument/2006/relationships/hyperlink" Target="http://www.ptes.cyc.edu.tw/" TargetMode="External"/><Relationship Id="rId2602" Type="http://schemas.openxmlformats.org/officeDocument/2006/relationships/hyperlink" Target="http://www.sces.cy.edu.tw/" TargetMode="External"/><Relationship Id="rId50" Type="http://schemas.openxmlformats.org/officeDocument/2006/relationships/hyperlink" Target="http://www.ypes.ntpc.edu.tw/" TargetMode="External"/><Relationship Id="rId1204" Type="http://schemas.openxmlformats.org/officeDocument/2006/relationships/hyperlink" Target="http://www.chihps.kh.edu.tw/" TargetMode="External"/><Relationship Id="rId1411" Type="http://schemas.openxmlformats.org/officeDocument/2006/relationships/hyperlink" Target="http://www.chiw.mlc.edu.tw/" TargetMode="External"/><Relationship Id="rId1649" Type="http://schemas.openxmlformats.org/officeDocument/2006/relationships/hyperlink" Target="http://www.steps.chc.edu.tw/" TargetMode="External"/><Relationship Id="rId1856" Type="http://schemas.openxmlformats.org/officeDocument/2006/relationships/hyperlink" Target="http://www.hnes.ylc.edu.tw/" TargetMode="External"/><Relationship Id="rId1509" Type="http://schemas.openxmlformats.org/officeDocument/2006/relationships/hyperlink" Target="http://www.my.mlc.edu.tw/" TargetMode="External"/><Relationship Id="rId1716" Type="http://schemas.openxmlformats.org/officeDocument/2006/relationships/hyperlink" Target="http://www.alps.ntct.edu.tw/" TargetMode="External"/><Relationship Id="rId1923" Type="http://schemas.openxmlformats.org/officeDocument/2006/relationships/hyperlink" Target="http://www.wses.ylc.edu.tw/" TargetMode="External"/><Relationship Id="rId297" Type="http://schemas.openxmlformats.org/officeDocument/2006/relationships/hyperlink" Target="http://www.jcps.tp.edu.tw/" TargetMode="External"/><Relationship Id="rId2185" Type="http://schemas.openxmlformats.org/officeDocument/2006/relationships/hyperlink" Target="http://www.ftps.ptc.edu.tw/" TargetMode="External"/><Relationship Id="rId2392" Type="http://schemas.openxmlformats.org/officeDocument/2006/relationships/hyperlink" Target="http://www.khps.hlc.edu.tw/" TargetMode="External"/><Relationship Id="rId157" Type="http://schemas.openxmlformats.org/officeDocument/2006/relationships/hyperlink" Target="http://www.hdes.ntpc.edu.tw/" TargetMode="External"/><Relationship Id="rId364" Type="http://schemas.openxmlformats.org/officeDocument/2006/relationships/hyperlink" Target="http://www.lnes.tp.edu.tw/" TargetMode="External"/><Relationship Id="rId2045" Type="http://schemas.openxmlformats.org/officeDocument/2006/relationships/hyperlink" Target="http://www.jyps.cyc.edu.tw/" TargetMode="External"/><Relationship Id="rId571" Type="http://schemas.openxmlformats.org/officeDocument/2006/relationships/hyperlink" Target="http://www.taps.tc.edu.tw/" TargetMode="External"/><Relationship Id="rId669" Type="http://schemas.openxmlformats.org/officeDocument/2006/relationships/hyperlink" Target="http://www.wfps.tc.edu.tw/" TargetMode="External"/><Relationship Id="rId876" Type="http://schemas.openxmlformats.org/officeDocument/2006/relationships/hyperlink" Target="http://www.jjes.tn.edu.tw/" TargetMode="External"/><Relationship Id="rId1299" Type="http://schemas.openxmlformats.org/officeDocument/2006/relationships/hyperlink" Target="http://www.waes.ilc.edu.tw/" TargetMode="External"/><Relationship Id="rId2252" Type="http://schemas.openxmlformats.org/officeDocument/2006/relationships/hyperlink" Target="http://www.wcps.ptc.edu.tw/" TargetMode="External"/><Relationship Id="rId2557" Type="http://schemas.openxmlformats.org/officeDocument/2006/relationships/hyperlink" Target="http://www.mfps.hc.edu.tw/" TargetMode="External"/><Relationship Id="rId224" Type="http://schemas.openxmlformats.org/officeDocument/2006/relationships/hyperlink" Target="http://www.hyps.tp.edu.tw/" TargetMode="External"/><Relationship Id="rId431" Type="http://schemas.openxmlformats.org/officeDocument/2006/relationships/hyperlink" Target="http://www.ysles.tyc.edu.tw/" TargetMode="External"/><Relationship Id="rId529" Type="http://schemas.openxmlformats.org/officeDocument/2006/relationships/hyperlink" Target="http://www.tdes.tyc.edu.tw/" TargetMode="External"/><Relationship Id="rId736" Type="http://schemas.openxmlformats.org/officeDocument/2006/relationships/hyperlink" Target="http://www.zxes.tc.edu.tw/" TargetMode="External"/><Relationship Id="rId1061" Type="http://schemas.openxmlformats.org/officeDocument/2006/relationships/hyperlink" Target="http://www.xxp.ks.edu.tw/" TargetMode="External"/><Relationship Id="rId1159" Type="http://schemas.openxmlformats.org/officeDocument/2006/relationships/hyperlink" Target="http://www.kusps.kh.edu.tw/" TargetMode="External"/><Relationship Id="rId1366" Type="http://schemas.openxmlformats.org/officeDocument/2006/relationships/hyperlink" Target="http://www.hwes.hcc.edu.tw/" TargetMode="External"/><Relationship Id="rId2112" Type="http://schemas.openxmlformats.org/officeDocument/2006/relationships/hyperlink" Target="http://www.shps.cyc.edu.tw/" TargetMode="External"/><Relationship Id="rId2417" Type="http://schemas.openxmlformats.org/officeDocument/2006/relationships/hyperlink" Target="http://www.whps.hlc.edu.tw/" TargetMode="External"/><Relationship Id="rId943" Type="http://schemas.openxmlformats.org/officeDocument/2006/relationships/hyperlink" Target="http://www.dyes.tn.edu.tw/" TargetMode="External"/><Relationship Id="rId1019" Type="http://schemas.openxmlformats.org/officeDocument/2006/relationships/hyperlink" Target="http://www.swp.ks.edu.tw/" TargetMode="External"/><Relationship Id="rId1573" Type="http://schemas.openxmlformats.org/officeDocument/2006/relationships/hyperlink" Target="http://www.yses.chc.edu.tw/" TargetMode="External"/><Relationship Id="rId1780" Type="http://schemas.openxmlformats.org/officeDocument/2006/relationships/hyperlink" Target="http://www.tkps.ntct.edu.tw/" TargetMode="External"/><Relationship Id="rId1878" Type="http://schemas.openxmlformats.org/officeDocument/2006/relationships/hyperlink" Target="http://www.yrps.ylc.edu.tw/" TargetMode="External"/><Relationship Id="rId2624" Type="http://schemas.openxmlformats.org/officeDocument/2006/relationships/hyperlink" Target="http://www.jsps.matsu.edu.tw/" TargetMode="External"/><Relationship Id="rId72" Type="http://schemas.openxmlformats.org/officeDocument/2006/relationships/hyperlink" Target="http://www.jtes.ntpc.edu.tw/" TargetMode="External"/><Relationship Id="rId803" Type="http://schemas.openxmlformats.org/officeDocument/2006/relationships/hyperlink" Target="http://www.dtps.tn.edu.tw/" TargetMode="External"/><Relationship Id="rId1226" Type="http://schemas.openxmlformats.org/officeDocument/2006/relationships/hyperlink" Target="http://www.fokps.kh.edu.tw/" TargetMode="External"/><Relationship Id="rId1433" Type="http://schemas.openxmlformats.org/officeDocument/2006/relationships/hyperlink" Target="http://web.sj.mlc.edu.tw/" TargetMode="External"/><Relationship Id="rId1640" Type="http://schemas.openxmlformats.org/officeDocument/2006/relationships/hyperlink" Target="http://www.rfes.chc.edu.tw/" TargetMode="External"/><Relationship Id="rId1738" Type="http://schemas.openxmlformats.org/officeDocument/2006/relationships/hyperlink" Target="http://www.cses.ntct.edu.tw/" TargetMode="External"/><Relationship Id="rId1500" Type="http://schemas.openxmlformats.org/officeDocument/2006/relationships/hyperlink" Target="http://web.ftes.mlc.edu.tw/" TargetMode="External"/><Relationship Id="rId1945" Type="http://schemas.openxmlformats.org/officeDocument/2006/relationships/hyperlink" Target="http://www.hsps.ylc.edu.tw/" TargetMode="External"/><Relationship Id="rId1805" Type="http://schemas.openxmlformats.org/officeDocument/2006/relationships/hyperlink" Target="http://www.akps.ntct.edu.tw/" TargetMode="External"/><Relationship Id="rId179" Type="http://schemas.openxmlformats.org/officeDocument/2006/relationships/hyperlink" Target="http://www.tctes.ntpc.edu.tw/" TargetMode="External"/><Relationship Id="rId386" Type="http://schemas.openxmlformats.org/officeDocument/2006/relationships/hyperlink" Target="http://www.dces.tyc.edu.tw/" TargetMode="External"/><Relationship Id="rId593" Type="http://schemas.openxmlformats.org/officeDocument/2006/relationships/hyperlink" Target="http://www.csps.tc.edu.tw/" TargetMode="External"/><Relationship Id="rId2067" Type="http://schemas.openxmlformats.org/officeDocument/2006/relationships/hyperlink" Target="http://www.tlps.cyc.edu.tw/" TargetMode="External"/><Relationship Id="rId2274" Type="http://schemas.openxmlformats.org/officeDocument/2006/relationships/hyperlink" Target="http://www.ts.ptc.edu.tw/" TargetMode="External"/><Relationship Id="rId2481" Type="http://schemas.openxmlformats.org/officeDocument/2006/relationships/hyperlink" Target="http://www.wdps.phc.edu.tw/" TargetMode="External"/><Relationship Id="rId246" Type="http://schemas.openxmlformats.org/officeDocument/2006/relationships/hyperlink" Target="http://www.snes.tp.edu.tw/" TargetMode="External"/><Relationship Id="rId453" Type="http://schemas.openxmlformats.org/officeDocument/2006/relationships/hyperlink" Target="http://www.swes.tyc.edu.tw/" TargetMode="External"/><Relationship Id="rId660" Type="http://schemas.openxmlformats.org/officeDocument/2006/relationships/hyperlink" Target="http://www.cfps.tc.edu.tw/" TargetMode="External"/><Relationship Id="rId898" Type="http://schemas.openxmlformats.org/officeDocument/2006/relationships/hyperlink" Target="http://www.lfes.tn.edu.tw/" TargetMode="External"/><Relationship Id="rId1083" Type="http://schemas.openxmlformats.org/officeDocument/2006/relationships/hyperlink" Target="http://www.mtp.ks.edu.tw/" TargetMode="External"/><Relationship Id="rId1290" Type="http://schemas.openxmlformats.org/officeDocument/2006/relationships/hyperlink" Target="http://www.snes.ilc.edu.tw/" TargetMode="External"/><Relationship Id="rId2134" Type="http://schemas.openxmlformats.org/officeDocument/2006/relationships/hyperlink" Target="http://www.shps.ptc.edu.tw/" TargetMode="External"/><Relationship Id="rId2341" Type="http://schemas.openxmlformats.org/officeDocument/2006/relationships/hyperlink" Target="http://www.cbps.ttct.edu.tw/" TargetMode="External"/><Relationship Id="rId2579" Type="http://schemas.openxmlformats.org/officeDocument/2006/relationships/hyperlink" Target="http://www.jsps.hc.edu.tw/" TargetMode="External"/><Relationship Id="rId106" Type="http://schemas.openxmlformats.org/officeDocument/2006/relationships/hyperlink" Target="http://www.auti.ntpc.edu.tw/" TargetMode="External"/><Relationship Id="rId313" Type="http://schemas.openxmlformats.org/officeDocument/2006/relationships/hyperlink" Target="http://www.yhes.tp.edu.tw/" TargetMode="External"/><Relationship Id="rId758" Type="http://schemas.openxmlformats.org/officeDocument/2006/relationships/hyperlink" Target="http://www.lmes.tc.edu.tw/" TargetMode="External"/><Relationship Id="rId965" Type="http://schemas.openxmlformats.org/officeDocument/2006/relationships/hyperlink" Target="http://www.sges.tn.edu.tw/" TargetMode="External"/><Relationship Id="rId1150" Type="http://schemas.openxmlformats.org/officeDocument/2006/relationships/hyperlink" Target="http://www.hzp.ks.edu.tw/" TargetMode="External"/><Relationship Id="rId1388" Type="http://schemas.openxmlformats.org/officeDocument/2006/relationships/hyperlink" Target="http://www.jsps.hcc.edu.tw/" TargetMode="External"/><Relationship Id="rId1595" Type="http://schemas.openxmlformats.org/officeDocument/2006/relationships/hyperlink" Target="http://www.jges.chc.edu.tw/" TargetMode="External"/><Relationship Id="rId2439" Type="http://schemas.openxmlformats.org/officeDocument/2006/relationships/hyperlink" Target="http://www.stps.hlc.edu.tw/www/html/" TargetMode="External"/><Relationship Id="rId94" Type="http://schemas.openxmlformats.org/officeDocument/2006/relationships/hyperlink" Target="http://www.gsps.ntpc.edu.tw/" TargetMode="External"/><Relationship Id="rId520" Type="http://schemas.openxmlformats.org/officeDocument/2006/relationships/hyperlink" Target="http://www.hles.tyc.edu.tw/" TargetMode="External"/><Relationship Id="rId618" Type="http://schemas.openxmlformats.org/officeDocument/2006/relationships/hyperlink" Target="http://www.wcies.tc.edu.tw/" TargetMode="External"/><Relationship Id="rId825" Type="http://schemas.openxmlformats.org/officeDocument/2006/relationships/hyperlink" Target="http://www.tles.tn.edu.tw/" TargetMode="External"/><Relationship Id="rId1248" Type="http://schemas.openxmlformats.org/officeDocument/2006/relationships/hyperlink" Target="http://www.sses.ilc.edu.tw/" TargetMode="External"/><Relationship Id="rId1455" Type="http://schemas.openxmlformats.org/officeDocument/2006/relationships/hyperlink" Target="http://web.jses.mlc.edu.tw/" TargetMode="External"/><Relationship Id="rId1662" Type="http://schemas.openxmlformats.org/officeDocument/2006/relationships/hyperlink" Target="http://www.wsps.chc.edu.tw/" TargetMode="External"/><Relationship Id="rId2201" Type="http://schemas.openxmlformats.org/officeDocument/2006/relationships/hyperlink" Target="http://www.dtes.ptc.edu.tw/" TargetMode="External"/><Relationship Id="rId2506" Type="http://schemas.openxmlformats.org/officeDocument/2006/relationships/hyperlink" Target="http://www.cmps.phc.edu.tw/" TargetMode="External"/><Relationship Id="rId1010" Type="http://schemas.openxmlformats.org/officeDocument/2006/relationships/hyperlink" Target="http://www.ntp.ks.edu.tw/" TargetMode="External"/><Relationship Id="rId1108" Type="http://schemas.openxmlformats.org/officeDocument/2006/relationships/hyperlink" Target="http://www.bla.ks.edu.tw/" TargetMode="External"/><Relationship Id="rId1315" Type="http://schemas.openxmlformats.org/officeDocument/2006/relationships/hyperlink" Target="http://www.awes.ilc.edu.tw/" TargetMode="External"/><Relationship Id="rId1967" Type="http://schemas.openxmlformats.org/officeDocument/2006/relationships/hyperlink" Target="http://www.lcps.ylc.edu.tw/" TargetMode="External"/><Relationship Id="rId1522" Type="http://schemas.openxmlformats.org/officeDocument/2006/relationships/hyperlink" Target="http://www.mses.chc.edu.tw/" TargetMode="External"/><Relationship Id="rId21" Type="http://schemas.openxmlformats.org/officeDocument/2006/relationships/hyperlink" Target="http://www.wles.ntpc.edu.tw/" TargetMode="External"/><Relationship Id="rId2089" Type="http://schemas.openxmlformats.org/officeDocument/2006/relationships/hyperlink" Target="http://www.msps.cyc.edu.tw/" TargetMode="External"/><Relationship Id="rId2296" Type="http://schemas.openxmlformats.org/officeDocument/2006/relationships/hyperlink" Target="http://www.nwps.ttct.edu.tw/" TargetMode="External"/><Relationship Id="rId268" Type="http://schemas.openxmlformats.org/officeDocument/2006/relationships/hyperlink" Target="http://www.zhps.tp.edu.tw/" TargetMode="External"/><Relationship Id="rId475" Type="http://schemas.openxmlformats.org/officeDocument/2006/relationships/hyperlink" Target="http://www.yaes.tyc.edu.tw/" TargetMode="External"/><Relationship Id="rId682" Type="http://schemas.openxmlformats.org/officeDocument/2006/relationships/hyperlink" Target="http://www.klps.tc.edu.tw/" TargetMode="External"/><Relationship Id="rId2156" Type="http://schemas.openxmlformats.org/officeDocument/2006/relationships/hyperlink" Target="http://www.snps.ptc.edu.tw/" TargetMode="External"/><Relationship Id="rId2363" Type="http://schemas.openxmlformats.org/officeDocument/2006/relationships/hyperlink" Target="http://www.kdps.ttct.edu.tw/" TargetMode="External"/><Relationship Id="rId2570" Type="http://schemas.openxmlformats.org/officeDocument/2006/relationships/hyperlink" Target="http://www.hlps.hc.edu.tw/" TargetMode="External"/><Relationship Id="rId128" Type="http://schemas.openxmlformats.org/officeDocument/2006/relationships/hyperlink" Target="http://www.hhes.ntpc.edu.tw/" TargetMode="External"/><Relationship Id="rId335" Type="http://schemas.openxmlformats.org/officeDocument/2006/relationships/hyperlink" Target="http://www.ymps.tp.edu.tw/" TargetMode="External"/><Relationship Id="rId542" Type="http://schemas.openxmlformats.org/officeDocument/2006/relationships/hyperlink" Target="http://www.cyes.tyc.edu.tw/" TargetMode="External"/><Relationship Id="rId1172" Type="http://schemas.openxmlformats.org/officeDocument/2006/relationships/hyperlink" Target="http://www.psps.kh.edu.tw/" TargetMode="External"/><Relationship Id="rId2016" Type="http://schemas.openxmlformats.org/officeDocument/2006/relationships/hyperlink" Target="http://www.dcps.cyc.edu.tw/" TargetMode="External"/><Relationship Id="rId2223" Type="http://schemas.openxmlformats.org/officeDocument/2006/relationships/hyperlink" Target="http://www.uzps.ptc.edu.tw/" TargetMode="External"/><Relationship Id="rId2430" Type="http://schemas.openxmlformats.org/officeDocument/2006/relationships/hyperlink" Target="http://www.czips.hlc.edu.tw/" TargetMode="External"/><Relationship Id="rId402" Type="http://schemas.openxmlformats.org/officeDocument/2006/relationships/hyperlink" Target="http://www.sales.tyc.edu.tw/" TargetMode="External"/><Relationship Id="rId1032" Type="http://schemas.openxmlformats.org/officeDocument/2006/relationships/hyperlink" Target="http://www.slp.ks.edu.tw/" TargetMode="External"/><Relationship Id="rId1989" Type="http://schemas.openxmlformats.org/officeDocument/2006/relationships/hyperlink" Target="http://www.dlps.ylc.edu.tw/" TargetMode="External"/><Relationship Id="rId1849" Type="http://schemas.openxmlformats.org/officeDocument/2006/relationships/hyperlink" Target="http://www.thps.ylc.edu.tw/" TargetMode="External"/><Relationship Id="rId192" Type="http://schemas.openxmlformats.org/officeDocument/2006/relationships/hyperlink" Target="http://www.tyes.ntpc.edu.tw/" TargetMode="External"/><Relationship Id="rId1709" Type="http://schemas.openxmlformats.org/officeDocument/2006/relationships/hyperlink" Target="http://www.jhops.ntct.edu.tw/bin/home.php" TargetMode="External"/><Relationship Id="rId1916" Type="http://schemas.openxmlformats.org/officeDocument/2006/relationships/hyperlink" Target="http://www.wces.ylc.edu.tw/" TargetMode="External"/><Relationship Id="rId2080" Type="http://schemas.openxmlformats.org/officeDocument/2006/relationships/hyperlink" Target="http://www.lmps.cyc.edu.tw/" TargetMode="External"/><Relationship Id="rId869" Type="http://schemas.openxmlformats.org/officeDocument/2006/relationships/hyperlink" Target="http://www.sgps.tn.edu.tw/" TargetMode="External"/><Relationship Id="rId1499" Type="http://schemas.openxmlformats.org/officeDocument/2006/relationships/hyperlink" Target="http://www.nwes.mlc.edu.tw/" TargetMode="External"/><Relationship Id="rId729" Type="http://schemas.openxmlformats.org/officeDocument/2006/relationships/hyperlink" Target="http://www.tces.tc.edu.tw/" TargetMode="External"/><Relationship Id="rId1359" Type="http://schemas.openxmlformats.org/officeDocument/2006/relationships/hyperlink" Target="http://www.shes.hcc.edu.tw/" TargetMode="External"/><Relationship Id="rId936" Type="http://schemas.openxmlformats.org/officeDocument/2006/relationships/hyperlink" Target="http://www.ases.dcs.tn.edu.tw/" TargetMode="External"/><Relationship Id="rId1219" Type="http://schemas.openxmlformats.org/officeDocument/2006/relationships/hyperlink" Target="http://www.acps.kh.edu.tw/" TargetMode="External"/><Relationship Id="rId1566" Type="http://schemas.openxmlformats.org/officeDocument/2006/relationships/hyperlink" Target="http://www.sdses.chc.edu.tw/" TargetMode="External"/><Relationship Id="rId1773" Type="http://schemas.openxmlformats.org/officeDocument/2006/relationships/hyperlink" Target="http://www.ukps.ntct.edu.tw/" TargetMode="External"/><Relationship Id="rId1980" Type="http://schemas.openxmlformats.org/officeDocument/2006/relationships/hyperlink" Target="http://www.nses.ylc.edu.tw/" TargetMode="External"/><Relationship Id="rId2617" Type="http://schemas.openxmlformats.org/officeDocument/2006/relationships/hyperlink" Target="http://www.gnes.km.edu.tw/" TargetMode="External"/><Relationship Id="rId65" Type="http://schemas.openxmlformats.org/officeDocument/2006/relationships/hyperlink" Target="http://www.tpes.ntpc.edu.tw/" TargetMode="External"/><Relationship Id="rId1426" Type="http://schemas.openxmlformats.org/officeDocument/2006/relationships/hyperlink" Target="http://www.wfe.mlc.edu.tw/" TargetMode="External"/><Relationship Id="rId1633" Type="http://schemas.openxmlformats.org/officeDocument/2006/relationships/hyperlink" Target="http://www.wles.chc.edu.tw/" TargetMode="External"/><Relationship Id="rId1840" Type="http://schemas.openxmlformats.org/officeDocument/2006/relationships/hyperlink" Target="http://www.mlps.ylc.edu.tw/" TargetMode="External"/><Relationship Id="rId1700" Type="http://schemas.openxmlformats.org/officeDocument/2006/relationships/hyperlink" Target="http://www.sfes.ntct.edu.tw/" TargetMode="External"/><Relationship Id="rId379" Type="http://schemas.openxmlformats.org/officeDocument/2006/relationships/hyperlink" Target="http://www.nmes.tyc.edu.tw/" TargetMode="External"/><Relationship Id="rId586" Type="http://schemas.openxmlformats.org/officeDocument/2006/relationships/hyperlink" Target="http://www.hhes.tc.edu.tw/" TargetMode="External"/><Relationship Id="rId793" Type="http://schemas.openxmlformats.org/officeDocument/2006/relationships/hyperlink" Target="http://www.wsps.tn.edu.tw/~w/" TargetMode="External"/><Relationship Id="rId2267" Type="http://schemas.openxmlformats.org/officeDocument/2006/relationships/hyperlink" Target="http://www.syps.ptc.edu.tw/" TargetMode="External"/><Relationship Id="rId2474" Type="http://schemas.openxmlformats.org/officeDocument/2006/relationships/hyperlink" Target="http://www.ccps.phc.edu.tw/" TargetMode="External"/><Relationship Id="rId239" Type="http://schemas.openxmlformats.org/officeDocument/2006/relationships/hyperlink" Target="http://www.haps.tp.edu.tw/" TargetMode="External"/><Relationship Id="rId446" Type="http://schemas.openxmlformats.org/officeDocument/2006/relationships/hyperlink" Target="http://www.dles.tyc.edu.tw/" TargetMode="External"/><Relationship Id="rId653" Type="http://schemas.openxmlformats.org/officeDocument/2006/relationships/hyperlink" Target="http://163.17.34.1/" TargetMode="External"/><Relationship Id="rId1076" Type="http://schemas.openxmlformats.org/officeDocument/2006/relationships/hyperlink" Target="http://www.hpu.ks.edu.tw/" TargetMode="External"/><Relationship Id="rId1283" Type="http://schemas.openxmlformats.org/officeDocument/2006/relationships/hyperlink" Target="http://www.dhes.ilc.edu.tw/" TargetMode="External"/><Relationship Id="rId1490" Type="http://schemas.openxmlformats.org/officeDocument/2006/relationships/hyperlink" Target="http://www.dnes.mlc.edu.tw/" TargetMode="External"/><Relationship Id="rId2127" Type="http://schemas.openxmlformats.org/officeDocument/2006/relationships/hyperlink" Target="http://www.mhps.ptc.edu.tw/" TargetMode="External"/><Relationship Id="rId2334" Type="http://schemas.openxmlformats.org/officeDocument/2006/relationships/hyperlink" Target="http://www.tyes.ttct.edu.tw/" TargetMode="External"/><Relationship Id="rId306" Type="http://schemas.openxmlformats.org/officeDocument/2006/relationships/hyperlink" Target="http://www.lsps.tp.edu.tw/" TargetMode="External"/><Relationship Id="rId860" Type="http://schemas.openxmlformats.org/officeDocument/2006/relationships/hyperlink" Target="http://www.tses.tn.edu.tw/" TargetMode="External"/><Relationship Id="rId1143" Type="http://schemas.openxmlformats.org/officeDocument/2006/relationships/hyperlink" Target="http://www.ftn.ks.edu.tw/" TargetMode="External"/><Relationship Id="rId2541" Type="http://schemas.openxmlformats.org/officeDocument/2006/relationships/hyperlink" Target="http://www.srps.kl.edu.tw/" TargetMode="External"/><Relationship Id="rId513" Type="http://schemas.openxmlformats.org/officeDocument/2006/relationships/hyperlink" Target="http://www.gses.tyc.edu.tw/" TargetMode="External"/><Relationship Id="rId720" Type="http://schemas.openxmlformats.org/officeDocument/2006/relationships/hyperlink" Target="http://www.kfjh.tc.edu.tw/" TargetMode="External"/><Relationship Id="rId1350" Type="http://schemas.openxmlformats.org/officeDocument/2006/relationships/hyperlink" Target="http://www.cces.hcc.edu.tw/" TargetMode="External"/><Relationship Id="rId2401" Type="http://schemas.openxmlformats.org/officeDocument/2006/relationships/hyperlink" Target="http://www.skps.hlc.edu.tw/" TargetMode="External"/><Relationship Id="rId1003" Type="http://schemas.openxmlformats.org/officeDocument/2006/relationships/hyperlink" Target="http://www.fsp.ks.edu.tw/" TargetMode="External"/><Relationship Id="rId1210" Type="http://schemas.openxmlformats.org/officeDocument/2006/relationships/hyperlink" Target="http://www.ksps.kh.edu.tw/" TargetMode="External"/><Relationship Id="rId2191" Type="http://schemas.openxmlformats.org/officeDocument/2006/relationships/hyperlink" Target="http://www.wlps.ptc.edu.tw/" TargetMode="External"/><Relationship Id="rId163" Type="http://schemas.openxmlformats.org/officeDocument/2006/relationships/hyperlink" Target="http://www.eces.ntpc.edu.tw/" TargetMode="External"/><Relationship Id="rId370" Type="http://schemas.openxmlformats.org/officeDocument/2006/relationships/hyperlink" Target="http://www.cornell.tyc.edu.tw/" TargetMode="External"/><Relationship Id="rId2051" Type="http://schemas.openxmlformats.org/officeDocument/2006/relationships/hyperlink" Target="http://www.nses.cyc.edu.tw/" TargetMode="External"/><Relationship Id="rId230" Type="http://schemas.openxmlformats.org/officeDocument/2006/relationships/hyperlink" Target="http://www.fdps.tp.edu.tw/" TargetMode="External"/><Relationship Id="rId1677" Type="http://schemas.openxmlformats.org/officeDocument/2006/relationships/hyperlink" Target="http://www.tkes.chc.edu.tw/" TargetMode="External"/><Relationship Id="rId1884" Type="http://schemas.openxmlformats.org/officeDocument/2006/relationships/hyperlink" Target="http://www.hwes.ylc.edu.tw/" TargetMode="External"/><Relationship Id="rId907" Type="http://schemas.openxmlformats.org/officeDocument/2006/relationships/hyperlink" Target="http://www.sces.tn.edu.tw/" TargetMode="External"/><Relationship Id="rId1537" Type="http://schemas.openxmlformats.org/officeDocument/2006/relationships/hyperlink" Target="http://163.23.81.129/xoops2/htdocs/" TargetMode="External"/><Relationship Id="rId1744" Type="http://schemas.openxmlformats.org/officeDocument/2006/relationships/hyperlink" Target="http://a95.ntct.edu.tw/bin/home.php" TargetMode="External"/><Relationship Id="rId1951" Type="http://schemas.openxmlformats.org/officeDocument/2006/relationships/hyperlink" Target="http://www.yjes.ylc.edu.tw/" TargetMode="External"/><Relationship Id="rId36" Type="http://schemas.openxmlformats.org/officeDocument/2006/relationships/hyperlink" Target="http://www.ymps.ntpc.edu.tw/" TargetMode="External"/><Relationship Id="rId1604" Type="http://schemas.openxmlformats.org/officeDocument/2006/relationships/hyperlink" Target="http://www.ytes.chc.edu.tw/" TargetMode="External"/><Relationship Id="rId1811" Type="http://schemas.openxmlformats.org/officeDocument/2006/relationships/hyperlink" Target="http://a164.ntct.edu.tw/bin/home.php" TargetMode="External"/><Relationship Id="rId697" Type="http://schemas.openxmlformats.org/officeDocument/2006/relationships/hyperlink" Target="http://www.jpps.tc.edu.tw/" TargetMode="External"/><Relationship Id="rId2378" Type="http://schemas.openxmlformats.org/officeDocument/2006/relationships/hyperlink" Target="http://www.fshps.hlc.edu.tw/" TargetMode="External"/><Relationship Id="rId1187" Type="http://schemas.openxmlformats.org/officeDocument/2006/relationships/hyperlink" Target="http://www.samps.kh.edu.tw/" TargetMode="External"/><Relationship Id="rId2585" Type="http://schemas.openxmlformats.org/officeDocument/2006/relationships/hyperlink" Target="http://www.ncyes.ncyu.edu.tw/" TargetMode="External"/><Relationship Id="rId557" Type="http://schemas.openxmlformats.org/officeDocument/2006/relationships/hyperlink" Target="http://www.wes.tc.edu.tw/" TargetMode="External"/><Relationship Id="rId764" Type="http://schemas.openxmlformats.org/officeDocument/2006/relationships/hyperlink" Target="http://www.dkes.tc.edu.tw/" TargetMode="External"/><Relationship Id="rId971" Type="http://schemas.openxmlformats.org/officeDocument/2006/relationships/hyperlink" Target="http://www.hnps.tn.edu.tw/" TargetMode="External"/><Relationship Id="rId1394" Type="http://schemas.openxmlformats.org/officeDocument/2006/relationships/hyperlink" Target="http://www.slps.hcc.edu.tw/" TargetMode="External"/><Relationship Id="rId2238" Type="http://schemas.openxmlformats.org/officeDocument/2006/relationships/hyperlink" Target="http://www.ygps.ptc.edu.tw/" TargetMode="External"/><Relationship Id="rId2445" Type="http://schemas.openxmlformats.org/officeDocument/2006/relationships/hyperlink" Target="http://www.cdps.hlc.edu.tw/" TargetMode="External"/><Relationship Id="rId417" Type="http://schemas.openxmlformats.org/officeDocument/2006/relationships/hyperlink" Target="http://www.typs.tyc.edu.tw/" TargetMode="External"/><Relationship Id="rId624" Type="http://schemas.openxmlformats.org/officeDocument/2006/relationships/hyperlink" Target="http://www.wcps.tc.edu.tw/" TargetMode="External"/><Relationship Id="rId831" Type="http://schemas.openxmlformats.org/officeDocument/2006/relationships/hyperlink" Target="http://www.rfes.tn.edu.tw/" TargetMode="External"/><Relationship Id="rId1047" Type="http://schemas.openxmlformats.org/officeDocument/2006/relationships/hyperlink" Target="http://web.jsp.ks.edu.tw/school/web/index.php" TargetMode="External"/><Relationship Id="rId1254" Type="http://schemas.openxmlformats.org/officeDocument/2006/relationships/hyperlink" Target="http://www.lotes.ilc.edu.tw/" TargetMode="External"/><Relationship Id="rId1461" Type="http://schemas.openxmlformats.org/officeDocument/2006/relationships/hyperlink" Target="http://www.junanes.mlc.edu.tw/" TargetMode="External"/><Relationship Id="rId2305" Type="http://schemas.openxmlformats.org/officeDocument/2006/relationships/hyperlink" Target="http://www.clps.ttct.edu.tw/" TargetMode="External"/><Relationship Id="rId2512" Type="http://schemas.openxmlformats.org/officeDocument/2006/relationships/hyperlink" Target="http://www.cbps.kl.edu.tw/" TargetMode="External"/><Relationship Id="rId1114" Type="http://schemas.openxmlformats.org/officeDocument/2006/relationships/hyperlink" Target="http://www.nmp.ks.edu.tw/" TargetMode="External"/><Relationship Id="rId1321" Type="http://schemas.openxmlformats.org/officeDocument/2006/relationships/hyperlink" Target="http://www.scps2.hcc.edu.tw/" TargetMode="External"/><Relationship Id="rId2095" Type="http://schemas.openxmlformats.org/officeDocument/2006/relationships/hyperlink" Target="http://www.rfps.cyc.edu.tw/" TargetMode="External"/><Relationship Id="rId274" Type="http://schemas.openxmlformats.org/officeDocument/2006/relationships/hyperlink" Target="http://www.ypps.tp.edu.tw/" TargetMode="External"/><Relationship Id="rId481" Type="http://schemas.openxmlformats.org/officeDocument/2006/relationships/hyperlink" Target="http://www.ptes.tyc.edu.tw/" TargetMode="External"/><Relationship Id="rId2162" Type="http://schemas.openxmlformats.org/officeDocument/2006/relationships/hyperlink" Target="http://www.tkps.ptc.edu.tw/" TargetMode="External"/><Relationship Id="rId134" Type="http://schemas.openxmlformats.org/officeDocument/2006/relationships/hyperlink" Target="http://www.fnes.ntpc.edu.tw/" TargetMode="External"/><Relationship Id="rId341" Type="http://schemas.openxmlformats.org/officeDocument/2006/relationships/hyperlink" Target="http://www.pdps.tp.edu.tw/" TargetMode="External"/><Relationship Id="rId2022" Type="http://schemas.openxmlformats.org/officeDocument/2006/relationships/hyperlink" Target="http://www.wcps.cyc.edu.tw/" TargetMode="External"/><Relationship Id="rId201" Type="http://schemas.openxmlformats.org/officeDocument/2006/relationships/hyperlink" Target="http://www.lles.ntpc.edu.tw/" TargetMode="External"/><Relationship Id="rId1788" Type="http://schemas.openxmlformats.org/officeDocument/2006/relationships/hyperlink" Target="http://www.bkps.ntct.edu.tw/bin/home.php" TargetMode="External"/><Relationship Id="rId1995" Type="http://schemas.openxmlformats.org/officeDocument/2006/relationships/hyperlink" Target="http://www.dsps.cyc.edu.tw/" TargetMode="External"/><Relationship Id="rId1648" Type="http://schemas.openxmlformats.org/officeDocument/2006/relationships/hyperlink" Target="http://www.cyes.chc.edu.tw/" TargetMode="External"/><Relationship Id="rId1508" Type="http://schemas.openxmlformats.org/officeDocument/2006/relationships/hyperlink" Target="http://web.cnbe.mlc.edu.tw/" TargetMode="External"/><Relationship Id="rId1855" Type="http://schemas.openxmlformats.org/officeDocument/2006/relationships/hyperlink" Target="http://www.tles.ylc.edu.tw/" TargetMode="External"/><Relationship Id="rId1715" Type="http://schemas.openxmlformats.org/officeDocument/2006/relationships/hyperlink" Target="http://www.skps.ntct.edu.tw/" TargetMode="External"/><Relationship Id="rId1922" Type="http://schemas.openxmlformats.org/officeDocument/2006/relationships/hyperlink" Target="http://www.wsps.ylc.edu.tw/" TargetMode="External"/><Relationship Id="rId2489" Type="http://schemas.openxmlformats.org/officeDocument/2006/relationships/hyperlink" Target="http://www.amps.phc.edu.tw/" TargetMode="External"/><Relationship Id="rId668" Type="http://schemas.openxmlformats.org/officeDocument/2006/relationships/hyperlink" Target="http://www.thes.tc.edu.tw/" TargetMode="External"/><Relationship Id="rId875" Type="http://schemas.openxmlformats.org/officeDocument/2006/relationships/hyperlink" Target="http://www.sules.tn.edu.tw/" TargetMode="External"/><Relationship Id="rId1298" Type="http://schemas.openxmlformats.org/officeDocument/2006/relationships/hyperlink" Target="http://www.saps.ilc.edu.tw/" TargetMode="External"/><Relationship Id="rId2349" Type="http://schemas.openxmlformats.org/officeDocument/2006/relationships/hyperlink" Target="http://www.bmps.ttct.edu.tw/" TargetMode="External"/><Relationship Id="rId2556" Type="http://schemas.openxmlformats.org/officeDocument/2006/relationships/hyperlink" Target="http://www.bmps.hc.edu.tw/" TargetMode="External"/><Relationship Id="rId528" Type="http://schemas.openxmlformats.org/officeDocument/2006/relationships/hyperlink" Target="http://www.dayes.tyc.edu.tw/" TargetMode="External"/><Relationship Id="rId735" Type="http://schemas.openxmlformats.org/officeDocument/2006/relationships/hyperlink" Target="http://www.jses.tc.edu.tw/" TargetMode="External"/><Relationship Id="rId942" Type="http://schemas.openxmlformats.org/officeDocument/2006/relationships/hyperlink" Target="http://120.116.98.1/" TargetMode="External"/><Relationship Id="rId1158" Type="http://schemas.openxmlformats.org/officeDocument/2006/relationships/hyperlink" Target="http://www.kjes.kh.edu.tw/" TargetMode="External"/><Relationship Id="rId1365" Type="http://schemas.openxmlformats.org/officeDocument/2006/relationships/hyperlink" Target="http://www.csps.hcc.edu.tw/" TargetMode="External"/><Relationship Id="rId1572" Type="http://schemas.openxmlformats.org/officeDocument/2006/relationships/hyperlink" Target="http://www.rses.chc.edu.tw/" TargetMode="External"/><Relationship Id="rId2209" Type="http://schemas.openxmlformats.org/officeDocument/2006/relationships/hyperlink" Target="http://www.cdes.ptc.edu.tw/" TargetMode="External"/><Relationship Id="rId2416" Type="http://schemas.openxmlformats.org/officeDocument/2006/relationships/hyperlink" Target="http://www.hgps.hlc.edu.tw/" TargetMode="External"/><Relationship Id="rId2623" Type="http://schemas.openxmlformats.org/officeDocument/2006/relationships/hyperlink" Target="http://www.hkes.km.edu.tw/" TargetMode="External"/><Relationship Id="rId1018" Type="http://schemas.openxmlformats.org/officeDocument/2006/relationships/hyperlink" Target="http://www.jtp.ks.edu.tw/" TargetMode="External"/><Relationship Id="rId1225" Type="http://schemas.openxmlformats.org/officeDocument/2006/relationships/hyperlink" Target="http://www.jcmps.kh.edu.tw/" TargetMode="External"/><Relationship Id="rId1432" Type="http://schemas.openxmlformats.org/officeDocument/2006/relationships/hyperlink" Target="http://www.wyes.mlc.edu.tw/" TargetMode="External"/><Relationship Id="rId71" Type="http://schemas.openxmlformats.org/officeDocument/2006/relationships/hyperlink" Target="http://www.shdes.ntpc.edu.tw/" TargetMode="External"/><Relationship Id="rId802" Type="http://schemas.openxmlformats.org/officeDocument/2006/relationships/hyperlink" Target="http://www.bsps.tn.edu.tw/" TargetMode="External"/><Relationship Id="rId178" Type="http://schemas.openxmlformats.org/officeDocument/2006/relationships/hyperlink" Target="http://www.ases.ntpc.edu.tw/" TargetMode="External"/><Relationship Id="rId385" Type="http://schemas.openxmlformats.org/officeDocument/2006/relationships/hyperlink" Target="http://www.lces.tyc.edu.tw/" TargetMode="External"/><Relationship Id="rId592" Type="http://schemas.openxmlformats.org/officeDocument/2006/relationships/hyperlink" Target="http://www.tses.tc.edu.tw/" TargetMode="External"/><Relationship Id="rId2066" Type="http://schemas.openxmlformats.org/officeDocument/2006/relationships/hyperlink" Target="http://www.csps.cyc.edu.tw/" TargetMode="External"/><Relationship Id="rId2273" Type="http://schemas.openxmlformats.org/officeDocument/2006/relationships/hyperlink" Target="http://www.chhps.ptc.edu.tw/" TargetMode="External"/><Relationship Id="rId2480" Type="http://schemas.openxmlformats.org/officeDocument/2006/relationships/hyperlink" Target="http://www.ssps.phc.edu.tw/" TargetMode="External"/><Relationship Id="rId245" Type="http://schemas.openxmlformats.org/officeDocument/2006/relationships/hyperlink" Target="http://www.gges.tp.edu.tw/" TargetMode="External"/><Relationship Id="rId452" Type="http://schemas.openxmlformats.org/officeDocument/2006/relationships/hyperlink" Target="http://www.nsps.tyc.edu.tw/" TargetMode="External"/><Relationship Id="rId1082" Type="http://schemas.openxmlformats.org/officeDocument/2006/relationships/hyperlink" Target="http://www.xgp.ks.edu.tw/" TargetMode="External"/><Relationship Id="rId2133" Type="http://schemas.openxmlformats.org/officeDocument/2006/relationships/hyperlink" Target="http://www.sjps.ptc.edu.tw/" TargetMode="External"/><Relationship Id="rId2340" Type="http://schemas.openxmlformats.org/officeDocument/2006/relationships/hyperlink" Target="http://www.jsps.ttct.edu.tw/" TargetMode="External"/><Relationship Id="rId105" Type="http://schemas.openxmlformats.org/officeDocument/2006/relationships/hyperlink" Target="http://www.flps.ntpc.edu.tw/" TargetMode="External"/><Relationship Id="rId312" Type="http://schemas.openxmlformats.org/officeDocument/2006/relationships/hyperlink" Target="http://www.zzes.tp.edu.tw/" TargetMode="External"/><Relationship Id="rId2200" Type="http://schemas.openxmlformats.org/officeDocument/2006/relationships/hyperlink" Target="http://www.ylps.ptc.edu.tw/" TargetMode="External"/><Relationship Id="rId1899" Type="http://schemas.openxmlformats.org/officeDocument/2006/relationships/hyperlink" Target="http://www.stes.ylc.edu.tw/" TargetMode="External"/><Relationship Id="rId1759" Type="http://schemas.openxmlformats.org/officeDocument/2006/relationships/hyperlink" Target="http://www.tfps.ntct.edu.tw/" TargetMode="External"/><Relationship Id="rId1966" Type="http://schemas.openxmlformats.org/officeDocument/2006/relationships/hyperlink" Target="http://www.nges.ylc.edu.tw/" TargetMode="External"/><Relationship Id="rId1619" Type="http://schemas.openxmlformats.org/officeDocument/2006/relationships/hyperlink" Target="http://www.stes.chc.edu.tw/" TargetMode="External"/><Relationship Id="rId1826" Type="http://schemas.openxmlformats.org/officeDocument/2006/relationships/hyperlink" Target="http://www.wfps.ntct.edu.tw/" TargetMode="External"/><Relationship Id="rId779" Type="http://schemas.openxmlformats.org/officeDocument/2006/relationships/hyperlink" Target="http://www.dses.tc.edu.tw/" TargetMode="External"/><Relationship Id="rId986" Type="http://schemas.openxmlformats.org/officeDocument/2006/relationships/hyperlink" Target="http://www.tcps.tn.edu.tw/" TargetMode="External"/><Relationship Id="rId639" Type="http://schemas.openxmlformats.org/officeDocument/2006/relationships/hyperlink" Target="http://www.daes.tc.edu.tw/" TargetMode="External"/><Relationship Id="rId1269" Type="http://schemas.openxmlformats.org/officeDocument/2006/relationships/hyperlink" Target="http://www.eces.ilc.edu.tw/" TargetMode="External"/><Relationship Id="rId1476" Type="http://schemas.openxmlformats.org/officeDocument/2006/relationships/hyperlink" Target="http://www.chiaolo.mlc.edu.tw/" TargetMode="External"/><Relationship Id="rId846" Type="http://schemas.openxmlformats.org/officeDocument/2006/relationships/hyperlink" Target="http://www.mdes.tn.edu.tw/" TargetMode="External"/><Relationship Id="rId1129" Type="http://schemas.openxmlformats.org/officeDocument/2006/relationships/hyperlink" Target="http://www.zs.ks.edu.tw/" TargetMode="External"/><Relationship Id="rId1683" Type="http://schemas.openxmlformats.org/officeDocument/2006/relationships/hyperlink" Target="http://www.jses.chc.edu.tw/" TargetMode="External"/><Relationship Id="rId1890" Type="http://schemas.openxmlformats.org/officeDocument/2006/relationships/hyperlink" Target="http://www.phps.ylc.edu.tw/" TargetMode="External"/><Relationship Id="rId2527" Type="http://schemas.openxmlformats.org/officeDocument/2006/relationships/hyperlink" Target="http://210.240.21.251/" TargetMode="External"/><Relationship Id="rId706" Type="http://schemas.openxmlformats.org/officeDocument/2006/relationships/hyperlink" Target="http://www.jfes.tc.edu.tw/" TargetMode="External"/><Relationship Id="rId913" Type="http://schemas.openxmlformats.org/officeDocument/2006/relationships/hyperlink" Target="http://www.gces.tn.edu.tw/" TargetMode="External"/><Relationship Id="rId1336" Type="http://schemas.openxmlformats.org/officeDocument/2006/relationships/hyperlink" Target="http://www.ctes.hcc.edu.tw/" TargetMode="External"/><Relationship Id="rId1543" Type="http://schemas.openxmlformats.org/officeDocument/2006/relationships/hyperlink" Target="http://www.hnes.chc.edu.tw/" TargetMode="External"/><Relationship Id="rId1750" Type="http://schemas.openxmlformats.org/officeDocument/2006/relationships/hyperlink" Target="http://ms1.jjps.ntct.edu.tw/" TargetMode="External"/><Relationship Id="rId42" Type="http://schemas.openxmlformats.org/officeDocument/2006/relationships/hyperlink" Target="http://www.tjsps.ntpc.edu.tw/" TargetMode="External"/><Relationship Id="rId1403" Type="http://schemas.openxmlformats.org/officeDocument/2006/relationships/hyperlink" Target="http://www.shps.hcc.edu.tw/front/bin/home.phtml" TargetMode="External"/><Relationship Id="rId1610" Type="http://schemas.openxmlformats.org/officeDocument/2006/relationships/hyperlink" Target="http://tw.school.urlifelinks.com/?id=es00001511" TargetMode="External"/><Relationship Id="rId289" Type="http://schemas.openxmlformats.org/officeDocument/2006/relationships/hyperlink" Target="http://www.chjhs.tp.edu.tw/" TargetMode="External"/><Relationship Id="rId496" Type="http://schemas.openxmlformats.org/officeDocument/2006/relationships/hyperlink" Target="http://www.gyps.tyc.edu.tw/" TargetMode="External"/><Relationship Id="rId2177" Type="http://schemas.openxmlformats.org/officeDocument/2006/relationships/hyperlink" Target="http://www.cwps.ptc.edu.tw/" TargetMode="External"/><Relationship Id="rId2384" Type="http://schemas.openxmlformats.org/officeDocument/2006/relationships/hyperlink" Target="http://www.scps.hlc.edu.tw/" TargetMode="External"/><Relationship Id="rId2591" Type="http://schemas.openxmlformats.org/officeDocument/2006/relationships/hyperlink" Target="http://www.ttes.cy.edu.tw/" TargetMode="External"/><Relationship Id="rId149" Type="http://schemas.openxmlformats.org/officeDocument/2006/relationships/hyperlink" Target="http://www.lkes.ntpc.edu.tw/" TargetMode="External"/><Relationship Id="rId356" Type="http://schemas.openxmlformats.org/officeDocument/2006/relationships/hyperlink" Target="http://www.htes.tp.edu.tw/" TargetMode="External"/><Relationship Id="rId563" Type="http://schemas.openxmlformats.org/officeDocument/2006/relationships/hyperlink" Target="http://www.wtps.tc.edu.tw/" TargetMode="External"/><Relationship Id="rId770" Type="http://schemas.openxmlformats.org/officeDocument/2006/relationships/hyperlink" Target="http://www.wces.tc.edu.tw/" TargetMode="External"/><Relationship Id="rId1193" Type="http://schemas.openxmlformats.org/officeDocument/2006/relationships/hyperlink" Target="http://www.shps.kh.edu.tw/" TargetMode="External"/><Relationship Id="rId2037" Type="http://schemas.openxmlformats.org/officeDocument/2006/relationships/hyperlink" Target="http://www.sjes.cyc.edu.tw/" TargetMode="External"/><Relationship Id="rId2244" Type="http://schemas.openxmlformats.org/officeDocument/2006/relationships/hyperlink" Target="http://www.kses.ptc.edu.tw/" TargetMode="External"/><Relationship Id="rId2451" Type="http://schemas.openxmlformats.org/officeDocument/2006/relationships/hyperlink" Target="http://www.syps.hlc.edu.tw/" TargetMode="External"/><Relationship Id="rId216" Type="http://schemas.openxmlformats.org/officeDocument/2006/relationships/hyperlink" Target="http://web.ssps.tp.edu.tw/" TargetMode="External"/><Relationship Id="rId423" Type="http://schemas.openxmlformats.org/officeDocument/2006/relationships/hyperlink" Target="http://163.30.90.129/tycx/" TargetMode="External"/><Relationship Id="rId1053" Type="http://schemas.openxmlformats.org/officeDocument/2006/relationships/hyperlink" Target="http://www.jwp.ks.edu.tw/" TargetMode="External"/><Relationship Id="rId1260" Type="http://schemas.openxmlformats.org/officeDocument/2006/relationships/hyperlink" Target="http://www.mses.ilc.edu.tw/" TargetMode="External"/><Relationship Id="rId2104" Type="http://schemas.openxmlformats.org/officeDocument/2006/relationships/hyperlink" Target="http://www.shmps.cyc.edu.tw/" TargetMode="External"/><Relationship Id="rId630" Type="http://schemas.openxmlformats.org/officeDocument/2006/relationships/hyperlink" Target="http://www.hcps.tc.edu.tw/" TargetMode="External"/><Relationship Id="rId2311" Type="http://schemas.openxmlformats.org/officeDocument/2006/relationships/hyperlink" Target="http://www.slps.ttct.edu.tw/" TargetMode="External"/><Relationship Id="rId1120" Type="http://schemas.openxmlformats.org/officeDocument/2006/relationships/hyperlink" Target="http://www.jyi.ks.edu.tw/" TargetMode="External"/><Relationship Id="rId1937" Type="http://schemas.openxmlformats.org/officeDocument/2006/relationships/hyperlink" Target="http://www.dses.ylc.edu.tw/" TargetMode="External"/><Relationship Id="rId280" Type="http://schemas.openxmlformats.org/officeDocument/2006/relationships/hyperlink" Target="http://www.tlps.tp.edu.tw/" TargetMode="External"/><Relationship Id="rId140" Type="http://schemas.openxmlformats.org/officeDocument/2006/relationships/hyperlink" Target="http://www.mjes.ntpc.edu.tw/" TargetMode="External"/><Relationship Id="rId6" Type="http://schemas.openxmlformats.org/officeDocument/2006/relationships/hyperlink" Target="http://www.bdes.ntpc.edu.tw/" TargetMode="External"/><Relationship Id="rId957" Type="http://schemas.openxmlformats.org/officeDocument/2006/relationships/hyperlink" Target="http://www.slps.tn.edu.tw/" TargetMode="External"/><Relationship Id="rId1587" Type="http://schemas.openxmlformats.org/officeDocument/2006/relationships/hyperlink" Target="http://www.dyes.chc.edu.tw/" TargetMode="External"/><Relationship Id="rId1794" Type="http://schemas.openxmlformats.org/officeDocument/2006/relationships/hyperlink" Target="http://www.cfups.ntct.edu.tw/" TargetMode="External"/><Relationship Id="rId86" Type="http://schemas.openxmlformats.org/officeDocument/2006/relationships/hyperlink" Target="http://www.plnes.ntpc.edu.tw/" TargetMode="External"/><Relationship Id="rId817" Type="http://schemas.openxmlformats.org/officeDocument/2006/relationships/hyperlink" Target="http://163.26.135.1/web/" TargetMode="External"/><Relationship Id="rId1447" Type="http://schemas.openxmlformats.org/officeDocument/2006/relationships/hyperlink" Target="http://www.toes.mlc.edu.tw/" TargetMode="External"/><Relationship Id="rId1654" Type="http://schemas.openxmlformats.org/officeDocument/2006/relationships/hyperlink" Target="http://www.djps.chc.edu.tw/" TargetMode="External"/><Relationship Id="rId1861" Type="http://schemas.openxmlformats.org/officeDocument/2006/relationships/hyperlink" Target="http://www.lnps.ylc.edu.tw/" TargetMode="External"/><Relationship Id="rId1307" Type="http://schemas.openxmlformats.org/officeDocument/2006/relationships/hyperlink" Target="http://www.dyes.ilc.edu.tw/" TargetMode="External"/><Relationship Id="rId1514" Type="http://schemas.openxmlformats.org/officeDocument/2006/relationships/hyperlink" Target="http://www.snes.mlc.edu.tw/" TargetMode="External"/><Relationship Id="rId1721" Type="http://schemas.openxmlformats.org/officeDocument/2006/relationships/hyperlink" Target="http://163.22.96.133/school/" TargetMode="External"/><Relationship Id="rId13" Type="http://schemas.openxmlformats.org/officeDocument/2006/relationships/hyperlink" Target="http://www.hsps.ntpc.edu.tw/" TargetMode="External"/><Relationship Id="rId2288" Type="http://schemas.openxmlformats.org/officeDocument/2006/relationships/hyperlink" Target="http://www.flps.ttct.edu.tw/" TargetMode="External"/><Relationship Id="rId2495" Type="http://schemas.openxmlformats.org/officeDocument/2006/relationships/hyperlink" Target="http://www.cpps.phc.edu.tw/" TargetMode="External"/><Relationship Id="rId467" Type="http://schemas.openxmlformats.org/officeDocument/2006/relationships/hyperlink" Target="http://www.rpes.tyc.edu.tw/" TargetMode="External"/><Relationship Id="rId1097" Type="http://schemas.openxmlformats.org/officeDocument/2006/relationships/hyperlink" Target="http://www.ldp.ks.edu.tw/" TargetMode="External"/><Relationship Id="rId2148" Type="http://schemas.openxmlformats.org/officeDocument/2006/relationships/hyperlink" Target="http://www.gles.ptc.edu.tw/" TargetMode="External"/><Relationship Id="rId674" Type="http://schemas.openxmlformats.org/officeDocument/2006/relationships/hyperlink" Target="http://www.fgps.tc.edu.tw/" TargetMode="External"/><Relationship Id="rId881" Type="http://schemas.openxmlformats.org/officeDocument/2006/relationships/hyperlink" Target="http://www.bmes.tn.edu.tw/" TargetMode="External"/><Relationship Id="rId2355" Type="http://schemas.openxmlformats.org/officeDocument/2006/relationships/hyperlink" Target="http://www.donps.ttct.edu.tw/" TargetMode="External"/><Relationship Id="rId2562" Type="http://schemas.openxmlformats.org/officeDocument/2006/relationships/hyperlink" Target="http://www.smps.hc.edu.tw/" TargetMode="External"/><Relationship Id="rId327" Type="http://schemas.openxmlformats.org/officeDocument/2006/relationships/hyperlink" Target="http://www.whups.tp.edu.tw/" TargetMode="External"/><Relationship Id="rId534" Type="http://schemas.openxmlformats.org/officeDocument/2006/relationships/hyperlink" Target="http://www.sres.tyc.edu.tw/" TargetMode="External"/><Relationship Id="rId741" Type="http://schemas.openxmlformats.org/officeDocument/2006/relationships/hyperlink" Target="http://www.kkes.tc.edu.tw/" TargetMode="External"/><Relationship Id="rId1164" Type="http://schemas.openxmlformats.org/officeDocument/2006/relationships/hyperlink" Target="http://www2.lhps.kh.edu.tw/lhps/" TargetMode="External"/><Relationship Id="rId1371" Type="http://schemas.openxmlformats.org/officeDocument/2006/relationships/hyperlink" Target="http://www.nwes.hcc.edu.tw/" TargetMode="External"/><Relationship Id="rId2008" Type="http://schemas.openxmlformats.org/officeDocument/2006/relationships/hyperlink" Target="http://www.stps.cyc.edu.tw/" TargetMode="External"/><Relationship Id="rId2215" Type="http://schemas.openxmlformats.org/officeDocument/2006/relationships/hyperlink" Target="http://www.rhps.ptc.edu.tw/" TargetMode="External"/><Relationship Id="rId2422" Type="http://schemas.openxmlformats.org/officeDocument/2006/relationships/hyperlink" Target="http://www.ssps.hlc.edu.tw/" TargetMode="External"/><Relationship Id="rId601" Type="http://schemas.openxmlformats.org/officeDocument/2006/relationships/hyperlink" Target="http://www.tnps.tc.edu.tw/" TargetMode="External"/><Relationship Id="rId1024" Type="http://schemas.openxmlformats.org/officeDocument/2006/relationships/hyperlink" Target="http://www.tlp.ks.edu.tw/" TargetMode="External"/><Relationship Id="rId1231" Type="http://schemas.openxmlformats.org/officeDocument/2006/relationships/hyperlink" Target="http://www.chucps.kh.edu.tw/" TargetMode="External"/><Relationship Id="rId184" Type="http://schemas.openxmlformats.org/officeDocument/2006/relationships/hyperlink" Target="http://www.cyps.ntpc.edu.tw/" TargetMode="External"/><Relationship Id="rId391" Type="http://schemas.openxmlformats.org/officeDocument/2006/relationships/hyperlink" Target="http://www.sajes.tyc.edu.tw/" TargetMode="External"/><Relationship Id="rId1908" Type="http://schemas.openxmlformats.org/officeDocument/2006/relationships/hyperlink" Target="http://www.miles.ylc.edu.tw/" TargetMode="External"/><Relationship Id="rId2072" Type="http://schemas.openxmlformats.org/officeDocument/2006/relationships/hyperlink" Target="http://www.utps.cyc.edu.tw/" TargetMode="External"/><Relationship Id="rId251" Type="http://schemas.openxmlformats.org/officeDocument/2006/relationships/hyperlink" Target="http://www.ccps.tp.edu.tw/" TargetMode="External"/><Relationship Id="rId111" Type="http://schemas.openxmlformats.org/officeDocument/2006/relationships/hyperlink" Target="http://www.tsfes.ntpc.edu.tw/" TargetMode="External"/><Relationship Id="rId1698" Type="http://schemas.openxmlformats.org/officeDocument/2006/relationships/hyperlink" Target="http://www.ntes.ntct.edu.tw/" TargetMode="External"/><Relationship Id="rId928" Type="http://schemas.openxmlformats.org/officeDocument/2006/relationships/hyperlink" Target="http://www.djps.tn.edu.tw/" TargetMode="External"/><Relationship Id="rId1558" Type="http://schemas.openxmlformats.org/officeDocument/2006/relationships/hyperlink" Target="http://www.dtes.chc.edu.tw/" TargetMode="External"/><Relationship Id="rId1765" Type="http://schemas.openxmlformats.org/officeDocument/2006/relationships/hyperlink" Target="http://www.fwps.ntct.edu.tw/" TargetMode="External"/><Relationship Id="rId2609" Type="http://schemas.openxmlformats.org/officeDocument/2006/relationships/hyperlink" Target="http://www.gcps.km.edu.tw/" TargetMode="External"/><Relationship Id="rId57" Type="http://schemas.openxmlformats.org/officeDocument/2006/relationships/hyperlink" Target="http://www.bjes.ntpc.edu.tw/" TargetMode="External"/><Relationship Id="rId1418" Type="http://schemas.openxmlformats.org/officeDocument/2006/relationships/hyperlink" Target="http://web.hges.mlc.edu.tw/" TargetMode="External"/><Relationship Id="rId1972" Type="http://schemas.openxmlformats.org/officeDocument/2006/relationships/hyperlink" Target="http://www.wgps.ylc.edu.tw/" TargetMode="External"/><Relationship Id="rId1625" Type="http://schemas.openxmlformats.org/officeDocument/2006/relationships/hyperlink" Target="http://www.ctps.chc.edu.tw/" TargetMode="External"/><Relationship Id="rId1832" Type="http://schemas.openxmlformats.org/officeDocument/2006/relationships/hyperlink" Target="http://www.wsnps.ntct.edu.tw/bin/home.php" TargetMode="External"/><Relationship Id="rId2399" Type="http://schemas.openxmlformats.org/officeDocument/2006/relationships/hyperlink" Target="http://www.jsps.hlc.edu.tw/" TargetMode="External"/><Relationship Id="rId578" Type="http://schemas.openxmlformats.org/officeDocument/2006/relationships/hyperlink" Target="http://www.shes.tc.edu.tw/" TargetMode="External"/><Relationship Id="rId785" Type="http://schemas.openxmlformats.org/officeDocument/2006/relationships/hyperlink" Target="http://www.dges.tc.edu.tw/" TargetMode="External"/><Relationship Id="rId992" Type="http://schemas.openxmlformats.org/officeDocument/2006/relationships/hyperlink" Target="http://www.ades.tn.edu.tw/" TargetMode="External"/><Relationship Id="rId2259" Type="http://schemas.openxmlformats.org/officeDocument/2006/relationships/hyperlink" Target="http://www.fles.ptc.edu.tw/" TargetMode="External"/><Relationship Id="rId2466" Type="http://schemas.openxmlformats.org/officeDocument/2006/relationships/hyperlink" Target="http://www.gfps.hlc.edu.tw/" TargetMode="External"/><Relationship Id="rId438" Type="http://schemas.openxmlformats.org/officeDocument/2006/relationships/hyperlink" Target="http://www.simps.tyc.edu.tw/" TargetMode="External"/><Relationship Id="rId645" Type="http://schemas.openxmlformats.org/officeDocument/2006/relationships/hyperlink" Target="http://www.lges.tc.edu.tw/" TargetMode="External"/><Relationship Id="rId852" Type="http://schemas.openxmlformats.org/officeDocument/2006/relationships/hyperlink" Target="http://www.gwes.tn.edu.tw/" TargetMode="External"/><Relationship Id="rId1068" Type="http://schemas.openxmlformats.org/officeDocument/2006/relationships/hyperlink" Target="http://www.xkp.ks.edu.tw/" TargetMode="External"/><Relationship Id="rId1275" Type="http://schemas.openxmlformats.org/officeDocument/2006/relationships/hyperlink" Target="http://www.ltes.ilc.edu.tw/" TargetMode="External"/><Relationship Id="rId1482" Type="http://schemas.openxmlformats.org/officeDocument/2006/relationships/hyperlink" Target="http://web.wp.mlc.edu.tw/" TargetMode="External"/><Relationship Id="rId2119" Type="http://schemas.openxmlformats.org/officeDocument/2006/relationships/hyperlink" Target="http://www.ggps.ptc.edu.tw/" TargetMode="External"/><Relationship Id="rId2326" Type="http://schemas.openxmlformats.org/officeDocument/2006/relationships/hyperlink" Target="http://www.ymps.ttct.edu.tw/" TargetMode="External"/><Relationship Id="rId2533" Type="http://schemas.openxmlformats.org/officeDocument/2006/relationships/hyperlink" Target="http://www.ches.kl.edu.tw/" TargetMode="External"/><Relationship Id="rId505" Type="http://schemas.openxmlformats.org/officeDocument/2006/relationships/hyperlink" Target="http://www.khes.tyc.edu.tw/" TargetMode="External"/><Relationship Id="rId712" Type="http://schemas.openxmlformats.org/officeDocument/2006/relationships/hyperlink" Target="http://www.syps.tc.edu.tw/" TargetMode="External"/><Relationship Id="rId1135" Type="http://schemas.openxmlformats.org/officeDocument/2006/relationships/hyperlink" Target="http://www.wxn.ks.edu.tw/" TargetMode="External"/><Relationship Id="rId1342" Type="http://schemas.openxmlformats.org/officeDocument/2006/relationships/hyperlink" Target="http://www.cses.hcc.edu.tw/" TargetMode="External"/><Relationship Id="rId1202" Type="http://schemas.openxmlformats.org/officeDocument/2006/relationships/hyperlink" Target="http://www.ttps.kh.edu.tw/" TargetMode="External"/><Relationship Id="rId2600" Type="http://schemas.openxmlformats.org/officeDocument/2006/relationships/hyperlink" Target="http://www.haes.cy.edu.tw/" TargetMode="External"/><Relationship Id="rId295" Type="http://schemas.openxmlformats.org/officeDocument/2006/relationships/hyperlink" Target="http://web.skps.tp.edu.tw/enableweb/" TargetMode="External"/><Relationship Id="rId2183" Type="http://schemas.openxmlformats.org/officeDocument/2006/relationships/hyperlink" Target="http://www.dsps.ptc.edu.tw/" TargetMode="External"/><Relationship Id="rId2390" Type="http://schemas.openxmlformats.org/officeDocument/2006/relationships/hyperlink" Target="http://www.bcps.hlc.edu.tw/" TargetMode="External"/><Relationship Id="rId155" Type="http://schemas.openxmlformats.org/officeDocument/2006/relationships/hyperlink" Target="http://www.yfps.ntpc.edu.tw/" TargetMode="External"/><Relationship Id="rId362" Type="http://schemas.openxmlformats.org/officeDocument/2006/relationships/hyperlink" Target="http://www.wles.tp.edu.tw/" TargetMode="External"/><Relationship Id="rId2043" Type="http://schemas.openxmlformats.org/officeDocument/2006/relationships/hyperlink" Target="http://www.htps.cyc.edu.tw/" TargetMode="External"/><Relationship Id="rId2250" Type="http://schemas.openxmlformats.org/officeDocument/2006/relationships/hyperlink" Target="http://www.waps.ptc.edu.tw/" TargetMode="External"/><Relationship Id="rId222" Type="http://schemas.openxmlformats.org/officeDocument/2006/relationships/hyperlink" Target="http://www.smps.tp.edu.tw/" TargetMode="External"/><Relationship Id="rId2110" Type="http://schemas.openxmlformats.org/officeDocument/2006/relationships/hyperlink" Target="http://www.ples.cyc.edu.tw/" TargetMode="External"/><Relationship Id="rId1669" Type="http://schemas.openxmlformats.org/officeDocument/2006/relationships/hyperlink" Target="http://www.sges.chc.edu.tw/" TargetMode="External"/><Relationship Id="rId1876" Type="http://schemas.openxmlformats.org/officeDocument/2006/relationships/hyperlink" Target="http://www.lhes.ylc.edu.tw/" TargetMode="External"/><Relationship Id="rId1529" Type="http://schemas.openxmlformats.org/officeDocument/2006/relationships/hyperlink" Target="http://www.lsps.chc.edu.tw/" TargetMode="External"/><Relationship Id="rId1736" Type="http://schemas.openxmlformats.org/officeDocument/2006/relationships/hyperlink" Target="http://www.ptps.ntct.edu.tw/" TargetMode="External"/><Relationship Id="rId1943" Type="http://schemas.openxmlformats.org/officeDocument/2006/relationships/hyperlink" Target="http://www.nyes.ylc.edu.tw/" TargetMode="External"/><Relationship Id="rId28" Type="http://schemas.openxmlformats.org/officeDocument/2006/relationships/hyperlink" Target="http://www.fmes.ntpc.edu.tw/" TargetMode="External"/><Relationship Id="rId1803" Type="http://schemas.openxmlformats.org/officeDocument/2006/relationships/hyperlink" Target="http://www.lnps.ntct.edu.tw/bin/home.php" TargetMode="External"/><Relationship Id="rId689" Type="http://schemas.openxmlformats.org/officeDocument/2006/relationships/hyperlink" Target="http://163.17.150.129/" TargetMode="External"/><Relationship Id="rId896" Type="http://schemas.openxmlformats.org/officeDocument/2006/relationships/hyperlink" Target="http://www.thes.tn.edu.tw/" TargetMode="External"/><Relationship Id="rId2577" Type="http://schemas.openxmlformats.org/officeDocument/2006/relationships/hyperlink" Target="http://www.nips.hc.edu.tw/" TargetMode="External"/><Relationship Id="rId549" Type="http://schemas.openxmlformats.org/officeDocument/2006/relationships/hyperlink" Target="http://www.yes.tyc.edu.tw/" TargetMode="External"/><Relationship Id="rId756" Type="http://schemas.openxmlformats.org/officeDocument/2006/relationships/hyperlink" Target="http://www.wses.tc.edu.tw/" TargetMode="External"/><Relationship Id="rId1179" Type="http://schemas.openxmlformats.org/officeDocument/2006/relationships/hyperlink" Target="http://www.hjes.kh.edu.tw/" TargetMode="External"/><Relationship Id="rId1386" Type="http://schemas.openxmlformats.org/officeDocument/2006/relationships/hyperlink" Target="http://www.fsps.hcc.edu.tw/" TargetMode="External"/><Relationship Id="rId1593" Type="http://schemas.openxmlformats.org/officeDocument/2006/relationships/hyperlink" Target="http://www.pses.chc.edu.tw/" TargetMode="External"/><Relationship Id="rId2437" Type="http://schemas.openxmlformats.org/officeDocument/2006/relationships/hyperlink" Target="http://www.mrps.hlc.edu.tw/" TargetMode="External"/><Relationship Id="rId409" Type="http://schemas.openxmlformats.org/officeDocument/2006/relationships/hyperlink" Target="http://www.dges.tyc.edu.tw/" TargetMode="External"/><Relationship Id="rId963" Type="http://schemas.openxmlformats.org/officeDocument/2006/relationships/hyperlink" Target="http://www.zkes.tn.edu.tw/" TargetMode="External"/><Relationship Id="rId1039" Type="http://schemas.openxmlformats.org/officeDocument/2006/relationships/hyperlink" Target="http://www.wnp.ks.edu.tw/" TargetMode="External"/><Relationship Id="rId1246" Type="http://schemas.openxmlformats.org/officeDocument/2006/relationships/hyperlink" Target="http://www.iles.ilc.edu.tw/" TargetMode="External"/><Relationship Id="rId92" Type="http://schemas.openxmlformats.org/officeDocument/2006/relationships/hyperlink" Target="http://www.jpes.ntpc.edu.tw/" TargetMode="External"/><Relationship Id="rId616" Type="http://schemas.openxmlformats.org/officeDocument/2006/relationships/hyperlink" Target="http://web.dayes.tc.edu.tw/drupal" TargetMode="External"/><Relationship Id="rId823" Type="http://schemas.openxmlformats.org/officeDocument/2006/relationships/hyperlink" Target="http://www.sases.tn.edu.tw/" TargetMode="External"/><Relationship Id="rId1453" Type="http://schemas.openxmlformats.org/officeDocument/2006/relationships/hyperlink" Target="http://www.lhes.mlc.edu.tw/" TargetMode="External"/><Relationship Id="rId1660" Type="http://schemas.openxmlformats.org/officeDocument/2006/relationships/hyperlink" Target="http://www.sstes.chc.edu.tw/" TargetMode="External"/><Relationship Id="rId2504" Type="http://schemas.openxmlformats.org/officeDocument/2006/relationships/hyperlink" Target="http://www.jjps.phc.edu.tw/" TargetMode="External"/><Relationship Id="rId1106" Type="http://schemas.openxmlformats.org/officeDocument/2006/relationships/hyperlink" Target="http://www.lxp.ks.edu.tw/" TargetMode="External"/><Relationship Id="rId1313" Type="http://schemas.openxmlformats.org/officeDocument/2006/relationships/hyperlink" Target="http://www.bhoes.ilc.edu.tw/" TargetMode="External"/><Relationship Id="rId1520" Type="http://schemas.openxmlformats.org/officeDocument/2006/relationships/hyperlink" Target="http://web.shlines.mlc.edu.tw/" TargetMode="External"/><Relationship Id="rId199" Type="http://schemas.openxmlformats.org/officeDocument/2006/relationships/hyperlink" Target="http://www.jses.ntpc.edu.tw/" TargetMode="External"/><Relationship Id="rId2087" Type="http://schemas.openxmlformats.org/officeDocument/2006/relationships/hyperlink" Target="http://www.yrps.cyc.edu.tw/" TargetMode="External"/><Relationship Id="rId2294" Type="http://schemas.openxmlformats.org/officeDocument/2006/relationships/hyperlink" Target="http://www.bnps.ttct.edu.tw/" TargetMode="External"/><Relationship Id="rId266" Type="http://schemas.openxmlformats.org/officeDocument/2006/relationships/hyperlink" Target="http://new.estmue.tp.edu.tw/index.php" TargetMode="External"/><Relationship Id="rId473" Type="http://schemas.openxmlformats.org/officeDocument/2006/relationships/hyperlink" Target="http://www.tmes.tyc.edu.tw/" TargetMode="External"/><Relationship Id="rId680" Type="http://schemas.openxmlformats.org/officeDocument/2006/relationships/hyperlink" Target="http://www.sges.tc.edu.tw/" TargetMode="External"/><Relationship Id="rId2154" Type="http://schemas.openxmlformats.org/officeDocument/2006/relationships/hyperlink" Target="http://www.sfps.ptc.edu.tw/" TargetMode="External"/><Relationship Id="rId2361" Type="http://schemas.openxmlformats.org/officeDocument/2006/relationships/hyperlink" Target="http://www.hdps.ttct.edu.tw/" TargetMode="External"/><Relationship Id="rId126" Type="http://schemas.openxmlformats.org/officeDocument/2006/relationships/hyperlink" Target="http://www.sces.ntpc.edu.tw/" TargetMode="External"/><Relationship Id="rId333" Type="http://schemas.openxmlformats.org/officeDocument/2006/relationships/hyperlink" Target="http://www.stes.tp.edu.tw/" TargetMode="External"/><Relationship Id="rId540" Type="http://schemas.openxmlformats.org/officeDocument/2006/relationships/hyperlink" Target="http://www.yses.tyc.edu.tw/" TargetMode="External"/><Relationship Id="rId1170" Type="http://schemas.openxmlformats.org/officeDocument/2006/relationships/hyperlink" Target="http://www.mdps.kh.edu.tw/" TargetMode="External"/><Relationship Id="rId2014" Type="http://schemas.openxmlformats.org/officeDocument/2006/relationships/hyperlink" Target="http://www.sles.cyc.edu.tw/" TargetMode="External"/><Relationship Id="rId2221" Type="http://schemas.openxmlformats.org/officeDocument/2006/relationships/hyperlink" Target="http://www.sbps.ptc.edu.tw/" TargetMode="External"/><Relationship Id="rId1030" Type="http://schemas.openxmlformats.org/officeDocument/2006/relationships/hyperlink" Target="http://www.xpp.ks.edu.tw/" TargetMode="External"/><Relationship Id="rId400" Type="http://schemas.openxmlformats.org/officeDocument/2006/relationships/hyperlink" Target="http://www.kles.tyc.edu.tw/" TargetMode="External"/><Relationship Id="rId1987" Type="http://schemas.openxmlformats.org/officeDocument/2006/relationships/hyperlink" Target="http://www.dsps.ylc.edu.tw/" TargetMode="External"/><Relationship Id="rId1847" Type="http://schemas.openxmlformats.org/officeDocument/2006/relationships/hyperlink" Target="http://www.jaes.ylc.edu.tw/" TargetMode="External"/><Relationship Id="rId1707" Type="http://schemas.openxmlformats.org/officeDocument/2006/relationships/hyperlink" Target="http://www.chjps.ntct.edu.tw/bin/home.php" TargetMode="External"/><Relationship Id="rId190" Type="http://schemas.openxmlformats.org/officeDocument/2006/relationships/hyperlink" Target="http://www.stps.ntpc.edu.tw/" TargetMode="External"/><Relationship Id="rId1914" Type="http://schemas.openxmlformats.org/officeDocument/2006/relationships/hyperlink" Target="http://www.sses.ylc.edu.tw/" TargetMode="External"/><Relationship Id="rId867" Type="http://schemas.openxmlformats.org/officeDocument/2006/relationships/hyperlink" Target="http://www.hges.tn.edu.tw/" TargetMode="External"/><Relationship Id="rId1497" Type="http://schemas.openxmlformats.org/officeDocument/2006/relationships/hyperlink" Target="http://www.yungshinges.mlc.edu.tw/" TargetMode="External"/><Relationship Id="rId2548" Type="http://schemas.openxmlformats.org/officeDocument/2006/relationships/hyperlink" Target="http://www.cses.kl.edu.tw/" TargetMode="External"/><Relationship Id="rId727" Type="http://schemas.openxmlformats.org/officeDocument/2006/relationships/hyperlink" Target="http://www.korrnell.com.tw/litze/" TargetMode="External"/><Relationship Id="rId934" Type="http://schemas.openxmlformats.org/officeDocument/2006/relationships/hyperlink" Target="http://www.hbes.tn.edu.tw/" TargetMode="External"/><Relationship Id="rId1357" Type="http://schemas.openxmlformats.org/officeDocument/2006/relationships/hyperlink" Target="http://www.hges.hcc.edu.tw/" TargetMode="External"/><Relationship Id="rId1564" Type="http://schemas.openxmlformats.org/officeDocument/2006/relationships/hyperlink" Target="http://www.tges.chc.edu.tw/" TargetMode="External"/><Relationship Id="rId1771" Type="http://schemas.openxmlformats.org/officeDocument/2006/relationships/hyperlink" Target="http://www.swps.ntct.edu.tw/" TargetMode="External"/><Relationship Id="rId2408" Type="http://schemas.openxmlformats.org/officeDocument/2006/relationships/hyperlink" Target="http://www.chcps.hlc.edu.tw/" TargetMode="External"/><Relationship Id="rId2615" Type="http://schemas.openxmlformats.org/officeDocument/2006/relationships/hyperlink" Target="http://www.alps.km.edu.tw/" TargetMode="External"/><Relationship Id="rId63" Type="http://schemas.openxmlformats.org/officeDocument/2006/relationships/hyperlink" Target="http://www.wlps.ntpc.edu.tw/" TargetMode="External"/><Relationship Id="rId1217" Type="http://schemas.openxmlformats.org/officeDocument/2006/relationships/hyperlink" Target="http://www.jips.kh.edu.tw/" TargetMode="External"/><Relationship Id="rId1424" Type="http://schemas.openxmlformats.org/officeDocument/2006/relationships/hyperlink" Target="http://web.xles.mlc.edu.tw/" TargetMode="External"/><Relationship Id="rId1631" Type="http://schemas.openxmlformats.org/officeDocument/2006/relationships/hyperlink" Target="http://163.23.105.1/" TargetMode="External"/><Relationship Id="rId2198" Type="http://schemas.openxmlformats.org/officeDocument/2006/relationships/hyperlink" Target="http://www.dlps.ptc.edu.tw/" TargetMode="External"/><Relationship Id="rId377" Type="http://schemas.openxmlformats.org/officeDocument/2006/relationships/hyperlink" Target="http://www.chses.tyc.edu.tw/" TargetMode="External"/><Relationship Id="rId584" Type="http://schemas.openxmlformats.org/officeDocument/2006/relationships/hyperlink" Target="http://www.czes.tc.edu.tw/" TargetMode="External"/><Relationship Id="rId2058" Type="http://schemas.openxmlformats.org/officeDocument/2006/relationships/hyperlink" Target="http://www.llps.cyc.edu.tw/" TargetMode="External"/><Relationship Id="rId2265" Type="http://schemas.openxmlformats.org/officeDocument/2006/relationships/hyperlink" Target="http://www.mdps.ptc.edu.tw/" TargetMode="External"/><Relationship Id="rId237" Type="http://schemas.openxmlformats.org/officeDocument/2006/relationships/hyperlink" Target="http://www.laes.tp.edu.tw/" TargetMode="External"/><Relationship Id="rId791" Type="http://schemas.openxmlformats.org/officeDocument/2006/relationships/hyperlink" Target="http://www.dhes.tc.edu.tw/" TargetMode="External"/><Relationship Id="rId1074" Type="http://schemas.openxmlformats.org/officeDocument/2006/relationships/hyperlink" Target="http://www.mzp.ks.edu.tw/" TargetMode="External"/><Relationship Id="rId2472" Type="http://schemas.openxmlformats.org/officeDocument/2006/relationships/hyperlink" Target="http://www.cyps.hlc.edu.tw/" TargetMode="External"/><Relationship Id="rId444" Type="http://schemas.openxmlformats.org/officeDocument/2006/relationships/hyperlink" Target="http://www.cpps.tyc.edu.tw/" TargetMode="External"/><Relationship Id="rId651" Type="http://schemas.openxmlformats.org/officeDocument/2006/relationships/hyperlink" Target="http://www.cjes.tc.edu.tw/front/bin/home.phtml" TargetMode="External"/><Relationship Id="rId1281" Type="http://schemas.openxmlformats.org/officeDocument/2006/relationships/hyperlink" Target="http://www.tlps.ilc.edu.tw/" TargetMode="External"/><Relationship Id="rId2125" Type="http://schemas.openxmlformats.org/officeDocument/2006/relationships/hyperlink" Target="http://www.cjes.ptc.edu.tw/" TargetMode="External"/><Relationship Id="rId2332" Type="http://schemas.openxmlformats.org/officeDocument/2006/relationships/hyperlink" Target="http://www.thps.ttct.edu.tw/" TargetMode="External"/><Relationship Id="rId304" Type="http://schemas.openxmlformats.org/officeDocument/2006/relationships/hyperlink" Target="http://www.mdps.tp.edu.tw/" TargetMode="External"/><Relationship Id="rId511" Type="http://schemas.openxmlformats.org/officeDocument/2006/relationships/hyperlink" Target="http://www.taps.tyc.edu.tw/" TargetMode="External"/><Relationship Id="rId1141" Type="http://schemas.openxmlformats.org/officeDocument/2006/relationships/hyperlink" Target="http://www.zh.ks.edu.tw/" TargetMode="External"/><Relationship Id="rId1001" Type="http://schemas.openxmlformats.org/officeDocument/2006/relationships/hyperlink" Target="http://www.sbes.tn.edu.tw/" TargetMode="External"/><Relationship Id="rId1958" Type="http://schemas.openxmlformats.org/officeDocument/2006/relationships/hyperlink" Target="http://www.syes.ylc.edu.tw/" TargetMode="External"/><Relationship Id="rId1818" Type="http://schemas.openxmlformats.org/officeDocument/2006/relationships/hyperlink" Target="http://www.fzps.ntct.edu.tw/" TargetMode="External"/><Relationship Id="rId161" Type="http://schemas.openxmlformats.org/officeDocument/2006/relationships/hyperlink" Target="http://www.jyes.ntpc.edu.tw/" TargetMode="External"/><Relationship Id="rId978" Type="http://schemas.openxmlformats.org/officeDocument/2006/relationships/hyperlink" Target="http://www.cies.tn.edu.tw/" TargetMode="External"/><Relationship Id="rId838" Type="http://schemas.openxmlformats.org/officeDocument/2006/relationships/hyperlink" Target="http://www.ymes.tn.edu.tw/" TargetMode="External"/><Relationship Id="rId1468" Type="http://schemas.openxmlformats.org/officeDocument/2006/relationships/hyperlink" Target="http://www.tmes.mlc.edu.tw/" TargetMode="External"/><Relationship Id="rId1675" Type="http://schemas.openxmlformats.org/officeDocument/2006/relationships/hyperlink" Target="http://www.mjes.chc.edu.tw/" TargetMode="External"/><Relationship Id="rId1882" Type="http://schemas.openxmlformats.org/officeDocument/2006/relationships/hyperlink" Target="http://www.jsps.ylc.edu.tw/" TargetMode="External"/><Relationship Id="rId2519" Type="http://schemas.openxmlformats.org/officeDocument/2006/relationships/hyperlink" Target="http://www.ymps.kl.edu.tw/" TargetMode="External"/><Relationship Id="rId1328" Type="http://schemas.openxmlformats.org/officeDocument/2006/relationships/hyperlink" Target="http://www.tpes.hcc.edu.tw/" TargetMode="External"/><Relationship Id="rId1535" Type="http://schemas.openxmlformats.org/officeDocument/2006/relationships/hyperlink" Target="http://www.fyps.chc.edu.tw/" TargetMode="External"/><Relationship Id="rId905" Type="http://schemas.openxmlformats.org/officeDocument/2006/relationships/hyperlink" Target="http://web.syps.tn.edu.tw/" TargetMode="External"/><Relationship Id="rId1742" Type="http://schemas.openxmlformats.org/officeDocument/2006/relationships/hyperlink" Target="http://www.daps.ntct.edu.tw/" TargetMode="External"/><Relationship Id="rId34" Type="http://schemas.openxmlformats.org/officeDocument/2006/relationships/hyperlink" Target="http://www.caes.ntpc.edu.tw/" TargetMode="External"/><Relationship Id="rId1602" Type="http://schemas.openxmlformats.org/officeDocument/2006/relationships/hyperlink" Target="http://www.sjses.chc.edu.tw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A1:U406"/>
  <sheetViews>
    <sheetView tabSelected="1" topLeftCell="B1" workbookViewId="0">
      <pane ySplit="6" topLeftCell="A7" activePane="bottomLeft" state="frozen"/>
      <selection activeCell="B1" sqref="B1"/>
      <selection pane="bottomLeft" activeCell="G11" sqref="G11"/>
    </sheetView>
  </sheetViews>
  <sheetFormatPr defaultColWidth="10.125" defaultRowHeight="15.6" outlineLevelRow="1" outlineLevelCol="1"/>
  <cols>
    <col min="1" max="1" width="8.875" style="76" hidden="1" customWidth="1" outlineLevel="1"/>
    <col min="2" max="2" width="12.625" style="75" customWidth="1" collapsed="1"/>
    <col min="3" max="3" width="22.75" style="75" customWidth="1"/>
    <col min="4" max="4" width="17.25" style="77" customWidth="1"/>
    <col min="5" max="5" width="9.75" style="78" customWidth="1"/>
    <col min="6" max="6" width="12.125" style="78" customWidth="1"/>
    <col min="7" max="7" width="14" style="78" customWidth="1"/>
    <col min="8" max="8" width="16.875" style="78" customWidth="1"/>
    <col min="9" max="9" width="18.25" style="78" customWidth="1"/>
    <col min="10" max="10" width="17.25" style="78" customWidth="1"/>
    <col min="11" max="11" width="18.875" style="77" customWidth="1"/>
    <col min="12" max="12" width="21.625" style="78" customWidth="1"/>
    <col min="13" max="13" width="20.25" style="78" customWidth="1"/>
    <col min="14" max="14" width="2.875" style="75" hidden="1" customWidth="1" outlineLevel="1"/>
    <col min="15" max="15" width="3.875" style="75" hidden="1" customWidth="1" outlineLevel="1"/>
    <col min="16" max="16" width="21.75" style="79" hidden="1" customWidth="1" outlineLevel="1"/>
    <col min="17" max="17" width="17.75" style="79" hidden="1" customWidth="1" outlineLevel="1"/>
    <col min="18" max="18" width="3.25" style="75" hidden="1" customWidth="1" outlineLevel="1"/>
    <col min="19" max="20" width="3.875" style="75" hidden="1" customWidth="1" outlineLevel="1"/>
    <col min="21" max="21" width="6.25" style="75" customWidth="1" collapsed="1"/>
    <col min="22" max="22" width="10.75" style="75" customWidth="1"/>
    <col min="23" max="16384" width="10.125" style="75"/>
  </cols>
  <sheetData>
    <row r="1" spans="1:21" s="27" customFormat="1" ht="16.2" customHeight="1">
      <c r="A1" s="26">
        <f>COUNTA(A7:A406)-COUNTIF(A7:A406,"非志工")</f>
        <v>0</v>
      </c>
      <c r="B1" s="103" t="s">
        <v>2330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P1" s="28"/>
      <c r="Q1" s="29"/>
    </row>
    <row r="2" spans="1:21" s="36" customFormat="1" ht="19.95" customHeight="1" outlineLevel="1">
      <c r="A2" s="30"/>
      <c r="B2" s="31" t="s">
        <v>2331</v>
      </c>
      <c r="C2" s="32" t="s">
        <v>15682</v>
      </c>
      <c r="D2" s="33" t="s">
        <v>2332</v>
      </c>
      <c r="E2" s="34" t="str">
        <f>IF(ISNA(VLOOKUP(P4,國小名冊!$D$1:$E$2658,2,0)),"學校錯誤請確認",VLOOKUP(P4,國小名冊!$D$1:$E$2658,2,0))</f>
        <v>學校錯誤請確認</v>
      </c>
      <c r="F2" s="35"/>
      <c r="G2" s="35"/>
      <c r="H2" s="35"/>
      <c r="I2" s="35"/>
      <c r="J2" s="35"/>
      <c r="K2" s="35"/>
      <c r="L2" s="105" t="s">
        <v>2333</v>
      </c>
      <c r="M2" s="105"/>
      <c r="P2" s="28"/>
      <c r="Q2" s="28"/>
    </row>
    <row r="3" spans="1:21" s="36" customFormat="1" ht="22.2" customHeight="1" outlineLevel="1">
      <c r="A3" s="30"/>
      <c r="B3" s="31" t="s">
        <v>2230</v>
      </c>
      <c r="C3" s="37" t="s">
        <v>15681</v>
      </c>
      <c r="D3" s="106" t="s">
        <v>2334</v>
      </c>
      <c r="E3" s="107"/>
      <c r="F3" s="107"/>
      <c r="G3" s="107"/>
      <c r="H3" s="107"/>
      <c r="I3" s="107"/>
      <c r="J3" s="107"/>
      <c r="K3" s="108"/>
      <c r="L3" s="105"/>
      <c r="M3" s="105"/>
      <c r="P3" s="28"/>
      <c r="Q3" s="28"/>
      <c r="U3" s="38"/>
    </row>
    <row r="4" spans="1:21" s="43" customFormat="1">
      <c r="A4" s="39" t="s">
        <v>2335</v>
      </c>
      <c r="B4" s="40" t="s">
        <v>2336</v>
      </c>
      <c r="C4" s="40" t="s">
        <v>2337</v>
      </c>
      <c r="D4" s="41" t="s">
        <v>2338</v>
      </c>
      <c r="E4" s="40" t="s">
        <v>2339</v>
      </c>
      <c r="F4" s="40" t="s">
        <v>2340</v>
      </c>
      <c r="G4" s="40" t="s">
        <v>2341</v>
      </c>
      <c r="H4" s="40" t="s">
        <v>2342</v>
      </c>
      <c r="I4" s="40" t="s">
        <v>2343</v>
      </c>
      <c r="J4" s="42" t="s">
        <v>2344</v>
      </c>
      <c r="K4" s="41" t="s">
        <v>2345</v>
      </c>
      <c r="L4" s="109" t="s">
        <v>2346</v>
      </c>
      <c r="M4" s="109"/>
      <c r="O4" s="44" t="s">
        <v>2347</v>
      </c>
      <c r="P4" s="45" t="str">
        <f>IF(C3="","",C2&amp;"-"&amp;C3)</f>
        <v/>
      </c>
    </row>
    <row r="5" spans="1:21" s="53" customFormat="1" ht="112.95" customHeight="1" outlineLevel="1">
      <c r="A5" s="46" t="s">
        <v>2348</v>
      </c>
      <c r="B5" s="47" t="s">
        <v>2349</v>
      </c>
      <c r="C5" s="48" t="s">
        <v>2350</v>
      </c>
      <c r="D5" s="49" t="s">
        <v>15683</v>
      </c>
      <c r="E5" s="50" t="s">
        <v>2351</v>
      </c>
      <c r="F5" s="50" t="s">
        <v>2352</v>
      </c>
      <c r="G5" s="51" t="s">
        <v>2353</v>
      </c>
      <c r="H5" s="52" t="s">
        <v>2354</v>
      </c>
      <c r="I5" s="52" t="s">
        <v>2355</v>
      </c>
      <c r="J5" s="52" t="s">
        <v>2356</v>
      </c>
      <c r="K5" s="49" t="s">
        <v>2357</v>
      </c>
      <c r="L5" s="110" t="s">
        <v>2358</v>
      </c>
      <c r="M5" s="110"/>
      <c r="P5" s="54"/>
      <c r="Q5" s="55"/>
      <c r="R5" s="56"/>
      <c r="S5" s="56"/>
      <c r="T5" s="56"/>
    </row>
    <row r="6" spans="1:21" s="65" customFormat="1">
      <c r="A6" s="44" t="s">
        <v>2335</v>
      </c>
      <c r="B6" s="57" t="s">
        <v>2336</v>
      </c>
      <c r="C6" s="58" t="s">
        <v>2359</v>
      </c>
      <c r="D6" s="59" t="s">
        <v>2360</v>
      </c>
      <c r="E6" s="58" t="s">
        <v>2361</v>
      </c>
      <c r="F6" s="58" t="s">
        <v>2362</v>
      </c>
      <c r="G6" s="58" t="s">
        <v>15680</v>
      </c>
      <c r="H6" s="58" t="s">
        <v>2363</v>
      </c>
      <c r="I6" s="58" t="s">
        <v>15679</v>
      </c>
      <c r="J6" s="58" t="s">
        <v>2364</v>
      </c>
      <c r="K6" s="60" t="s">
        <v>2365</v>
      </c>
      <c r="L6" s="61" t="s">
        <v>2366</v>
      </c>
      <c r="M6" s="62" t="s">
        <v>2367</v>
      </c>
      <c r="N6" s="63" t="s">
        <v>2368</v>
      </c>
      <c r="O6" s="63" t="s">
        <v>2369</v>
      </c>
      <c r="P6" s="64" t="s">
        <v>2370</v>
      </c>
      <c r="Q6" s="64" t="s">
        <v>2371</v>
      </c>
      <c r="R6" s="63" t="s">
        <v>2372</v>
      </c>
      <c r="S6" s="63" t="s">
        <v>2373</v>
      </c>
      <c r="T6" s="63" t="s">
        <v>2374</v>
      </c>
    </row>
    <row r="7" spans="1:21">
      <c r="A7" s="45"/>
      <c r="B7" s="66"/>
      <c r="C7" s="67"/>
      <c r="D7" s="68"/>
      <c r="E7" s="67"/>
      <c r="F7" s="67"/>
      <c r="G7" s="69"/>
      <c r="H7" s="67"/>
      <c r="I7" s="102"/>
      <c r="J7" s="67"/>
      <c r="K7" s="71"/>
      <c r="L7" s="72" t="str">
        <f>IF(P7=""," ",IF(OR(COUNTIF($P:$P,P7)&gt;4,COUNTIF($Q:$Q,Q7)&gt;4),"超過4人","OK"))&amp;IF(OR(C7="道具製作",C7="")," ",IF(IF(B7="","",SUMPRODUCT(($P$6:$P$406=P7)*($C$6:$C$406="主講")+($Q$6:$Q$406=Q7)*($C$6:$C$406="主講")))=0,",缺主講"," "))&amp;IF(AND(B7="",C7="",D7="",E7="",F7="",G7="",H7="",I7="",J7=""),"",IF(OR(B7="",C7="",D7="",E7="",F7="",G7="",H7="",I7="",J7=""),",資料不齊",""))&amp;IF(SUMPRODUCT(($P$6:$P$406=P7)*($C$6:$C$406="主講")+($Q$6:$Q$406=Q7)*($C$6:$C$406="主講"))&gt;2,",主講太多","")</f>
        <v xml:space="preserve">  </v>
      </c>
      <c r="M7" s="72" t="str">
        <f t="shared" ref="M7:M70" si="0">IF(C7="","",IF(OR(R7&gt;1,S7&gt;1,T7&gt;1),"重覆","正常"))&amp;IF(C7="道具製作",IF(SUMPRODUCT(($C$7:$C$406="道具製作")*1,($B$7:$B$406=B7)*1,$J$7:$J$406)&gt;2,",道具超時",""),"")</f>
        <v/>
      </c>
      <c r="N7" s="73">
        <f>IF(ISERROR(MID(I7,FIND(",",I7)-1,1)),I7,MID(I7,FIND(",",I7)-1,1))</f>
        <v>0</v>
      </c>
      <c r="O7" s="73">
        <f>IF(ISERROR(MID(I7,FIND(",",I7)+1,1)),I7,MID(I7,FIND(",",I7)+1,1))</f>
        <v>0</v>
      </c>
      <c r="P7" s="74" t="str">
        <f t="shared" ref="P7:P70" si="1">IF(OR(C7="",C7="道具製作"),"",CONCATENATE(E7,"年",F7,"班",D7,"-",G7,"-",H7,"-",N7))</f>
        <v/>
      </c>
      <c r="Q7" s="74" t="str">
        <f t="shared" ref="Q7:Q70" si="2">IF(OR(C7="",C7="道具製作"),"",CONCATENATE(E7,"年",F7,"班",D7,"-",G7,"-",H7,"-",O7))</f>
        <v/>
      </c>
      <c r="R7" s="73" t="str">
        <f t="shared" ref="R7:R70" si="3">IF(B7="","",SUMPRODUCT((B:B=B7)*(D:D=D7)*(N:N=N7)))</f>
        <v/>
      </c>
      <c r="S7" s="73" t="str">
        <f t="shared" ref="S7:S70" si="4">IF(B7="","",SUMPRODUCT((B:B=B7)*(D:D=D7)*(O:O=O7)))</f>
        <v/>
      </c>
      <c r="T7" s="73" t="str">
        <f t="shared" ref="T7:T70" si="5">IF(B7="","",SUMPRODUCT((B:B=B7)*(D:D=D7)*(I:I=I7)))</f>
        <v/>
      </c>
    </row>
    <row r="8" spans="1:21">
      <c r="A8" s="45"/>
      <c r="B8" s="66"/>
      <c r="C8" s="67"/>
      <c r="D8" s="68"/>
      <c r="E8" s="67"/>
      <c r="F8" s="67"/>
      <c r="G8" s="69"/>
      <c r="H8" s="67"/>
      <c r="I8" s="102"/>
      <c r="J8" s="67"/>
      <c r="K8" s="71"/>
      <c r="L8" s="72" t="str">
        <f t="shared" ref="L8:L71" si="6">IF(P8=""," ",IF(OR(COUNTIF($P:$P,P8)&gt;4,COUNTIF($Q:$Q,Q8)&gt;4),"超過4人","OK"))&amp;IF(OR(C8="道具製作",C8="")," ",IF(IF(B8="","",SUMPRODUCT(($P$6:$P$406=P8)*($C$6:$C$406="主講")+($Q$6:$Q$406=Q8)*($C$6:$C$406="主講")))=0,",缺主講"," "))&amp;IF(AND(B8="",C8="",D8="",E8="",F8="",G8="",H8="",I8="",J8=""),"",IF(OR(B8="",C8="",D8="",E8="",F8="",G8="",H8="",I8="",J8=""),",資料不齊",""))&amp;IF(SUMPRODUCT(($P$6:$P$406=P8)*($C$6:$C$406="主講")+($Q$6:$Q$406=Q8)*($C$6:$C$406="主講"))&gt;2,",主講太多","")</f>
        <v xml:space="preserve">  </v>
      </c>
      <c r="M8" s="72" t="str">
        <f t="shared" si="0"/>
        <v/>
      </c>
      <c r="N8" s="73">
        <f t="shared" ref="N8:N71" si="7">IF(ISERROR(MID(I8,FIND(",",I8)-1,1)),I8,MID(I8,FIND(",",I8)-1,1))</f>
        <v>0</v>
      </c>
      <c r="O8" s="73">
        <f t="shared" ref="O8:O71" si="8">IF(ISERROR(MID(I8,FIND(",",I8)+1,1)),I8,MID(I8,FIND(",",I8)+1,1))</f>
        <v>0</v>
      </c>
      <c r="P8" s="74" t="str">
        <f t="shared" si="1"/>
        <v/>
      </c>
      <c r="Q8" s="74" t="str">
        <f t="shared" si="2"/>
        <v/>
      </c>
      <c r="R8" s="73" t="str">
        <f t="shared" si="3"/>
        <v/>
      </c>
      <c r="S8" s="73" t="str">
        <f t="shared" si="4"/>
        <v/>
      </c>
      <c r="T8" s="73" t="str">
        <f t="shared" si="5"/>
        <v/>
      </c>
    </row>
    <row r="9" spans="1:21">
      <c r="A9" s="45"/>
      <c r="B9" s="66"/>
      <c r="C9" s="67"/>
      <c r="D9" s="68"/>
      <c r="E9" s="67"/>
      <c r="F9" s="67"/>
      <c r="G9" s="69"/>
      <c r="H9" s="67"/>
      <c r="I9" s="101"/>
      <c r="J9" s="67"/>
      <c r="K9" s="71"/>
      <c r="L9" s="72" t="str">
        <f t="shared" si="6"/>
        <v xml:space="preserve">  </v>
      </c>
      <c r="M9" s="72" t="str">
        <f t="shared" si="0"/>
        <v/>
      </c>
      <c r="N9" s="73">
        <f t="shared" si="7"/>
        <v>0</v>
      </c>
      <c r="O9" s="73">
        <f t="shared" si="8"/>
        <v>0</v>
      </c>
      <c r="P9" s="74" t="str">
        <f t="shared" si="1"/>
        <v/>
      </c>
      <c r="Q9" s="74" t="str">
        <f t="shared" si="2"/>
        <v/>
      </c>
      <c r="R9" s="73" t="str">
        <f t="shared" si="3"/>
        <v/>
      </c>
      <c r="S9" s="73" t="str">
        <f t="shared" si="4"/>
        <v/>
      </c>
      <c r="T9" s="73" t="str">
        <f t="shared" si="5"/>
        <v/>
      </c>
    </row>
    <row r="10" spans="1:21">
      <c r="A10" s="45"/>
      <c r="B10" s="66"/>
      <c r="C10" s="67"/>
      <c r="D10" s="68"/>
      <c r="E10" s="67"/>
      <c r="F10" s="67"/>
      <c r="G10" s="69"/>
      <c r="H10" s="67"/>
      <c r="I10" s="101"/>
      <c r="J10" s="67"/>
      <c r="K10" s="71"/>
      <c r="L10" s="72" t="str">
        <f t="shared" si="6"/>
        <v xml:space="preserve">  </v>
      </c>
      <c r="M10" s="72" t="str">
        <f t="shared" si="0"/>
        <v/>
      </c>
      <c r="N10" s="73">
        <f t="shared" si="7"/>
        <v>0</v>
      </c>
      <c r="O10" s="73">
        <f t="shared" si="8"/>
        <v>0</v>
      </c>
      <c r="P10" s="74" t="str">
        <f t="shared" si="1"/>
        <v/>
      </c>
      <c r="Q10" s="74" t="str">
        <f t="shared" si="2"/>
        <v/>
      </c>
      <c r="R10" s="73" t="str">
        <f t="shared" si="3"/>
        <v/>
      </c>
      <c r="S10" s="73" t="str">
        <f t="shared" si="4"/>
        <v/>
      </c>
      <c r="T10" s="73" t="str">
        <f t="shared" si="5"/>
        <v/>
      </c>
    </row>
    <row r="11" spans="1:21">
      <c r="A11" s="45"/>
      <c r="B11" s="66"/>
      <c r="C11" s="67"/>
      <c r="D11" s="68"/>
      <c r="E11" s="67"/>
      <c r="F11" s="67"/>
      <c r="G11" s="69"/>
      <c r="H11" s="67"/>
      <c r="I11" s="70"/>
      <c r="J11" s="67"/>
      <c r="K11" s="71"/>
      <c r="L11" s="72" t="str">
        <f t="shared" si="6"/>
        <v xml:space="preserve">  </v>
      </c>
      <c r="M11" s="72" t="str">
        <f t="shared" si="0"/>
        <v/>
      </c>
      <c r="N11" s="73">
        <f t="shared" si="7"/>
        <v>0</v>
      </c>
      <c r="O11" s="73">
        <f t="shared" si="8"/>
        <v>0</v>
      </c>
      <c r="P11" s="74" t="str">
        <f t="shared" si="1"/>
        <v/>
      </c>
      <c r="Q11" s="74" t="str">
        <f t="shared" si="2"/>
        <v/>
      </c>
      <c r="R11" s="73" t="str">
        <f t="shared" si="3"/>
        <v/>
      </c>
      <c r="S11" s="73" t="str">
        <f t="shared" si="4"/>
        <v/>
      </c>
      <c r="T11" s="73" t="str">
        <f t="shared" si="5"/>
        <v/>
      </c>
    </row>
    <row r="12" spans="1:21">
      <c r="A12" s="45"/>
      <c r="B12" s="66"/>
      <c r="C12" s="67"/>
      <c r="D12" s="68"/>
      <c r="E12" s="67"/>
      <c r="F12" s="67"/>
      <c r="G12" s="69"/>
      <c r="H12" s="67"/>
      <c r="I12" s="70"/>
      <c r="J12" s="67"/>
      <c r="K12" s="71"/>
      <c r="L12" s="72" t="str">
        <f t="shared" si="6"/>
        <v xml:space="preserve">  </v>
      </c>
      <c r="M12" s="72" t="str">
        <f t="shared" si="0"/>
        <v/>
      </c>
      <c r="N12" s="73">
        <f t="shared" si="7"/>
        <v>0</v>
      </c>
      <c r="O12" s="73">
        <f t="shared" si="8"/>
        <v>0</v>
      </c>
      <c r="P12" s="74" t="str">
        <f t="shared" si="1"/>
        <v/>
      </c>
      <c r="Q12" s="74" t="str">
        <f t="shared" si="2"/>
        <v/>
      </c>
      <c r="R12" s="73" t="str">
        <f t="shared" si="3"/>
        <v/>
      </c>
      <c r="S12" s="73" t="str">
        <f t="shared" si="4"/>
        <v/>
      </c>
      <c r="T12" s="73" t="str">
        <f t="shared" si="5"/>
        <v/>
      </c>
    </row>
    <row r="13" spans="1:21">
      <c r="A13" s="45"/>
      <c r="B13" s="66"/>
      <c r="C13" s="67"/>
      <c r="D13" s="68"/>
      <c r="E13" s="67"/>
      <c r="F13" s="67"/>
      <c r="G13" s="69"/>
      <c r="H13" s="67"/>
      <c r="I13" s="70"/>
      <c r="J13" s="67"/>
      <c r="K13" s="71"/>
      <c r="L13" s="72" t="str">
        <f t="shared" si="6"/>
        <v xml:space="preserve">  </v>
      </c>
      <c r="M13" s="72" t="str">
        <f t="shared" si="0"/>
        <v/>
      </c>
      <c r="N13" s="73">
        <f t="shared" si="7"/>
        <v>0</v>
      </c>
      <c r="O13" s="73">
        <f t="shared" si="8"/>
        <v>0</v>
      </c>
      <c r="P13" s="74" t="str">
        <f t="shared" si="1"/>
        <v/>
      </c>
      <c r="Q13" s="74" t="str">
        <f t="shared" si="2"/>
        <v/>
      </c>
      <c r="R13" s="73" t="str">
        <f t="shared" si="3"/>
        <v/>
      </c>
      <c r="S13" s="73" t="str">
        <f t="shared" si="4"/>
        <v/>
      </c>
      <c r="T13" s="73" t="str">
        <f t="shared" si="5"/>
        <v/>
      </c>
    </row>
    <row r="14" spans="1:21">
      <c r="A14" s="45"/>
      <c r="B14" s="66"/>
      <c r="C14" s="67"/>
      <c r="D14" s="68"/>
      <c r="E14" s="67"/>
      <c r="F14" s="67"/>
      <c r="G14" s="69"/>
      <c r="H14" s="67"/>
      <c r="I14" s="70"/>
      <c r="J14" s="67"/>
      <c r="K14" s="71"/>
      <c r="L14" s="72" t="str">
        <f t="shared" si="6"/>
        <v xml:space="preserve">  </v>
      </c>
      <c r="M14" s="72" t="str">
        <f t="shared" si="0"/>
        <v/>
      </c>
      <c r="N14" s="73">
        <f t="shared" si="7"/>
        <v>0</v>
      </c>
      <c r="O14" s="73">
        <f t="shared" si="8"/>
        <v>0</v>
      </c>
      <c r="P14" s="74" t="str">
        <f t="shared" si="1"/>
        <v/>
      </c>
      <c r="Q14" s="74" t="str">
        <f t="shared" si="2"/>
        <v/>
      </c>
      <c r="R14" s="73" t="str">
        <f t="shared" si="3"/>
        <v/>
      </c>
      <c r="S14" s="73" t="str">
        <f t="shared" si="4"/>
        <v/>
      </c>
      <c r="T14" s="73" t="str">
        <f t="shared" si="5"/>
        <v/>
      </c>
    </row>
    <row r="15" spans="1:21">
      <c r="A15" s="45"/>
      <c r="B15" s="66"/>
      <c r="C15" s="67"/>
      <c r="D15" s="68"/>
      <c r="E15" s="67"/>
      <c r="F15" s="67"/>
      <c r="G15" s="69"/>
      <c r="H15" s="67"/>
      <c r="I15" s="70"/>
      <c r="J15" s="67"/>
      <c r="K15" s="71"/>
      <c r="L15" s="72" t="str">
        <f t="shared" si="6"/>
        <v xml:space="preserve">  </v>
      </c>
      <c r="M15" s="72" t="str">
        <f t="shared" si="0"/>
        <v/>
      </c>
      <c r="N15" s="73">
        <f t="shared" si="7"/>
        <v>0</v>
      </c>
      <c r="O15" s="73">
        <f t="shared" si="8"/>
        <v>0</v>
      </c>
      <c r="P15" s="74" t="str">
        <f t="shared" si="1"/>
        <v/>
      </c>
      <c r="Q15" s="74" t="str">
        <f t="shared" si="2"/>
        <v/>
      </c>
      <c r="R15" s="73" t="str">
        <f t="shared" si="3"/>
        <v/>
      </c>
      <c r="S15" s="73" t="str">
        <f t="shared" si="4"/>
        <v/>
      </c>
      <c r="T15" s="73" t="str">
        <f t="shared" si="5"/>
        <v/>
      </c>
    </row>
    <row r="16" spans="1:21">
      <c r="A16" s="45"/>
      <c r="B16" s="66"/>
      <c r="C16" s="67"/>
      <c r="D16" s="68"/>
      <c r="E16" s="67"/>
      <c r="F16" s="67"/>
      <c r="G16" s="69"/>
      <c r="H16" s="67"/>
      <c r="I16" s="70"/>
      <c r="J16" s="67"/>
      <c r="K16" s="71"/>
      <c r="L16" s="72" t="str">
        <f t="shared" si="6"/>
        <v xml:space="preserve">  </v>
      </c>
      <c r="M16" s="72" t="str">
        <f t="shared" si="0"/>
        <v/>
      </c>
      <c r="N16" s="73">
        <f t="shared" si="7"/>
        <v>0</v>
      </c>
      <c r="O16" s="73">
        <f t="shared" si="8"/>
        <v>0</v>
      </c>
      <c r="P16" s="74" t="str">
        <f t="shared" si="1"/>
        <v/>
      </c>
      <c r="Q16" s="74" t="str">
        <f t="shared" si="2"/>
        <v/>
      </c>
      <c r="R16" s="73" t="str">
        <f t="shared" si="3"/>
        <v/>
      </c>
      <c r="S16" s="73" t="str">
        <f t="shared" si="4"/>
        <v/>
      </c>
      <c r="T16" s="73" t="str">
        <f t="shared" si="5"/>
        <v/>
      </c>
    </row>
    <row r="17" spans="1:20">
      <c r="A17" s="45"/>
      <c r="B17" s="66"/>
      <c r="C17" s="67"/>
      <c r="D17" s="68"/>
      <c r="E17" s="67"/>
      <c r="F17" s="67"/>
      <c r="G17" s="69"/>
      <c r="H17" s="67"/>
      <c r="I17" s="70"/>
      <c r="J17" s="67"/>
      <c r="K17" s="71"/>
      <c r="L17" s="72" t="str">
        <f t="shared" si="6"/>
        <v xml:space="preserve">  </v>
      </c>
      <c r="M17" s="72" t="str">
        <f t="shared" si="0"/>
        <v/>
      </c>
      <c r="N17" s="73">
        <f t="shared" si="7"/>
        <v>0</v>
      </c>
      <c r="O17" s="73">
        <f t="shared" si="8"/>
        <v>0</v>
      </c>
      <c r="P17" s="74" t="str">
        <f t="shared" si="1"/>
        <v/>
      </c>
      <c r="Q17" s="74" t="str">
        <f t="shared" si="2"/>
        <v/>
      </c>
      <c r="R17" s="73" t="str">
        <f t="shared" si="3"/>
        <v/>
      </c>
      <c r="S17" s="73" t="str">
        <f t="shared" si="4"/>
        <v/>
      </c>
      <c r="T17" s="73" t="str">
        <f t="shared" si="5"/>
        <v/>
      </c>
    </row>
    <row r="18" spans="1:20">
      <c r="A18" s="45"/>
      <c r="B18" s="66"/>
      <c r="C18" s="67"/>
      <c r="D18" s="68"/>
      <c r="E18" s="67"/>
      <c r="F18" s="67"/>
      <c r="G18" s="69"/>
      <c r="H18" s="67"/>
      <c r="I18" s="70"/>
      <c r="J18" s="67"/>
      <c r="K18" s="71"/>
      <c r="L18" s="72" t="str">
        <f t="shared" si="6"/>
        <v xml:space="preserve">  </v>
      </c>
      <c r="M18" s="72" t="str">
        <f t="shared" si="0"/>
        <v/>
      </c>
      <c r="N18" s="73">
        <f t="shared" si="7"/>
        <v>0</v>
      </c>
      <c r="O18" s="73">
        <f t="shared" si="8"/>
        <v>0</v>
      </c>
      <c r="P18" s="74" t="str">
        <f t="shared" si="1"/>
        <v/>
      </c>
      <c r="Q18" s="74" t="str">
        <f t="shared" si="2"/>
        <v/>
      </c>
      <c r="R18" s="73" t="str">
        <f t="shared" si="3"/>
        <v/>
      </c>
      <c r="S18" s="73" t="str">
        <f t="shared" si="4"/>
        <v/>
      </c>
      <c r="T18" s="73" t="str">
        <f t="shared" si="5"/>
        <v/>
      </c>
    </row>
    <row r="19" spans="1:20">
      <c r="A19" s="45"/>
      <c r="B19" s="66"/>
      <c r="C19" s="67"/>
      <c r="D19" s="68"/>
      <c r="E19" s="67"/>
      <c r="F19" s="67"/>
      <c r="G19" s="69"/>
      <c r="H19" s="67"/>
      <c r="I19" s="70"/>
      <c r="J19" s="67"/>
      <c r="K19" s="71"/>
      <c r="L19" s="72" t="str">
        <f t="shared" si="6"/>
        <v xml:space="preserve">  </v>
      </c>
      <c r="M19" s="72" t="str">
        <f t="shared" si="0"/>
        <v/>
      </c>
      <c r="N19" s="73">
        <f t="shared" si="7"/>
        <v>0</v>
      </c>
      <c r="O19" s="73">
        <f t="shared" si="8"/>
        <v>0</v>
      </c>
      <c r="P19" s="74" t="str">
        <f t="shared" si="1"/>
        <v/>
      </c>
      <c r="Q19" s="74" t="str">
        <f t="shared" si="2"/>
        <v/>
      </c>
      <c r="R19" s="73" t="str">
        <f t="shared" si="3"/>
        <v/>
      </c>
      <c r="S19" s="73" t="str">
        <f t="shared" si="4"/>
        <v/>
      </c>
      <c r="T19" s="73" t="str">
        <f t="shared" si="5"/>
        <v/>
      </c>
    </row>
    <row r="20" spans="1:20">
      <c r="A20" s="45"/>
      <c r="B20" s="66"/>
      <c r="C20" s="67"/>
      <c r="D20" s="68"/>
      <c r="E20" s="67"/>
      <c r="F20" s="67"/>
      <c r="G20" s="69"/>
      <c r="H20" s="67"/>
      <c r="I20" s="70"/>
      <c r="J20" s="67"/>
      <c r="K20" s="71"/>
      <c r="L20" s="72" t="str">
        <f t="shared" si="6"/>
        <v xml:space="preserve">  </v>
      </c>
      <c r="M20" s="72" t="str">
        <f t="shared" si="0"/>
        <v/>
      </c>
      <c r="N20" s="73">
        <f t="shared" si="7"/>
        <v>0</v>
      </c>
      <c r="O20" s="73">
        <f t="shared" si="8"/>
        <v>0</v>
      </c>
      <c r="P20" s="74" t="str">
        <f t="shared" si="1"/>
        <v/>
      </c>
      <c r="Q20" s="74" t="str">
        <f t="shared" si="2"/>
        <v/>
      </c>
      <c r="R20" s="73" t="str">
        <f t="shared" si="3"/>
        <v/>
      </c>
      <c r="S20" s="73" t="str">
        <f t="shared" si="4"/>
        <v/>
      </c>
      <c r="T20" s="73" t="str">
        <f t="shared" si="5"/>
        <v/>
      </c>
    </row>
    <row r="21" spans="1:20">
      <c r="A21" s="45"/>
      <c r="B21" s="66"/>
      <c r="C21" s="67"/>
      <c r="D21" s="68"/>
      <c r="E21" s="67"/>
      <c r="F21" s="67"/>
      <c r="G21" s="69"/>
      <c r="H21" s="67"/>
      <c r="I21" s="70"/>
      <c r="J21" s="67"/>
      <c r="K21" s="71"/>
      <c r="L21" s="72" t="str">
        <f t="shared" si="6"/>
        <v xml:space="preserve">  </v>
      </c>
      <c r="M21" s="72" t="str">
        <f t="shared" si="0"/>
        <v/>
      </c>
      <c r="N21" s="73">
        <f t="shared" si="7"/>
        <v>0</v>
      </c>
      <c r="O21" s="73">
        <f t="shared" si="8"/>
        <v>0</v>
      </c>
      <c r="P21" s="74" t="str">
        <f t="shared" si="1"/>
        <v/>
      </c>
      <c r="Q21" s="74" t="str">
        <f t="shared" si="2"/>
        <v/>
      </c>
      <c r="R21" s="73" t="str">
        <f t="shared" si="3"/>
        <v/>
      </c>
      <c r="S21" s="73" t="str">
        <f t="shared" si="4"/>
        <v/>
      </c>
      <c r="T21" s="73" t="str">
        <f t="shared" si="5"/>
        <v/>
      </c>
    </row>
    <row r="22" spans="1:20">
      <c r="A22" s="45"/>
      <c r="B22" s="66"/>
      <c r="C22" s="67"/>
      <c r="D22" s="68"/>
      <c r="E22" s="67"/>
      <c r="F22" s="67"/>
      <c r="G22" s="69"/>
      <c r="H22" s="67"/>
      <c r="I22" s="67"/>
      <c r="J22" s="67"/>
      <c r="K22" s="71"/>
      <c r="L22" s="72" t="str">
        <f t="shared" si="6"/>
        <v xml:space="preserve">  </v>
      </c>
      <c r="M22" s="72" t="str">
        <f t="shared" si="0"/>
        <v/>
      </c>
      <c r="N22" s="73">
        <f t="shared" si="7"/>
        <v>0</v>
      </c>
      <c r="O22" s="73">
        <f t="shared" si="8"/>
        <v>0</v>
      </c>
      <c r="P22" s="74" t="str">
        <f t="shared" si="1"/>
        <v/>
      </c>
      <c r="Q22" s="74" t="str">
        <f t="shared" si="2"/>
        <v/>
      </c>
      <c r="R22" s="73" t="str">
        <f t="shared" si="3"/>
        <v/>
      </c>
      <c r="S22" s="73" t="str">
        <f t="shared" si="4"/>
        <v/>
      </c>
      <c r="T22" s="73" t="str">
        <f t="shared" si="5"/>
        <v/>
      </c>
    </row>
    <row r="23" spans="1:20">
      <c r="A23" s="45"/>
      <c r="B23" s="66"/>
      <c r="C23" s="67"/>
      <c r="D23" s="68"/>
      <c r="E23" s="67"/>
      <c r="F23" s="67"/>
      <c r="G23" s="69"/>
      <c r="H23" s="67"/>
      <c r="I23" s="67"/>
      <c r="J23" s="67"/>
      <c r="K23" s="71"/>
      <c r="L23" s="72" t="str">
        <f t="shared" si="6"/>
        <v xml:space="preserve">  </v>
      </c>
      <c r="M23" s="72" t="str">
        <f t="shared" si="0"/>
        <v/>
      </c>
      <c r="N23" s="73">
        <f t="shared" si="7"/>
        <v>0</v>
      </c>
      <c r="O23" s="73">
        <f t="shared" si="8"/>
        <v>0</v>
      </c>
      <c r="P23" s="74" t="str">
        <f t="shared" si="1"/>
        <v/>
      </c>
      <c r="Q23" s="74" t="str">
        <f t="shared" si="2"/>
        <v/>
      </c>
      <c r="R23" s="73" t="str">
        <f t="shared" si="3"/>
        <v/>
      </c>
      <c r="S23" s="73" t="str">
        <f t="shared" si="4"/>
        <v/>
      </c>
      <c r="T23" s="73" t="str">
        <f t="shared" si="5"/>
        <v/>
      </c>
    </row>
    <row r="24" spans="1:20">
      <c r="A24" s="45"/>
      <c r="B24" s="66"/>
      <c r="C24" s="67"/>
      <c r="D24" s="68"/>
      <c r="E24" s="67"/>
      <c r="F24" s="67"/>
      <c r="G24" s="69"/>
      <c r="H24" s="67"/>
      <c r="I24" s="67"/>
      <c r="J24" s="67"/>
      <c r="K24" s="71"/>
      <c r="L24" s="72" t="str">
        <f t="shared" si="6"/>
        <v xml:space="preserve">  </v>
      </c>
      <c r="M24" s="72" t="str">
        <f t="shared" si="0"/>
        <v/>
      </c>
      <c r="N24" s="73">
        <f t="shared" si="7"/>
        <v>0</v>
      </c>
      <c r="O24" s="73">
        <f t="shared" si="8"/>
        <v>0</v>
      </c>
      <c r="P24" s="74" t="str">
        <f t="shared" si="1"/>
        <v/>
      </c>
      <c r="Q24" s="74" t="str">
        <f t="shared" si="2"/>
        <v/>
      </c>
      <c r="R24" s="73" t="str">
        <f t="shared" si="3"/>
        <v/>
      </c>
      <c r="S24" s="73" t="str">
        <f t="shared" si="4"/>
        <v/>
      </c>
      <c r="T24" s="73" t="str">
        <f t="shared" si="5"/>
        <v/>
      </c>
    </row>
    <row r="25" spans="1:20">
      <c r="A25" s="45"/>
      <c r="B25" s="66"/>
      <c r="C25" s="67"/>
      <c r="D25" s="68"/>
      <c r="E25" s="67"/>
      <c r="F25" s="67"/>
      <c r="G25" s="69"/>
      <c r="H25" s="67"/>
      <c r="I25" s="67"/>
      <c r="J25" s="67"/>
      <c r="K25" s="71"/>
      <c r="L25" s="72" t="str">
        <f t="shared" si="6"/>
        <v xml:space="preserve">  </v>
      </c>
      <c r="M25" s="72" t="str">
        <f t="shared" si="0"/>
        <v/>
      </c>
      <c r="N25" s="73">
        <f t="shared" si="7"/>
        <v>0</v>
      </c>
      <c r="O25" s="73">
        <f t="shared" si="8"/>
        <v>0</v>
      </c>
      <c r="P25" s="74" t="str">
        <f t="shared" si="1"/>
        <v/>
      </c>
      <c r="Q25" s="74" t="str">
        <f t="shared" si="2"/>
        <v/>
      </c>
      <c r="R25" s="73" t="str">
        <f t="shared" si="3"/>
        <v/>
      </c>
      <c r="S25" s="73" t="str">
        <f t="shared" si="4"/>
        <v/>
      </c>
      <c r="T25" s="73" t="str">
        <f t="shared" si="5"/>
        <v/>
      </c>
    </row>
    <row r="26" spans="1:20">
      <c r="A26" s="45"/>
      <c r="B26" s="66"/>
      <c r="C26" s="67"/>
      <c r="D26" s="68"/>
      <c r="E26" s="67"/>
      <c r="F26" s="67"/>
      <c r="G26" s="69"/>
      <c r="H26" s="67"/>
      <c r="I26" s="67"/>
      <c r="J26" s="67"/>
      <c r="K26" s="71"/>
      <c r="L26" s="72" t="str">
        <f t="shared" si="6"/>
        <v xml:space="preserve">  </v>
      </c>
      <c r="M26" s="72" t="str">
        <f t="shared" si="0"/>
        <v/>
      </c>
      <c r="N26" s="73">
        <f t="shared" si="7"/>
        <v>0</v>
      </c>
      <c r="O26" s="73">
        <f t="shared" si="8"/>
        <v>0</v>
      </c>
      <c r="P26" s="74" t="str">
        <f t="shared" si="1"/>
        <v/>
      </c>
      <c r="Q26" s="74" t="str">
        <f t="shared" si="2"/>
        <v/>
      </c>
      <c r="R26" s="73" t="str">
        <f t="shared" si="3"/>
        <v/>
      </c>
      <c r="S26" s="73" t="str">
        <f t="shared" si="4"/>
        <v/>
      </c>
      <c r="T26" s="73" t="str">
        <f t="shared" si="5"/>
        <v/>
      </c>
    </row>
    <row r="27" spans="1:20">
      <c r="A27" s="45"/>
      <c r="B27" s="66"/>
      <c r="C27" s="67"/>
      <c r="D27" s="68"/>
      <c r="E27" s="67"/>
      <c r="F27" s="67"/>
      <c r="G27" s="69"/>
      <c r="H27" s="67"/>
      <c r="I27" s="67"/>
      <c r="J27" s="67"/>
      <c r="K27" s="71"/>
      <c r="L27" s="72" t="str">
        <f t="shared" si="6"/>
        <v xml:space="preserve">  </v>
      </c>
      <c r="M27" s="72" t="str">
        <f t="shared" si="0"/>
        <v/>
      </c>
      <c r="N27" s="73">
        <f t="shared" si="7"/>
        <v>0</v>
      </c>
      <c r="O27" s="73">
        <f t="shared" si="8"/>
        <v>0</v>
      </c>
      <c r="P27" s="74" t="str">
        <f t="shared" si="1"/>
        <v/>
      </c>
      <c r="Q27" s="74" t="str">
        <f t="shared" si="2"/>
        <v/>
      </c>
      <c r="R27" s="73" t="str">
        <f t="shared" si="3"/>
        <v/>
      </c>
      <c r="S27" s="73" t="str">
        <f t="shared" si="4"/>
        <v/>
      </c>
      <c r="T27" s="73" t="str">
        <f t="shared" si="5"/>
        <v/>
      </c>
    </row>
    <row r="28" spans="1:20">
      <c r="A28" s="45"/>
      <c r="B28" s="66"/>
      <c r="C28" s="67"/>
      <c r="D28" s="68"/>
      <c r="E28" s="67"/>
      <c r="F28" s="67"/>
      <c r="G28" s="69"/>
      <c r="H28" s="67"/>
      <c r="I28" s="67"/>
      <c r="J28" s="67"/>
      <c r="K28" s="71"/>
      <c r="L28" s="72" t="str">
        <f t="shared" si="6"/>
        <v xml:space="preserve">  </v>
      </c>
      <c r="M28" s="72" t="str">
        <f t="shared" si="0"/>
        <v/>
      </c>
      <c r="N28" s="73">
        <f t="shared" si="7"/>
        <v>0</v>
      </c>
      <c r="O28" s="73">
        <f t="shared" si="8"/>
        <v>0</v>
      </c>
      <c r="P28" s="74" t="str">
        <f t="shared" si="1"/>
        <v/>
      </c>
      <c r="Q28" s="74" t="str">
        <f t="shared" si="2"/>
        <v/>
      </c>
      <c r="R28" s="73" t="str">
        <f t="shared" si="3"/>
        <v/>
      </c>
      <c r="S28" s="73" t="str">
        <f t="shared" si="4"/>
        <v/>
      </c>
      <c r="T28" s="73" t="str">
        <f t="shared" si="5"/>
        <v/>
      </c>
    </row>
    <row r="29" spans="1:20">
      <c r="A29" s="45"/>
      <c r="B29" s="66"/>
      <c r="C29" s="67"/>
      <c r="D29" s="68"/>
      <c r="E29" s="67"/>
      <c r="F29" s="67"/>
      <c r="G29" s="69"/>
      <c r="H29" s="67"/>
      <c r="I29" s="67"/>
      <c r="J29" s="67"/>
      <c r="K29" s="71"/>
      <c r="L29" s="72" t="str">
        <f t="shared" si="6"/>
        <v xml:space="preserve">  </v>
      </c>
      <c r="M29" s="72" t="str">
        <f t="shared" si="0"/>
        <v/>
      </c>
      <c r="N29" s="73">
        <f t="shared" si="7"/>
        <v>0</v>
      </c>
      <c r="O29" s="73">
        <f t="shared" si="8"/>
        <v>0</v>
      </c>
      <c r="P29" s="74" t="str">
        <f t="shared" si="1"/>
        <v/>
      </c>
      <c r="Q29" s="74" t="str">
        <f t="shared" si="2"/>
        <v/>
      </c>
      <c r="R29" s="73" t="str">
        <f t="shared" si="3"/>
        <v/>
      </c>
      <c r="S29" s="73" t="str">
        <f t="shared" si="4"/>
        <v/>
      </c>
      <c r="T29" s="73" t="str">
        <f t="shared" si="5"/>
        <v/>
      </c>
    </row>
    <row r="30" spans="1:20">
      <c r="A30" s="45"/>
      <c r="B30" s="66"/>
      <c r="C30" s="67"/>
      <c r="D30" s="68"/>
      <c r="E30" s="67"/>
      <c r="F30" s="67"/>
      <c r="G30" s="69"/>
      <c r="H30" s="67"/>
      <c r="I30" s="67"/>
      <c r="J30" s="67"/>
      <c r="K30" s="71"/>
      <c r="L30" s="72" t="str">
        <f t="shared" si="6"/>
        <v xml:space="preserve">  </v>
      </c>
      <c r="M30" s="72" t="str">
        <f t="shared" si="0"/>
        <v/>
      </c>
      <c r="N30" s="73">
        <f t="shared" si="7"/>
        <v>0</v>
      </c>
      <c r="O30" s="73">
        <f t="shared" si="8"/>
        <v>0</v>
      </c>
      <c r="P30" s="74" t="str">
        <f t="shared" si="1"/>
        <v/>
      </c>
      <c r="Q30" s="74" t="str">
        <f t="shared" si="2"/>
        <v/>
      </c>
      <c r="R30" s="73" t="str">
        <f t="shared" si="3"/>
        <v/>
      </c>
      <c r="S30" s="73" t="str">
        <f t="shared" si="4"/>
        <v/>
      </c>
      <c r="T30" s="73" t="str">
        <f t="shared" si="5"/>
        <v/>
      </c>
    </row>
    <row r="31" spans="1:20">
      <c r="A31" s="45"/>
      <c r="B31" s="66"/>
      <c r="C31" s="67"/>
      <c r="D31" s="68"/>
      <c r="E31" s="67"/>
      <c r="F31" s="67"/>
      <c r="G31" s="69"/>
      <c r="H31" s="67"/>
      <c r="I31" s="67"/>
      <c r="J31" s="67"/>
      <c r="K31" s="71"/>
      <c r="L31" s="72" t="str">
        <f t="shared" si="6"/>
        <v xml:space="preserve">  </v>
      </c>
      <c r="M31" s="72" t="str">
        <f t="shared" si="0"/>
        <v/>
      </c>
      <c r="N31" s="73">
        <f t="shared" si="7"/>
        <v>0</v>
      </c>
      <c r="O31" s="73">
        <f t="shared" si="8"/>
        <v>0</v>
      </c>
      <c r="P31" s="74" t="str">
        <f t="shared" si="1"/>
        <v/>
      </c>
      <c r="Q31" s="74" t="str">
        <f t="shared" si="2"/>
        <v/>
      </c>
      <c r="R31" s="73" t="str">
        <f t="shared" si="3"/>
        <v/>
      </c>
      <c r="S31" s="73" t="str">
        <f t="shared" si="4"/>
        <v/>
      </c>
      <c r="T31" s="73" t="str">
        <f t="shared" si="5"/>
        <v/>
      </c>
    </row>
    <row r="32" spans="1:20">
      <c r="A32" s="45"/>
      <c r="B32" s="66"/>
      <c r="C32" s="67"/>
      <c r="D32" s="68"/>
      <c r="E32" s="67"/>
      <c r="F32" s="67"/>
      <c r="G32" s="69"/>
      <c r="H32" s="67"/>
      <c r="I32" s="67"/>
      <c r="J32" s="67"/>
      <c r="K32" s="71"/>
      <c r="L32" s="72" t="str">
        <f t="shared" si="6"/>
        <v xml:space="preserve">  </v>
      </c>
      <c r="M32" s="72" t="str">
        <f t="shared" si="0"/>
        <v/>
      </c>
      <c r="N32" s="73">
        <f t="shared" si="7"/>
        <v>0</v>
      </c>
      <c r="O32" s="73">
        <f t="shared" si="8"/>
        <v>0</v>
      </c>
      <c r="P32" s="74" t="str">
        <f t="shared" si="1"/>
        <v/>
      </c>
      <c r="Q32" s="74" t="str">
        <f t="shared" si="2"/>
        <v/>
      </c>
      <c r="R32" s="73" t="str">
        <f t="shared" si="3"/>
        <v/>
      </c>
      <c r="S32" s="73" t="str">
        <f t="shared" si="4"/>
        <v/>
      </c>
      <c r="T32" s="73" t="str">
        <f t="shared" si="5"/>
        <v/>
      </c>
    </row>
    <row r="33" spans="1:20">
      <c r="A33" s="45"/>
      <c r="B33" s="66"/>
      <c r="C33" s="67"/>
      <c r="D33" s="68"/>
      <c r="E33" s="67"/>
      <c r="F33" s="67"/>
      <c r="G33" s="69"/>
      <c r="H33" s="67"/>
      <c r="I33" s="67"/>
      <c r="J33" s="67"/>
      <c r="K33" s="71"/>
      <c r="L33" s="72" t="str">
        <f t="shared" si="6"/>
        <v xml:space="preserve">  </v>
      </c>
      <c r="M33" s="72" t="str">
        <f t="shared" si="0"/>
        <v/>
      </c>
      <c r="N33" s="73">
        <f t="shared" si="7"/>
        <v>0</v>
      </c>
      <c r="O33" s="73">
        <f t="shared" si="8"/>
        <v>0</v>
      </c>
      <c r="P33" s="74" t="str">
        <f t="shared" si="1"/>
        <v/>
      </c>
      <c r="Q33" s="74" t="str">
        <f t="shared" si="2"/>
        <v/>
      </c>
      <c r="R33" s="73" t="str">
        <f t="shared" si="3"/>
        <v/>
      </c>
      <c r="S33" s="73" t="str">
        <f t="shared" si="4"/>
        <v/>
      </c>
      <c r="T33" s="73" t="str">
        <f t="shared" si="5"/>
        <v/>
      </c>
    </row>
    <row r="34" spans="1:20">
      <c r="A34" s="45"/>
      <c r="B34" s="66"/>
      <c r="C34" s="67"/>
      <c r="D34" s="68"/>
      <c r="E34" s="67"/>
      <c r="F34" s="67"/>
      <c r="G34" s="69"/>
      <c r="H34" s="67"/>
      <c r="I34" s="67"/>
      <c r="J34" s="67"/>
      <c r="K34" s="71"/>
      <c r="L34" s="72" t="str">
        <f t="shared" si="6"/>
        <v xml:space="preserve">  </v>
      </c>
      <c r="M34" s="72" t="str">
        <f t="shared" si="0"/>
        <v/>
      </c>
      <c r="N34" s="73">
        <f t="shared" si="7"/>
        <v>0</v>
      </c>
      <c r="O34" s="73">
        <f t="shared" si="8"/>
        <v>0</v>
      </c>
      <c r="P34" s="74" t="str">
        <f t="shared" si="1"/>
        <v/>
      </c>
      <c r="Q34" s="74" t="str">
        <f t="shared" si="2"/>
        <v/>
      </c>
      <c r="R34" s="73" t="str">
        <f t="shared" si="3"/>
        <v/>
      </c>
      <c r="S34" s="73" t="str">
        <f t="shared" si="4"/>
        <v/>
      </c>
      <c r="T34" s="73" t="str">
        <f t="shared" si="5"/>
        <v/>
      </c>
    </row>
    <row r="35" spans="1:20">
      <c r="A35" s="45"/>
      <c r="B35" s="66"/>
      <c r="C35" s="67"/>
      <c r="D35" s="68"/>
      <c r="E35" s="67"/>
      <c r="F35" s="67"/>
      <c r="G35" s="69"/>
      <c r="H35" s="67"/>
      <c r="I35" s="67"/>
      <c r="J35" s="67"/>
      <c r="K35" s="71"/>
      <c r="L35" s="72" t="str">
        <f t="shared" si="6"/>
        <v xml:space="preserve">  </v>
      </c>
      <c r="M35" s="72" t="str">
        <f t="shared" si="0"/>
        <v/>
      </c>
      <c r="N35" s="73">
        <f t="shared" si="7"/>
        <v>0</v>
      </c>
      <c r="O35" s="73">
        <f t="shared" si="8"/>
        <v>0</v>
      </c>
      <c r="P35" s="74" t="str">
        <f t="shared" si="1"/>
        <v/>
      </c>
      <c r="Q35" s="74" t="str">
        <f t="shared" si="2"/>
        <v/>
      </c>
      <c r="R35" s="73" t="str">
        <f t="shared" si="3"/>
        <v/>
      </c>
      <c r="S35" s="73" t="str">
        <f t="shared" si="4"/>
        <v/>
      </c>
      <c r="T35" s="73" t="str">
        <f t="shared" si="5"/>
        <v/>
      </c>
    </row>
    <row r="36" spans="1:20">
      <c r="A36" s="45"/>
      <c r="B36" s="66"/>
      <c r="C36" s="67"/>
      <c r="D36" s="68"/>
      <c r="E36" s="67"/>
      <c r="F36" s="67"/>
      <c r="G36" s="69"/>
      <c r="H36" s="67"/>
      <c r="I36" s="67"/>
      <c r="J36" s="67"/>
      <c r="K36" s="71"/>
      <c r="L36" s="72" t="str">
        <f t="shared" si="6"/>
        <v xml:space="preserve">  </v>
      </c>
      <c r="M36" s="72" t="str">
        <f t="shared" si="0"/>
        <v/>
      </c>
      <c r="N36" s="73">
        <f t="shared" si="7"/>
        <v>0</v>
      </c>
      <c r="O36" s="73">
        <f t="shared" si="8"/>
        <v>0</v>
      </c>
      <c r="P36" s="74" t="str">
        <f t="shared" si="1"/>
        <v/>
      </c>
      <c r="Q36" s="74" t="str">
        <f t="shared" si="2"/>
        <v/>
      </c>
      <c r="R36" s="73" t="str">
        <f t="shared" si="3"/>
        <v/>
      </c>
      <c r="S36" s="73" t="str">
        <f t="shared" si="4"/>
        <v/>
      </c>
      <c r="T36" s="73" t="str">
        <f t="shared" si="5"/>
        <v/>
      </c>
    </row>
    <row r="37" spans="1:20">
      <c r="A37" s="45"/>
      <c r="B37" s="66"/>
      <c r="C37" s="67"/>
      <c r="D37" s="68"/>
      <c r="E37" s="67"/>
      <c r="F37" s="67"/>
      <c r="G37" s="69"/>
      <c r="H37" s="67"/>
      <c r="I37" s="67"/>
      <c r="J37" s="67"/>
      <c r="K37" s="71"/>
      <c r="L37" s="72" t="str">
        <f t="shared" si="6"/>
        <v xml:space="preserve">  </v>
      </c>
      <c r="M37" s="72" t="str">
        <f t="shared" si="0"/>
        <v/>
      </c>
      <c r="N37" s="73">
        <f t="shared" si="7"/>
        <v>0</v>
      </c>
      <c r="O37" s="73">
        <f t="shared" si="8"/>
        <v>0</v>
      </c>
      <c r="P37" s="74" t="str">
        <f t="shared" si="1"/>
        <v/>
      </c>
      <c r="Q37" s="74" t="str">
        <f t="shared" si="2"/>
        <v/>
      </c>
      <c r="R37" s="73" t="str">
        <f t="shared" si="3"/>
        <v/>
      </c>
      <c r="S37" s="73" t="str">
        <f t="shared" si="4"/>
        <v/>
      </c>
      <c r="T37" s="73" t="str">
        <f t="shared" si="5"/>
        <v/>
      </c>
    </row>
    <row r="38" spans="1:20">
      <c r="A38" s="45"/>
      <c r="B38" s="66"/>
      <c r="C38" s="67"/>
      <c r="D38" s="68"/>
      <c r="E38" s="67"/>
      <c r="F38" s="67"/>
      <c r="G38" s="69"/>
      <c r="H38" s="67"/>
      <c r="I38" s="67"/>
      <c r="J38" s="67"/>
      <c r="K38" s="71"/>
      <c r="L38" s="72" t="str">
        <f t="shared" si="6"/>
        <v xml:space="preserve">  </v>
      </c>
      <c r="M38" s="72" t="str">
        <f t="shared" si="0"/>
        <v/>
      </c>
      <c r="N38" s="73">
        <f t="shared" si="7"/>
        <v>0</v>
      </c>
      <c r="O38" s="73">
        <f t="shared" si="8"/>
        <v>0</v>
      </c>
      <c r="P38" s="74" t="str">
        <f t="shared" si="1"/>
        <v/>
      </c>
      <c r="Q38" s="74" t="str">
        <f t="shared" si="2"/>
        <v/>
      </c>
      <c r="R38" s="73" t="str">
        <f t="shared" si="3"/>
        <v/>
      </c>
      <c r="S38" s="73" t="str">
        <f t="shared" si="4"/>
        <v/>
      </c>
      <c r="T38" s="73" t="str">
        <f t="shared" si="5"/>
        <v/>
      </c>
    </row>
    <row r="39" spans="1:20">
      <c r="A39" s="45"/>
      <c r="B39" s="66"/>
      <c r="C39" s="67"/>
      <c r="D39" s="68"/>
      <c r="E39" s="67"/>
      <c r="F39" s="67"/>
      <c r="G39" s="69"/>
      <c r="H39" s="67"/>
      <c r="I39" s="67"/>
      <c r="J39" s="67"/>
      <c r="K39" s="71"/>
      <c r="L39" s="72" t="str">
        <f t="shared" si="6"/>
        <v xml:space="preserve">  </v>
      </c>
      <c r="M39" s="72" t="str">
        <f t="shared" si="0"/>
        <v/>
      </c>
      <c r="N39" s="73">
        <f t="shared" si="7"/>
        <v>0</v>
      </c>
      <c r="O39" s="73">
        <f t="shared" si="8"/>
        <v>0</v>
      </c>
      <c r="P39" s="74" t="str">
        <f t="shared" si="1"/>
        <v/>
      </c>
      <c r="Q39" s="74" t="str">
        <f t="shared" si="2"/>
        <v/>
      </c>
      <c r="R39" s="73" t="str">
        <f t="shared" si="3"/>
        <v/>
      </c>
      <c r="S39" s="73" t="str">
        <f t="shared" si="4"/>
        <v/>
      </c>
      <c r="T39" s="73" t="str">
        <f t="shared" si="5"/>
        <v/>
      </c>
    </row>
    <row r="40" spans="1:20">
      <c r="A40" s="45"/>
      <c r="B40" s="66"/>
      <c r="C40" s="67"/>
      <c r="D40" s="68"/>
      <c r="E40" s="67"/>
      <c r="F40" s="67"/>
      <c r="G40" s="69"/>
      <c r="H40" s="67"/>
      <c r="I40" s="67"/>
      <c r="J40" s="67"/>
      <c r="K40" s="71"/>
      <c r="L40" s="72" t="str">
        <f t="shared" si="6"/>
        <v xml:space="preserve">  </v>
      </c>
      <c r="M40" s="72" t="str">
        <f t="shared" si="0"/>
        <v/>
      </c>
      <c r="N40" s="73">
        <f t="shared" si="7"/>
        <v>0</v>
      </c>
      <c r="O40" s="73">
        <f t="shared" si="8"/>
        <v>0</v>
      </c>
      <c r="P40" s="74" t="str">
        <f t="shared" si="1"/>
        <v/>
      </c>
      <c r="Q40" s="74" t="str">
        <f t="shared" si="2"/>
        <v/>
      </c>
      <c r="R40" s="73" t="str">
        <f t="shared" si="3"/>
        <v/>
      </c>
      <c r="S40" s="73" t="str">
        <f t="shared" si="4"/>
        <v/>
      </c>
      <c r="T40" s="73" t="str">
        <f t="shared" si="5"/>
        <v/>
      </c>
    </row>
    <row r="41" spans="1:20">
      <c r="A41" s="45"/>
      <c r="B41" s="66"/>
      <c r="C41" s="67"/>
      <c r="D41" s="68"/>
      <c r="E41" s="67"/>
      <c r="F41" s="67"/>
      <c r="G41" s="69"/>
      <c r="H41" s="67"/>
      <c r="I41" s="67"/>
      <c r="J41" s="67"/>
      <c r="K41" s="71"/>
      <c r="L41" s="72" t="str">
        <f t="shared" si="6"/>
        <v xml:space="preserve">  </v>
      </c>
      <c r="M41" s="72" t="str">
        <f t="shared" si="0"/>
        <v/>
      </c>
      <c r="N41" s="73">
        <f t="shared" si="7"/>
        <v>0</v>
      </c>
      <c r="O41" s="73">
        <f t="shared" si="8"/>
        <v>0</v>
      </c>
      <c r="P41" s="74" t="str">
        <f t="shared" si="1"/>
        <v/>
      </c>
      <c r="Q41" s="74" t="str">
        <f t="shared" si="2"/>
        <v/>
      </c>
      <c r="R41" s="73" t="str">
        <f t="shared" si="3"/>
        <v/>
      </c>
      <c r="S41" s="73" t="str">
        <f t="shared" si="4"/>
        <v/>
      </c>
      <c r="T41" s="73" t="str">
        <f t="shared" si="5"/>
        <v/>
      </c>
    </row>
    <row r="42" spans="1:20">
      <c r="A42" s="45"/>
      <c r="B42" s="66"/>
      <c r="C42" s="67"/>
      <c r="D42" s="68"/>
      <c r="E42" s="67"/>
      <c r="F42" s="67"/>
      <c r="G42" s="69"/>
      <c r="H42" s="67"/>
      <c r="I42" s="67"/>
      <c r="J42" s="67"/>
      <c r="K42" s="71"/>
      <c r="L42" s="72" t="str">
        <f t="shared" si="6"/>
        <v xml:space="preserve">  </v>
      </c>
      <c r="M42" s="72" t="str">
        <f t="shared" si="0"/>
        <v/>
      </c>
      <c r="N42" s="73">
        <f t="shared" si="7"/>
        <v>0</v>
      </c>
      <c r="O42" s="73">
        <f t="shared" si="8"/>
        <v>0</v>
      </c>
      <c r="P42" s="74" t="str">
        <f t="shared" si="1"/>
        <v/>
      </c>
      <c r="Q42" s="74" t="str">
        <f t="shared" si="2"/>
        <v/>
      </c>
      <c r="R42" s="73" t="str">
        <f t="shared" si="3"/>
        <v/>
      </c>
      <c r="S42" s="73" t="str">
        <f t="shared" si="4"/>
        <v/>
      </c>
      <c r="T42" s="73" t="str">
        <f t="shared" si="5"/>
        <v/>
      </c>
    </row>
    <row r="43" spans="1:20">
      <c r="A43" s="45"/>
      <c r="B43" s="66"/>
      <c r="C43" s="67"/>
      <c r="D43" s="68"/>
      <c r="E43" s="67"/>
      <c r="F43" s="67"/>
      <c r="G43" s="69"/>
      <c r="H43" s="67"/>
      <c r="I43" s="67"/>
      <c r="J43" s="67"/>
      <c r="K43" s="71"/>
      <c r="L43" s="72" t="str">
        <f t="shared" si="6"/>
        <v xml:space="preserve">  </v>
      </c>
      <c r="M43" s="72" t="str">
        <f t="shared" si="0"/>
        <v/>
      </c>
      <c r="N43" s="73">
        <f t="shared" si="7"/>
        <v>0</v>
      </c>
      <c r="O43" s="73">
        <f t="shared" si="8"/>
        <v>0</v>
      </c>
      <c r="P43" s="74" t="str">
        <f t="shared" si="1"/>
        <v/>
      </c>
      <c r="Q43" s="74" t="str">
        <f t="shared" si="2"/>
        <v/>
      </c>
      <c r="R43" s="73" t="str">
        <f t="shared" si="3"/>
        <v/>
      </c>
      <c r="S43" s="73" t="str">
        <f t="shared" si="4"/>
        <v/>
      </c>
      <c r="T43" s="73" t="str">
        <f t="shared" si="5"/>
        <v/>
      </c>
    </row>
    <row r="44" spans="1:20">
      <c r="A44" s="45"/>
      <c r="B44" s="66"/>
      <c r="C44" s="67"/>
      <c r="D44" s="68"/>
      <c r="E44" s="67"/>
      <c r="F44" s="67"/>
      <c r="G44" s="69"/>
      <c r="H44" s="67"/>
      <c r="I44" s="67"/>
      <c r="J44" s="67"/>
      <c r="K44" s="71"/>
      <c r="L44" s="72" t="str">
        <f t="shared" si="6"/>
        <v xml:space="preserve">  </v>
      </c>
      <c r="M44" s="72" t="str">
        <f t="shared" si="0"/>
        <v/>
      </c>
      <c r="N44" s="73">
        <f t="shared" si="7"/>
        <v>0</v>
      </c>
      <c r="O44" s="73">
        <f t="shared" si="8"/>
        <v>0</v>
      </c>
      <c r="P44" s="74" t="str">
        <f t="shared" si="1"/>
        <v/>
      </c>
      <c r="Q44" s="74" t="str">
        <f t="shared" si="2"/>
        <v/>
      </c>
      <c r="R44" s="73" t="str">
        <f t="shared" si="3"/>
        <v/>
      </c>
      <c r="S44" s="73" t="str">
        <f t="shared" si="4"/>
        <v/>
      </c>
      <c r="T44" s="73" t="str">
        <f t="shared" si="5"/>
        <v/>
      </c>
    </row>
    <row r="45" spans="1:20">
      <c r="A45" s="45"/>
      <c r="B45" s="66"/>
      <c r="C45" s="67"/>
      <c r="D45" s="68"/>
      <c r="E45" s="67"/>
      <c r="F45" s="67"/>
      <c r="G45" s="69"/>
      <c r="H45" s="67"/>
      <c r="I45" s="67"/>
      <c r="J45" s="67"/>
      <c r="K45" s="71"/>
      <c r="L45" s="72" t="str">
        <f t="shared" si="6"/>
        <v xml:space="preserve">  </v>
      </c>
      <c r="M45" s="72" t="str">
        <f t="shared" si="0"/>
        <v/>
      </c>
      <c r="N45" s="73">
        <f t="shared" si="7"/>
        <v>0</v>
      </c>
      <c r="O45" s="73">
        <f t="shared" si="8"/>
        <v>0</v>
      </c>
      <c r="P45" s="74" t="str">
        <f t="shared" si="1"/>
        <v/>
      </c>
      <c r="Q45" s="74" t="str">
        <f t="shared" si="2"/>
        <v/>
      </c>
      <c r="R45" s="73" t="str">
        <f t="shared" si="3"/>
        <v/>
      </c>
      <c r="S45" s="73" t="str">
        <f t="shared" si="4"/>
        <v/>
      </c>
      <c r="T45" s="73" t="str">
        <f t="shared" si="5"/>
        <v/>
      </c>
    </row>
    <row r="46" spans="1:20">
      <c r="A46" s="45"/>
      <c r="B46" s="66"/>
      <c r="C46" s="67"/>
      <c r="D46" s="68"/>
      <c r="E46" s="67"/>
      <c r="F46" s="67"/>
      <c r="G46" s="69"/>
      <c r="H46" s="67"/>
      <c r="I46" s="67"/>
      <c r="J46" s="67"/>
      <c r="K46" s="71"/>
      <c r="L46" s="72" t="str">
        <f t="shared" si="6"/>
        <v xml:space="preserve">  </v>
      </c>
      <c r="M46" s="72" t="str">
        <f t="shared" si="0"/>
        <v/>
      </c>
      <c r="N46" s="73">
        <f t="shared" si="7"/>
        <v>0</v>
      </c>
      <c r="O46" s="73">
        <f t="shared" si="8"/>
        <v>0</v>
      </c>
      <c r="P46" s="74" t="str">
        <f t="shared" si="1"/>
        <v/>
      </c>
      <c r="Q46" s="74" t="str">
        <f t="shared" si="2"/>
        <v/>
      </c>
      <c r="R46" s="73" t="str">
        <f t="shared" si="3"/>
        <v/>
      </c>
      <c r="S46" s="73" t="str">
        <f t="shared" si="4"/>
        <v/>
      </c>
      <c r="T46" s="73" t="str">
        <f t="shared" si="5"/>
        <v/>
      </c>
    </row>
    <row r="47" spans="1:20">
      <c r="A47" s="45"/>
      <c r="B47" s="66"/>
      <c r="C47" s="67"/>
      <c r="D47" s="68"/>
      <c r="E47" s="67"/>
      <c r="F47" s="67"/>
      <c r="G47" s="69"/>
      <c r="H47" s="67"/>
      <c r="I47" s="67"/>
      <c r="J47" s="67"/>
      <c r="K47" s="71"/>
      <c r="L47" s="72" t="str">
        <f t="shared" si="6"/>
        <v xml:space="preserve">  </v>
      </c>
      <c r="M47" s="72" t="str">
        <f t="shared" si="0"/>
        <v/>
      </c>
      <c r="N47" s="73">
        <f t="shared" si="7"/>
        <v>0</v>
      </c>
      <c r="O47" s="73">
        <f t="shared" si="8"/>
        <v>0</v>
      </c>
      <c r="P47" s="74" t="str">
        <f t="shared" si="1"/>
        <v/>
      </c>
      <c r="Q47" s="74" t="str">
        <f t="shared" si="2"/>
        <v/>
      </c>
      <c r="R47" s="73" t="str">
        <f t="shared" si="3"/>
        <v/>
      </c>
      <c r="S47" s="73" t="str">
        <f t="shared" si="4"/>
        <v/>
      </c>
      <c r="T47" s="73" t="str">
        <f t="shared" si="5"/>
        <v/>
      </c>
    </row>
    <row r="48" spans="1:20">
      <c r="A48" s="45"/>
      <c r="B48" s="66"/>
      <c r="C48" s="67"/>
      <c r="D48" s="68"/>
      <c r="E48" s="67"/>
      <c r="F48" s="67"/>
      <c r="G48" s="69"/>
      <c r="H48" s="67"/>
      <c r="I48" s="67"/>
      <c r="J48" s="67"/>
      <c r="K48" s="71"/>
      <c r="L48" s="72" t="str">
        <f t="shared" si="6"/>
        <v xml:space="preserve">  </v>
      </c>
      <c r="M48" s="72" t="str">
        <f t="shared" si="0"/>
        <v/>
      </c>
      <c r="N48" s="73">
        <f t="shared" si="7"/>
        <v>0</v>
      </c>
      <c r="O48" s="73">
        <f t="shared" si="8"/>
        <v>0</v>
      </c>
      <c r="P48" s="74" t="str">
        <f t="shared" si="1"/>
        <v/>
      </c>
      <c r="Q48" s="74" t="str">
        <f t="shared" si="2"/>
        <v/>
      </c>
      <c r="R48" s="73" t="str">
        <f t="shared" si="3"/>
        <v/>
      </c>
      <c r="S48" s="73" t="str">
        <f t="shared" si="4"/>
        <v/>
      </c>
      <c r="T48" s="73" t="str">
        <f t="shared" si="5"/>
        <v/>
      </c>
    </row>
    <row r="49" spans="1:20">
      <c r="A49" s="45"/>
      <c r="B49" s="66"/>
      <c r="C49" s="67"/>
      <c r="D49" s="68"/>
      <c r="E49" s="67"/>
      <c r="F49" s="67"/>
      <c r="G49" s="69"/>
      <c r="H49" s="67"/>
      <c r="I49" s="67"/>
      <c r="J49" s="67"/>
      <c r="K49" s="71"/>
      <c r="L49" s="72" t="str">
        <f t="shared" si="6"/>
        <v xml:space="preserve">  </v>
      </c>
      <c r="M49" s="72" t="str">
        <f t="shared" si="0"/>
        <v/>
      </c>
      <c r="N49" s="73">
        <f t="shared" si="7"/>
        <v>0</v>
      </c>
      <c r="O49" s="73">
        <f t="shared" si="8"/>
        <v>0</v>
      </c>
      <c r="P49" s="74" t="str">
        <f t="shared" si="1"/>
        <v/>
      </c>
      <c r="Q49" s="74" t="str">
        <f t="shared" si="2"/>
        <v/>
      </c>
      <c r="R49" s="73" t="str">
        <f t="shared" si="3"/>
        <v/>
      </c>
      <c r="S49" s="73" t="str">
        <f t="shared" si="4"/>
        <v/>
      </c>
      <c r="T49" s="73" t="str">
        <f t="shared" si="5"/>
        <v/>
      </c>
    </row>
    <row r="50" spans="1:20">
      <c r="A50" s="45"/>
      <c r="B50" s="66"/>
      <c r="C50" s="67"/>
      <c r="D50" s="68"/>
      <c r="E50" s="67"/>
      <c r="F50" s="67"/>
      <c r="G50" s="69"/>
      <c r="H50" s="67"/>
      <c r="I50" s="67"/>
      <c r="J50" s="67"/>
      <c r="K50" s="71"/>
      <c r="L50" s="72" t="str">
        <f t="shared" si="6"/>
        <v xml:space="preserve">  </v>
      </c>
      <c r="M50" s="72" t="str">
        <f t="shared" si="0"/>
        <v/>
      </c>
      <c r="N50" s="73">
        <f t="shared" si="7"/>
        <v>0</v>
      </c>
      <c r="O50" s="73">
        <f t="shared" si="8"/>
        <v>0</v>
      </c>
      <c r="P50" s="74" t="str">
        <f t="shared" si="1"/>
        <v/>
      </c>
      <c r="Q50" s="74" t="str">
        <f t="shared" si="2"/>
        <v/>
      </c>
      <c r="R50" s="73" t="str">
        <f t="shared" si="3"/>
        <v/>
      </c>
      <c r="S50" s="73" t="str">
        <f t="shared" si="4"/>
        <v/>
      </c>
      <c r="T50" s="73" t="str">
        <f t="shared" si="5"/>
        <v/>
      </c>
    </row>
    <row r="51" spans="1:20">
      <c r="A51" s="45"/>
      <c r="B51" s="66"/>
      <c r="C51" s="67"/>
      <c r="D51" s="68"/>
      <c r="E51" s="67"/>
      <c r="F51" s="67"/>
      <c r="G51" s="69"/>
      <c r="H51" s="67"/>
      <c r="I51" s="67"/>
      <c r="J51" s="67"/>
      <c r="K51" s="71"/>
      <c r="L51" s="72" t="str">
        <f t="shared" si="6"/>
        <v xml:space="preserve">  </v>
      </c>
      <c r="M51" s="72" t="str">
        <f t="shared" si="0"/>
        <v/>
      </c>
      <c r="N51" s="73">
        <f t="shared" si="7"/>
        <v>0</v>
      </c>
      <c r="O51" s="73">
        <f t="shared" si="8"/>
        <v>0</v>
      </c>
      <c r="P51" s="74" t="str">
        <f t="shared" si="1"/>
        <v/>
      </c>
      <c r="Q51" s="74" t="str">
        <f t="shared" si="2"/>
        <v/>
      </c>
      <c r="R51" s="73" t="str">
        <f t="shared" si="3"/>
        <v/>
      </c>
      <c r="S51" s="73" t="str">
        <f t="shared" si="4"/>
        <v/>
      </c>
      <c r="T51" s="73" t="str">
        <f t="shared" si="5"/>
        <v/>
      </c>
    </row>
    <row r="52" spans="1:20">
      <c r="A52" s="45"/>
      <c r="B52" s="66"/>
      <c r="C52" s="67"/>
      <c r="D52" s="68"/>
      <c r="E52" s="67"/>
      <c r="F52" s="67"/>
      <c r="G52" s="69"/>
      <c r="H52" s="67"/>
      <c r="I52" s="67"/>
      <c r="J52" s="67"/>
      <c r="K52" s="71"/>
      <c r="L52" s="72" t="str">
        <f t="shared" si="6"/>
        <v xml:space="preserve">  </v>
      </c>
      <c r="M52" s="72" t="str">
        <f t="shared" si="0"/>
        <v/>
      </c>
      <c r="N52" s="73">
        <f t="shared" si="7"/>
        <v>0</v>
      </c>
      <c r="O52" s="73">
        <f t="shared" si="8"/>
        <v>0</v>
      </c>
      <c r="P52" s="74" t="str">
        <f t="shared" si="1"/>
        <v/>
      </c>
      <c r="Q52" s="74" t="str">
        <f t="shared" si="2"/>
        <v/>
      </c>
      <c r="R52" s="73" t="str">
        <f t="shared" si="3"/>
        <v/>
      </c>
      <c r="S52" s="73" t="str">
        <f t="shared" si="4"/>
        <v/>
      </c>
      <c r="T52" s="73" t="str">
        <f t="shared" si="5"/>
        <v/>
      </c>
    </row>
    <row r="53" spans="1:20">
      <c r="A53" s="45"/>
      <c r="B53" s="66"/>
      <c r="C53" s="67"/>
      <c r="D53" s="68"/>
      <c r="E53" s="67"/>
      <c r="F53" s="67"/>
      <c r="G53" s="69"/>
      <c r="H53" s="67"/>
      <c r="I53" s="67"/>
      <c r="J53" s="67"/>
      <c r="K53" s="71"/>
      <c r="L53" s="72" t="str">
        <f t="shared" si="6"/>
        <v xml:space="preserve">  </v>
      </c>
      <c r="M53" s="72" t="str">
        <f t="shared" si="0"/>
        <v/>
      </c>
      <c r="N53" s="73">
        <f t="shared" si="7"/>
        <v>0</v>
      </c>
      <c r="O53" s="73">
        <f t="shared" si="8"/>
        <v>0</v>
      </c>
      <c r="P53" s="74" t="str">
        <f t="shared" si="1"/>
        <v/>
      </c>
      <c r="Q53" s="74" t="str">
        <f t="shared" si="2"/>
        <v/>
      </c>
      <c r="R53" s="73" t="str">
        <f t="shared" si="3"/>
        <v/>
      </c>
      <c r="S53" s="73" t="str">
        <f t="shared" si="4"/>
        <v/>
      </c>
      <c r="T53" s="73" t="str">
        <f t="shared" si="5"/>
        <v/>
      </c>
    </row>
    <row r="54" spans="1:20">
      <c r="A54" s="45"/>
      <c r="B54" s="66"/>
      <c r="C54" s="67"/>
      <c r="D54" s="68"/>
      <c r="E54" s="67"/>
      <c r="F54" s="67"/>
      <c r="G54" s="69"/>
      <c r="H54" s="67"/>
      <c r="I54" s="67"/>
      <c r="J54" s="67"/>
      <c r="K54" s="71"/>
      <c r="L54" s="72" t="str">
        <f t="shared" si="6"/>
        <v xml:space="preserve">  </v>
      </c>
      <c r="M54" s="72" t="str">
        <f t="shared" si="0"/>
        <v/>
      </c>
      <c r="N54" s="73">
        <f t="shared" si="7"/>
        <v>0</v>
      </c>
      <c r="O54" s="73">
        <f t="shared" si="8"/>
        <v>0</v>
      </c>
      <c r="P54" s="74" t="str">
        <f t="shared" si="1"/>
        <v/>
      </c>
      <c r="Q54" s="74" t="str">
        <f t="shared" si="2"/>
        <v/>
      </c>
      <c r="R54" s="73" t="str">
        <f t="shared" si="3"/>
        <v/>
      </c>
      <c r="S54" s="73" t="str">
        <f t="shared" si="4"/>
        <v/>
      </c>
      <c r="T54" s="73" t="str">
        <f t="shared" si="5"/>
        <v/>
      </c>
    </row>
    <row r="55" spans="1:20">
      <c r="A55" s="45"/>
      <c r="B55" s="66"/>
      <c r="C55" s="67"/>
      <c r="D55" s="68"/>
      <c r="E55" s="67"/>
      <c r="F55" s="67"/>
      <c r="G55" s="69"/>
      <c r="H55" s="67"/>
      <c r="I55" s="67"/>
      <c r="J55" s="67"/>
      <c r="K55" s="71"/>
      <c r="L55" s="72" t="str">
        <f t="shared" si="6"/>
        <v xml:space="preserve">  </v>
      </c>
      <c r="M55" s="72" t="str">
        <f t="shared" si="0"/>
        <v/>
      </c>
      <c r="N55" s="73">
        <f t="shared" si="7"/>
        <v>0</v>
      </c>
      <c r="O55" s="73">
        <f t="shared" si="8"/>
        <v>0</v>
      </c>
      <c r="P55" s="74" t="str">
        <f t="shared" si="1"/>
        <v/>
      </c>
      <c r="Q55" s="74" t="str">
        <f t="shared" si="2"/>
        <v/>
      </c>
      <c r="R55" s="73" t="str">
        <f t="shared" si="3"/>
        <v/>
      </c>
      <c r="S55" s="73" t="str">
        <f t="shared" si="4"/>
        <v/>
      </c>
      <c r="T55" s="73" t="str">
        <f t="shared" si="5"/>
        <v/>
      </c>
    </row>
    <row r="56" spans="1:20">
      <c r="A56" s="45"/>
      <c r="B56" s="66"/>
      <c r="C56" s="67"/>
      <c r="D56" s="68"/>
      <c r="E56" s="67"/>
      <c r="F56" s="67"/>
      <c r="G56" s="69"/>
      <c r="H56" s="67"/>
      <c r="I56" s="67"/>
      <c r="J56" s="67"/>
      <c r="K56" s="71"/>
      <c r="L56" s="72" t="str">
        <f t="shared" si="6"/>
        <v xml:space="preserve">  </v>
      </c>
      <c r="M56" s="72" t="str">
        <f t="shared" si="0"/>
        <v/>
      </c>
      <c r="N56" s="73">
        <f t="shared" si="7"/>
        <v>0</v>
      </c>
      <c r="O56" s="73">
        <f t="shared" si="8"/>
        <v>0</v>
      </c>
      <c r="P56" s="74" t="str">
        <f t="shared" si="1"/>
        <v/>
      </c>
      <c r="Q56" s="74" t="str">
        <f t="shared" si="2"/>
        <v/>
      </c>
      <c r="R56" s="73" t="str">
        <f t="shared" si="3"/>
        <v/>
      </c>
      <c r="S56" s="73" t="str">
        <f t="shared" si="4"/>
        <v/>
      </c>
      <c r="T56" s="73" t="str">
        <f t="shared" si="5"/>
        <v/>
      </c>
    </row>
    <row r="57" spans="1:20">
      <c r="A57" s="45"/>
      <c r="B57" s="66"/>
      <c r="C57" s="67"/>
      <c r="D57" s="68"/>
      <c r="E57" s="67"/>
      <c r="F57" s="67"/>
      <c r="G57" s="69"/>
      <c r="H57" s="67"/>
      <c r="I57" s="67"/>
      <c r="J57" s="67"/>
      <c r="K57" s="71"/>
      <c r="L57" s="72" t="str">
        <f t="shared" si="6"/>
        <v xml:space="preserve">  </v>
      </c>
      <c r="M57" s="72" t="str">
        <f t="shared" si="0"/>
        <v/>
      </c>
      <c r="N57" s="73">
        <f t="shared" si="7"/>
        <v>0</v>
      </c>
      <c r="O57" s="73">
        <f t="shared" si="8"/>
        <v>0</v>
      </c>
      <c r="P57" s="74" t="str">
        <f t="shared" si="1"/>
        <v/>
      </c>
      <c r="Q57" s="74" t="str">
        <f t="shared" si="2"/>
        <v/>
      </c>
      <c r="R57" s="73" t="str">
        <f t="shared" si="3"/>
        <v/>
      </c>
      <c r="S57" s="73" t="str">
        <f t="shared" si="4"/>
        <v/>
      </c>
      <c r="T57" s="73" t="str">
        <f t="shared" si="5"/>
        <v/>
      </c>
    </row>
    <row r="58" spans="1:20">
      <c r="A58" s="45"/>
      <c r="B58" s="66"/>
      <c r="C58" s="67"/>
      <c r="D58" s="68"/>
      <c r="E58" s="67"/>
      <c r="F58" s="67"/>
      <c r="G58" s="69"/>
      <c r="H58" s="67"/>
      <c r="I58" s="67"/>
      <c r="J58" s="67"/>
      <c r="K58" s="71"/>
      <c r="L58" s="72" t="str">
        <f t="shared" si="6"/>
        <v xml:space="preserve">  </v>
      </c>
      <c r="M58" s="72" t="str">
        <f t="shared" si="0"/>
        <v/>
      </c>
      <c r="N58" s="73">
        <f t="shared" si="7"/>
        <v>0</v>
      </c>
      <c r="O58" s="73">
        <f t="shared" si="8"/>
        <v>0</v>
      </c>
      <c r="P58" s="74" t="str">
        <f t="shared" si="1"/>
        <v/>
      </c>
      <c r="Q58" s="74" t="str">
        <f t="shared" si="2"/>
        <v/>
      </c>
      <c r="R58" s="73" t="str">
        <f t="shared" si="3"/>
        <v/>
      </c>
      <c r="S58" s="73" t="str">
        <f t="shared" si="4"/>
        <v/>
      </c>
      <c r="T58" s="73" t="str">
        <f t="shared" si="5"/>
        <v/>
      </c>
    </row>
    <row r="59" spans="1:20">
      <c r="A59" s="45"/>
      <c r="B59" s="66"/>
      <c r="C59" s="67"/>
      <c r="D59" s="68"/>
      <c r="E59" s="67"/>
      <c r="F59" s="67"/>
      <c r="G59" s="69"/>
      <c r="H59" s="67"/>
      <c r="I59" s="67"/>
      <c r="J59" s="67"/>
      <c r="K59" s="71"/>
      <c r="L59" s="72" t="str">
        <f t="shared" si="6"/>
        <v xml:space="preserve">  </v>
      </c>
      <c r="M59" s="72" t="str">
        <f t="shared" si="0"/>
        <v/>
      </c>
      <c r="N59" s="73">
        <f t="shared" si="7"/>
        <v>0</v>
      </c>
      <c r="O59" s="73">
        <f t="shared" si="8"/>
        <v>0</v>
      </c>
      <c r="P59" s="74" t="str">
        <f t="shared" si="1"/>
        <v/>
      </c>
      <c r="Q59" s="74" t="str">
        <f t="shared" si="2"/>
        <v/>
      </c>
      <c r="R59" s="73" t="str">
        <f t="shared" si="3"/>
        <v/>
      </c>
      <c r="S59" s="73" t="str">
        <f t="shared" si="4"/>
        <v/>
      </c>
      <c r="T59" s="73" t="str">
        <f t="shared" si="5"/>
        <v/>
      </c>
    </row>
    <row r="60" spans="1:20">
      <c r="A60" s="45"/>
      <c r="B60" s="66"/>
      <c r="C60" s="67"/>
      <c r="D60" s="68"/>
      <c r="E60" s="67"/>
      <c r="F60" s="67"/>
      <c r="G60" s="69"/>
      <c r="H60" s="67"/>
      <c r="I60" s="67"/>
      <c r="J60" s="67"/>
      <c r="K60" s="71"/>
      <c r="L60" s="72" t="str">
        <f t="shared" si="6"/>
        <v xml:space="preserve">  </v>
      </c>
      <c r="M60" s="72" t="str">
        <f t="shared" si="0"/>
        <v/>
      </c>
      <c r="N60" s="73">
        <f t="shared" si="7"/>
        <v>0</v>
      </c>
      <c r="O60" s="73">
        <f t="shared" si="8"/>
        <v>0</v>
      </c>
      <c r="P60" s="74" t="str">
        <f t="shared" si="1"/>
        <v/>
      </c>
      <c r="Q60" s="74" t="str">
        <f t="shared" si="2"/>
        <v/>
      </c>
      <c r="R60" s="73" t="str">
        <f t="shared" si="3"/>
        <v/>
      </c>
      <c r="S60" s="73" t="str">
        <f t="shared" si="4"/>
        <v/>
      </c>
      <c r="T60" s="73" t="str">
        <f t="shared" si="5"/>
        <v/>
      </c>
    </row>
    <row r="61" spans="1:20">
      <c r="A61" s="45"/>
      <c r="B61" s="66"/>
      <c r="C61" s="67"/>
      <c r="D61" s="68"/>
      <c r="E61" s="67"/>
      <c r="F61" s="67"/>
      <c r="G61" s="69"/>
      <c r="H61" s="67"/>
      <c r="I61" s="67"/>
      <c r="J61" s="67"/>
      <c r="K61" s="71"/>
      <c r="L61" s="72" t="str">
        <f t="shared" si="6"/>
        <v xml:space="preserve">  </v>
      </c>
      <c r="M61" s="72" t="str">
        <f t="shared" si="0"/>
        <v/>
      </c>
      <c r="N61" s="73">
        <f t="shared" si="7"/>
        <v>0</v>
      </c>
      <c r="O61" s="73">
        <f t="shared" si="8"/>
        <v>0</v>
      </c>
      <c r="P61" s="74" t="str">
        <f t="shared" si="1"/>
        <v/>
      </c>
      <c r="Q61" s="74" t="str">
        <f t="shared" si="2"/>
        <v/>
      </c>
      <c r="R61" s="73" t="str">
        <f t="shared" si="3"/>
        <v/>
      </c>
      <c r="S61" s="73" t="str">
        <f t="shared" si="4"/>
        <v/>
      </c>
      <c r="T61" s="73" t="str">
        <f t="shared" si="5"/>
        <v/>
      </c>
    </row>
    <row r="62" spans="1:20">
      <c r="A62" s="45"/>
      <c r="B62" s="66"/>
      <c r="C62" s="67"/>
      <c r="D62" s="68"/>
      <c r="E62" s="67"/>
      <c r="F62" s="67"/>
      <c r="G62" s="69"/>
      <c r="H62" s="67"/>
      <c r="I62" s="67"/>
      <c r="J62" s="67"/>
      <c r="K62" s="71"/>
      <c r="L62" s="72" t="str">
        <f t="shared" si="6"/>
        <v xml:space="preserve">  </v>
      </c>
      <c r="M62" s="72" t="str">
        <f t="shared" si="0"/>
        <v/>
      </c>
      <c r="N62" s="73">
        <f t="shared" si="7"/>
        <v>0</v>
      </c>
      <c r="O62" s="73">
        <f t="shared" si="8"/>
        <v>0</v>
      </c>
      <c r="P62" s="74" t="str">
        <f t="shared" si="1"/>
        <v/>
      </c>
      <c r="Q62" s="74" t="str">
        <f t="shared" si="2"/>
        <v/>
      </c>
      <c r="R62" s="73" t="str">
        <f t="shared" si="3"/>
        <v/>
      </c>
      <c r="S62" s="73" t="str">
        <f t="shared" si="4"/>
        <v/>
      </c>
      <c r="T62" s="73" t="str">
        <f t="shared" si="5"/>
        <v/>
      </c>
    </row>
    <row r="63" spans="1:20">
      <c r="A63" s="45"/>
      <c r="B63" s="66"/>
      <c r="C63" s="67"/>
      <c r="D63" s="68"/>
      <c r="E63" s="67"/>
      <c r="F63" s="67"/>
      <c r="G63" s="69"/>
      <c r="H63" s="67"/>
      <c r="I63" s="67"/>
      <c r="J63" s="67"/>
      <c r="K63" s="71"/>
      <c r="L63" s="72" t="str">
        <f t="shared" si="6"/>
        <v xml:space="preserve">  </v>
      </c>
      <c r="M63" s="72" t="str">
        <f t="shared" si="0"/>
        <v/>
      </c>
      <c r="N63" s="73">
        <f t="shared" si="7"/>
        <v>0</v>
      </c>
      <c r="O63" s="73">
        <f t="shared" si="8"/>
        <v>0</v>
      </c>
      <c r="P63" s="74" t="str">
        <f t="shared" si="1"/>
        <v/>
      </c>
      <c r="Q63" s="74" t="str">
        <f t="shared" si="2"/>
        <v/>
      </c>
      <c r="R63" s="73" t="str">
        <f t="shared" si="3"/>
        <v/>
      </c>
      <c r="S63" s="73" t="str">
        <f t="shared" si="4"/>
        <v/>
      </c>
      <c r="T63" s="73" t="str">
        <f t="shared" si="5"/>
        <v/>
      </c>
    </row>
    <row r="64" spans="1:20">
      <c r="A64" s="45"/>
      <c r="B64" s="66"/>
      <c r="C64" s="67"/>
      <c r="D64" s="68"/>
      <c r="E64" s="67"/>
      <c r="F64" s="67"/>
      <c r="G64" s="69"/>
      <c r="H64" s="67"/>
      <c r="I64" s="67"/>
      <c r="J64" s="67"/>
      <c r="K64" s="71"/>
      <c r="L64" s="72" t="str">
        <f t="shared" si="6"/>
        <v xml:space="preserve">  </v>
      </c>
      <c r="M64" s="72" t="str">
        <f t="shared" si="0"/>
        <v/>
      </c>
      <c r="N64" s="73">
        <f t="shared" si="7"/>
        <v>0</v>
      </c>
      <c r="O64" s="73">
        <f t="shared" si="8"/>
        <v>0</v>
      </c>
      <c r="P64" s="74" t="str">
        <f t="shared" si="1"/>
        <v/>
      </c>
      <c r="Q64" s="74" t="str">
        <f t="shared" si="2"/>
        <v/>
      </c>
      <c r="R64" s="73" t="str">
        <f t="shared" si="3"/>
        <v/>
      </c>
      <c r="S64" s="73" t="str">
        <f t="shared" si="4"/>
        <v/>
      </c>
      <c r="T64" s="73" t="str">
        <f t="shared" si="5"/>
        <v/>
      </c>
    </row>
    <row r="65" spans="1:20">
      <c r="A65" s="45"/>
      <c r="B65" s="66"/>
      <c r="C65" s="67"/>
      <c r="D65" s="68"/>
      <c r="E65" s="67"/>
      <c r="F65" s="67"/>
      <c r="G65" s="69"/>
      <c r="H65" s="67"/>
      <c r="I65" s="67"/>
      <c r="J65" s="67"/>
      <c r="K65" s="71"/>
      <c r="L65" s="72" t="str">
        <f t="shared" si="6"/>
        <v xml:space="preserve">  </v>
      </c>
      <c r="M65" s="72" t="str">
        <f t="shared" si="0"/>
        <v/>
      </c>
      <c r="N65" s="73">
        <f t="shared" si="7"/>
        <v>0</v>
      </c>
      <c r="O65" s="73">
        <f t="shared" si="8"/>
        <v>0</v>
      </c>
      <c r="P65" s="74" t="str">
        <f t="shared" si="1"/>
        <v/>
      </c>
      <c r="Q65" s="74" t="str">
        <f t="shared" si="2"/>
        <v/>
      </c>
      <c r="R65" s="73" t="str">
        <f t="shared" si="3"/>
        <v/>
      </c>
      <c r="S65" s="73" t="str">
        <f t="shared" si="4"/>
        <v/>
      </c>
      <c r="T65" s="73" t="str">
        <f t="shared" si="5"/>
        <v/>
      </c>
    </row>
    <row r="66" spans="1:20">
      <c r="A66" s="45"/>
      <c r="B66" s="66"/>
      <c r="C66" s="67"/>
      <c r="D66" s="68"/>
      <c r="E66" s="67"/>
      <c r="F66" s="67"/>
      <c r="G66" s="69"/>
      <c r="H66" s="67"/>
      <c r="I66" s="67"/>
      <c r="J66" s="67"/>
      <c r="K66" s="71"/>
      <c r="L66" s="72" t="str">
        <f t="shared" si="6"/>
        <v xml:space="preserve">  </v>
      </c>
      <c r="M66" s="72" t="str">
        <f t="shared" si="0"/>
        <v/>
      </c>
      <c r="N66" s="73">
        <f t="shared" si="7"/>
        <v>0</v>
      </c>
      <c r="O66" s="73">
        <f t="shared" si="8"/>
        <v>0</v>
      </c>
      <c r="P66" s="74" t="str">
        <f t="shared" si="1"/>
        <v/>
      </c>
      <c r="Q66" s="74" t="str">
        <f t="shared" si="2"/>
        <v/>
      </c>
      <c r="R66" s="73" t="str">
        <f t="shared" si="3"/>
        <v/>
      </c>
      <c r="S66" s="73" t="str">
        <f t="shared" si="4"/>
        <v/>
      </c>
      <c r="T66" s="73" t="str">
        <f t="shared" si="5"/>
        <v/>
      </c>
    </row>
    <row r="67" spans="1:20">
      <c r="A67" s="45"/>
      <c r="B67" s="66"/>
      <c r="C67" s="67"/>
      <c r="D67" s="68"/>
      <c r="E67" s="67"/>
      <c r="F67" s="67"/>
      <c r="G67" s="69"/>
      <c r="H67" s="67"/>
      <c r="I67" s="67"/>
      <c r="J67" s="67"/>
      <c r="K67" s="71"/>
      <c r="L67" s="72" t="str">
        <f t="shared" si="6"/>
        <v xml:space="preserve">  </v>
      </c>
      <c r="M67" s="72" t="str">
        <f t="shared" si="0"/>
        <v/>
      </c>
      <c r="N67" s="73">
        <f t="shared" si="7"/>
        <v>0</v>
      </c>
      <c r="O67" s="73">
        <f t="shared" si="8"/>
        <v>0</v>
      </c>
      <c r="P67" s="74" t="str">
        <f t="shared" si="1"/>
        <v/>
      </c>
      <c r="Q67" s="74" t="str">
        <f t="shared" si="2"/>
        <v/>
      </c>
      <c r="R67" s="73" t="str">
        <f t="shared" si="3"/>
        <v/>
      </c>
      <c r="S67" s="73" t="str">
        <f t="shared" si="4"/>
        <v/>
      </c>
      <c r="T67" s="73" t="str">
        <f t="shared" si="5"/>
        <v/>
      </c>
    </row>
    <row r="68" spans="1:20">
      <c r="A68" s="45"/>
      <c r="B68" s="66"/>
      <c r="C68" s="67"/>
      <c r="D68" s="68"/>
      <c r="E68" s="67"/>
      <c r="F68" s="67"/>
      <c r="G68" s="69"/>
      <c r="H68" s="67"/>
      <c r="I68" s="67"/>
      <c r="J68" s="67"/>
      <c r="K68" s="71"/>
      <c r="L68" s="72" t="str">
        <f t="shared" si="6"/>
        <v xml:space="preserve">  </v>
      </c>
      <c r="M68" s="72" t="str">
        <f t="shared" si="0"/>
        <v/>
      </c>
      <c r="N68" s="73">
        <f t="shared" si="7"/>
        <v>0</v>
      </c>
      <c r="O68" s="73">
        <f t="shared" si="8"/>
        <v>0</v>
      </c>
      <c r="P68" s="74" t="str">
        <f t="shared" si="1"/>
        <v/>
      </c>
      <c r="Q68" s="74" t="str">
        <f t="shared" si="2"/>
        <v/>
      </c>
      <c r="R68" s="73" t="str">
        <f t="shared" si="3"/>
        <v/>
      </c>
      <c r="S68" s="73" t="str">
        <f t="shared" si="4"/>
        <v/>
      </c>
      <c r="T68" s="73" t="str">
        <f t="shared" si="5"/>
        <v/>
      </c>
    </row>
    <row r="69" spans="1:20">
      <c r="A69" s="45"/>
      <c r="B69" s="66"/>
      <c r="C69" s="67"/>
      <c r="D69" s="68"/>
      <c r="E69" s="67"/>
      <c r="F69" s="67"/>
      <c r="G69" s="69"/>
      <c r="H69" s="67"/>
      <c r="I69" s="67"/>
      <c r="J69" s="67"/>
      <c r="K69" s="71"/>
      <c r="L69" s="72" t="str">
        <f t="shared" si="6"/>
        <v xml:space="preserve">  </v>
      </c>
      <c r="M69" s="72" t="str">
        <f t="shared" si="0"/>
        <v/>
      </c>
      <c r="N69" s="73">
        <f t="shared" si="7"/>
        <v>0</v>
      </c>
      <c r="O69" s="73">
        <f t="shared" si="8"/>
        <v>0</v>
      </c>
      <c r="P69" s="74" t="str">
        <f t="shared" si="1"/>
        <v/>
      </c>
      <c r="Q69" s="74" t="str">
        <f t="shared" si="2"/>
        <v/>
      </c>
      <c r="R69" s="73" t="str">
        <f t="shared" si="3"/>
        <v/>
      </c>
      <c r="S69" s="73" t="str">
        <f t="shared" si="4"/>
        <v/>
      </c>
      <c r="T69" s="73" t="str">
        <f t="shared" si="5"/>
        <v/>
      </c>
    </row>
    <row r="70" spans="1:20">
      <c r="A70" s="45"/>
      <c r="B70" s="66"/>
      <c r="C70" s="67"/>
      <c r="D70" s="68"/>
      <c r="E70" s="67"/>
      <c r="F70" s="67"/>
      <c r="G70" s="69"/>
      <c r="H70" s="67"/>
      <c r="I70" s="67"/>
      <c r="J70" s="67"/>
      <c r="K70" s="71"/>
      <c r="L70" s="72" t="str">
        <f t="shared" si="6"/>
        <v xml:space="preserve">  </v>
      </c>
      <c r="M70" s="72" t="str">
        <f t="shared" si="0"/>
        <v/>
      </c>
      <c r="N70" s="73">
        <f t="shared" si="7"/>
        <v>0</v>
      </c>
      <c r="O70" s="73">
        <f t="shared" si="8"/>
        <v>0</v>
      </c>
      <c r="P70" s="74" t="str">
        <f t="shared" si="1"/>
        <v/>
      </c>
      <c r="Q70" s="74" t="str">
        <f t="shared" si="2"/>
        <v/>
      </c>
      <c r="R70" s="73" t="str">
        <f t="shared" si="3"/>
        <v/>
      </c>
      <c r="S70" s="73" t="str">
        <f t="shared" si="4"/>
        <v/>
      </c>
      <c r="T70" s="73" t="str">
        <f t="shared" si="5"/>
        <v/>
      </c>
    </row>
    <row r="71" spans="1:20">
      <c r="A71" s="45"/>
      <c r="B71" s="66"/>
      <c r="C71" s="67"/>
      <c r="D71" s="68"/>
      <c r="E71" s="67"/>
      <c r="F71" s="67"/>
      <c r="G71" s="69"/>
      <c r="H71" s="67"/>
      <c r="I71" s="67"/>
      <c r="J71" s="67"/>
      <c r="K71" s="71"/>
      <c r="L71" s="72" t="str">
        <f t="shared" si="6"/>
        <v xml:space="preserve">  </v>
      </c>
      <c r="M71" s="72" t="str">
        <f t="shared" ref="M71:M134" si="9">IF(C71="","",IF(OR(R71&gt;1,S71&gt;1,T71&gt;1),"重覆","正常"))&amp;IF(C71="道具製作",IF(SUMPRODUCT(($C$7:$C$406="道具製作")*1,($B$7:$B$406=B71)*1,$J$7:$J$406)&gt;2,",道具超時",""),"")</f>
        <v/>
      </c>
      <c r="N71" s="73">
        <f t="shared" si="7"/>
        <v>0</v>
      </c>
      <c r="O71" s="73">
        <f t="shared" si="8"/>
        <v>0</v>
      </c>
      <c r="P71" s="74" t="str">
        <f t="shared" ref="P71:P134" si="10">IF(OR(C71="",C71="道具製作"),"",CONCATENATE(E71,"年",F71,"班",D71,"-",G71,"-",H71,"-",N71))</f>
        <v/>
      </c>
      <c r="Q71" s="74" t="str">
        <f t="shared" ref="Q71:Q134" si="11">IF(OR(C71="",C71="道具製作"),"",CONCATENATE(E71,"年",F71,"班",D71,"-",G71,"-",H71,"-",O71))</f>
        <v/>
      </c>
      <c r="R71" s="73" t="str">
        <f t="shared" ref="R71:R134" si="12">IF(B71="","",SUMPRODUCT((B:B=B71)*(D:D=D71)*(N:N=N71)))</f>
        <v/>
      </c>
      <c r="S71" s="73" t="str">
        <f t="shared" ref="S71:S134" si="13">IF(B71="","",SUMPRODUCT((B:B=B71)*(D:D=D71)*(O:O=O71)))</f>
        <v/>
      </c>
      <c r="T71" s="73" t="str">
        <f t="shared" ref="T71:T134" si="14">IF(B71="","",SUMPRODUCT((B:B=B71)*(D:D=D71)*(I:I=I71)))</f>
        <v/>
      </c>
    </row>
    <row r="72" spans="1:20">
      <c r="A72" s="45"/>
      <c r="B72" s="66"/>
      <c r="C72" s="67"/>
      <c r="D72" s="68"/>
      <c r="E72" s="67"/>
      <c r="F72" s="67"/>
      <c r="G72" s="69"/>
      <c r="H72" s="67"/>
      <c r="I72" s="67"/>
      <c r="J72" s="67"/>
      <c r="K72" s="71"/>
      <c r="L72" s="72" t="str">
        <f t="shared" ref="L72:L135" si="15">IF(P72=""," ",IF(OR(COUNTIF($P:$P,P72)&gt;4,COUNTIF($Q:$Q,Q72)&gt;4),"超過4人","OK"))&amp;IF(OR(C72="道具製作",C72="")," ",IF(IF(B72="","",SUMPRODUCT(($P$6:$P$406=P72)*($C$6:$C$406="主講")+($Q$6:$Q$406=Q72)*($C$6:$C$406="主講")))=0,",缺主講"," "))&amp;IF(AND(B72="",C72="",D72="",E72="",F72="",G72="",H72="",I72="",J72=""),"",IF(OR(B72="",C72="",D72="",E72="",F72="",G72="",H72="",I72="",J72=""),",資料不齊",""))&amp;IF(SUMPRODUCT(($P$6:$P$406=P72)*($C$6:$C$406="主講")+($Q$6:$Q$406=Q72)*($C$6:$C$406="主講"))&gt;2,",主講太多","")</f>
        <v xml:space="preserve">  </v>
      </c>
      <c r="M72" s="72" t="str">
        <f t="shared" si="9"/>
        <v/>
      </c>
      <c r="N72" s="73">
        <f t="shared" ref="N72:N135" si="16">IF(ISERROR(MID(I72,FIND(",",I72)-1,1)),I72,MID(I72,FIND(",",I72)-1,1))</f>
        <v>0</v>
      </c>
      <c r="O72" s="73">
        <f t="shared" ref="O72:O135" si="17">IF(ISERROR(MID(I72,FIND(",",I72)+1,1)),I72,MID(I72,FIND(",",I72)+1,1))</f>
        <v>0</v>
      </c>
      <c r="P72" s="74" t="str">
        <f t="shared" si="10"/>
        <v/>
      </c>
      <c r="Q72" s="74" t="str">
        <f t="shared" si="11"/>
        <v/>
      </c>
      <c r="R72" s="73" t="str">
        <f t="shared" si="12"/>
        <v/>
      </c>
      <c r="S72" s="73" t="str">
        <f t="shared" si="13"/>
        <v/>
      </c>
      <c r="T72" s="73" t="str">
        <f t="shared" si="14"/>
        <v/>
      </c>
    </row>
    <row r="73" spans="1:20">
      <c r="A73" s="45"/>
      <c r="B73" s="66"/>
      <c r="C73" s="67"/>
      <c r="D73" s="68"/>
      <c r="E73" s="67"/>
      <c r="F73" s="67"/>
      <c r="G73" s="69"/>
      <c r="H73" s="67"/>
      <c r="I73" s="67"/>
      <c r="J73" s="67"/>
      <c r="K73" s="71"/>
      <c r="L73" s="72" t="str">
        <f t="shared" si="15"/>
        <v xml:space="preserve">  </v>
      </c>
      <c r="M73" s="72" t="str">
        <f t="shared" si="9"/>
        <v/>
      </c>
      <c r="N73" s="73">
        <f t="shared" si="16"/>
        <v>0</v>
      </c>
      <c r="O73" s="73">
        <f t="shared" si="17"/>
        <v>0</v>
      </c>
      <c r="P73" s="74" t="str">
        <f t="shared" si="10"/>
        <v/>
      </c>
      <c r="Q73" s="74" t="str">
        <f t="shared" si="11"/>
        <v/>
      </c>
      <c r="R73" s="73" t="str">
        <f t="shared" si="12"/>
        <v/>
      </c>
      <c r="S73" s="73" t="str">
        <f t="shared" si="13"/>
        <v/>
      </c>
      <c r="T73" s="73" t="str">
        <f t="shared" si="14"/>
        <v/>
      </c>
    </row>
    <row r="74" spans="1:20">
      <c r="A74" s="45"/>
      <c r="B74" s="66"/>
      <c r="C74" s="67"/>
      <c r="D74" s="68"/>
      <c r="E74" s="67"/>
      <c r="F74" s="67"/>
      <c r="G74" s="69"/>
      <c r="H74" s="67"/>
      <c r="I74" s="67"/>
      <c r="J74" s="67"/>
      <c r="K74" s="71"/>
      <c r="L74" s="72" t="str">
        <f t="shared" si="15"/>
        <v xml:space="preserve">  </v>
      </c>
      <c r="M74" s="72" t="str">
        <f t="shared" si="9"/>
        <v/>
      </c>
      <c r="N74" s="73">
        <f t="shared" si="16"/>
        <v>0</v>
      </c>
      <c r="O74" s="73">
        <f t="shared" si="17"/>
        <v>0</v>
      </c>
      <c r="P74" s="74" t="str">
        <f t="shared" si="10"/>
        <v/>
      </c>
      <c r="Q74" s="74" t="str">
        <f t="shared" si="11"/>
        <v/>
      </c>
      <c r="R74" s="73" t="str">
        <f t="shared" si="12"/>
        <v/>
      </c>
      <c r="S74" s="73" t="str">
        <f t="shared" si="13"/>
        <v/>
      </c>
      <c r="T74" s="73" t="str">
        <f t="shared" si="14"/>
        <v/>
      </c>
    </row>
    <row r="75" spans="1:20">
      <c r="A75" s="45"/>
      <c r="B75" s="66"/>
      <c r="C75" s="67"/>
      <c r="D75" s="68"/>
      <c r="E75" s="67"/>
      <c r="F75" s="67"/>
      <c r="G75" s="69"/>
      <c r="H75" s="67"/>
      <c r="I75" s="67"/>
      <c r="J75" s="67"/>
      <c r="K75" s="71"/>
      <c r="L75" s="72" t="str">
        <f t="shared" si="15"/>
        <v xml:space="preserve">  </v>
      </c>
      <c r="M75" s="72" t="str">
        <f t="shared" si="9"/>
        <v/>
      </c>
      <c r="N75" s="73">
        <f t="shared" si="16"/>
        <v>0</v>
      </c>
      <c r="O75" s="73">
        <f t="shared" si="17"/>
        <v>0</v>
      </c>
      <c r="P75" s="74" t="str">
        <f t="shared" si="10"/>
        <v/>
      </c>
      <c r="Q75" s="74" t="str">
        <f t="shared" si="11"/>
        <v/>
      </c>
      <c r="R75" s="73" t="str">
        <f t="shared" si="12"/>
        <v/>
      </c>
      <c r="S75" s="73" t="str">
        <f t="shared" si="13"/>
        <v/>
      </c>
      <c r="T75" s="73" t="str">
        <f t="shared" si="14"/>
        <v/>
      </c>
    </row>
    <row r="76" spans="1:20">
      <c r="A76" s="45"/>
      <c r="B76" s="66"/>
      <c r="C76" s="67"/>
      <c r="D76" s="68"/>
      <c r="E76" s="67"/>
      <c r="F76" s="67"/>
      <c r="G76" s="69"/>
      <c r="H76" s="67"/>
      <c r="I76" s="67"/>
      <c r="J76" s="67"/>
      <c r="K76" s="71"/>
      <c r="L76" s="72" t="str">
        <f t="shared" si="15"/>
        <v xml:space="preserve">  </v>
      </c>
      <c r="M76" s="72" t="str">
        <f t="shared" si="9"/>
        <v/>
      </c>
      <c r="N76" s="73">
        <f t="shared" si="16"/>
        <v>0</v>
      </c>
      <c r="O76" s="73">
        <f t="shared" si="17"/>
        <v>0</v>
      </c>
      <c r="P76" s="74" t="str">
        <f t="shared" si="10"/>
        <v/>
      </c>
      <c r="Q76" s="74" t="str">
        <f t="shared" si="11"/>
        <v/>
      </c>
      <c r="R76" s="73" t="str">
        <f t="shared" si="12"/>
        <v/>
      </c>
      <c r="S76" s="73" t="str">
        <f t="shared" si="13"/>
        <v/>
      </c>
      <c r="T76" s="73" t="str">
        <f t="shared" si="14"/>
        <v/>
      </c>
    </row>
    <row r="77" spans="1:20">
      <c r="A77" s="45"/>
      <c r="B77" s="66"/>
      <c r="C77" s="67"/>
      <c r="D77" s="68"/>
      <c r="E77" s="67"/>
      <c r="F77" s="67"/>
      <c r="G77" s="69"/>
      <c r="H77" s="67"/>
      <c r="I77" s="67"/>
      <c r="J77" s="67"/>
      <c r="K77" s="71"/>
      <c r="L77" s="72" t="str">
        <f t="shared" si="15"/>
        <v xml:space="preserve">  </v>
      </c>
      <c r="M77" s="72" t="str">
        <f t="shared" si="9"/>
        <v/>
      </c>
      <c r="N77" s="73">
        <f t="shared" si="16"/>
        <v>0</v>
      </c>
      <c r="O77" s="73">
        <f t="shared" si="17"/>
        <v>0</v>
      </c>
      <c r="P77" s="74" t="str">
        <f t="shared" si="10"/>
        <v/>
      </c>
      <c r="Q77" s="74" t="str">
        <f t="shared" si="11"/>
        <v/>
      </c>
      <c r="R77" s="73" t="str">
        <f t="shared" si="12"/>
        <v/>
      </c>
      <c r="S77" s="73" t="str">
        <f t="shared" si="13"/>
        <v/>
      </c>
      <c r="T77" s="73" t="str">
        <f t="shared" si="14"/>
        <v/>
      </c>
    </row>
    <row r="78" spans="1:20">
      <c r="A78" s="45"/>
      <c r="B78" s="66"/>
      <c r="C78" s="67"/>
      <c r="D78" s="68"/>
      <c r="E78" s="67"/>
      <c r="F78" s="67"/>
      <c r="G78" s="69"/>
      <c r="H78" s="67"/>
      <c r="I78" s="67"/>
      <c r="J78" s="67"/>
      <c r="K78" s="71"/>
      <c r="L78" s="72" t="str">
        <f t="shared" si="15"/>
        <v xml:space="preserve">  </v>
      </c>
      <c r="M78" s="72" t="str">
        <f t="shared" si="9"/>
        <v/>
      </c>
      <c r="N78" s="73">
        <f t="shared" si="16"/>
        <v>0</v>
      </c>
      <c r="O78" s="73">
        <f t="shared" si="17"/>
        <v>0</v>
      </c>
      <c r="P78" s="74" t="str">
        <f t="shared" si="10"/>
        <v/>
      </c>
      <c r="Q78" s="74" t="str">
        <f t="shared" si="11"/>
        <v/>
      </c>
      <c r="R78" s="73" t="str">
        <f t="shared" si="12"/>
        <v/>
      </c>
      <c r="S78" s="73" t="str">
        <f t="shared" si="13"/>
        <v/>
      </c>
      <c r="T78" s="73" t="str">
        <f t="shared" si="14"/>
        <v/>
      </c>
    </row>
    <row r="79" spans="1:20">
      <c r="A79" s="45"/>
      <c r="B79" s="66"/>
      <c r="C79" s="67"/>
      <c r="D79" s="68"/>
      <c r="E79" s="67"/>
      <c r="F79" s="67"/>
      <c r="G79" s="69"/>
      <c r="H79" s="67"/>
      <c r="I79" s="67"/>
      <c r="J79" s="67"/>
      <c r="K79" s="71"/>
      <c r="L79" s="72" t="str">
        <f t="shared" si="15"/>
        <v xml:space="preserve">  </v>
      </c>
      <c r="M79" s="72" t="str">
        <f t="shared" si="9"/>
        <v/>
      </c>
      <c r="N79" s="73">
        <f t="shared" si="16"/>
        <v>0</v>
      </c>
      <c r="O79" s="73">
        <f t="shared" si="17"/>
        <v>0</v>
      </c>
      <c r="P79" s="74" t="str">
        <f t="shared" si="10"/>
        <v/>
      </c>
      <c r="Q79" s="74" t="str">
        <f t="shared" si="11"/>
        <v/>
      </c>
      <c r="R79" s="73" t="str">
        <f t="shared" si="12"/>
        <v/>
      </c>
      <c r="S79" s="73" t="str">
        <f t="shared" si="13"/>
        <v/>
      </c>
      <c r="T79" s="73" t="str">
        <f t="shared" si="14"/>
        <v/>
      </c>
    </row>
    <row r="80" spans="1:20">
      <c r="A80" s="45"/>
      <c r="B80" s="66"/>
      <c r="C80" s="67"/>
      <c r="D80" s="68"/>
      <c r="E80" s="67"/>
      <c r="F80" s="67"/>
      <c r="G80" s="69"/>
      <c r="H80" s="67"/>
      <c r="I80" s="67"/>
      <c r="J80" s="67"/>
      <c r="K80" s="71"/>
      <c r="L80" s="72" t="str">
        <f t="shared" si="15"/>
        <v xml:space="preserve">  </v>
      </c>
      <c r="M80" s="72" t="str">
        <f t="shared" si="9"/>
        <v/>
      </c>
      <c r="N80" s="73">
        <f t="shared" si="16"/>
        <v>0</v>
      </c>
      <c r="O80" s="73">
        <f t="shared" si="17"/>
        <v>0</v>
      </c>
      <c r="P80" s="74" t="str">
        <f t="shared" si="10"/>
        <v/>
      </c>
      <c r="Q80" s="74" t="str">
        <f t="shared" si="11"/>
        <v/>
      </c>
      <c r="R80" s="73" t="str">
        <f t="shared" si="12"/>
        <v/>
      </c>
      <c r="S80" s="73" t="str">
        <f t="shared" si="13"/>
        <v/>
      </c>
      <c r="T80" s="73" t="str">
        <f t="shared" si="14"/>
        <v/>
      </c>
    </row>
    <row r="81" spans="1:20">
      <c r="A81" s="45"/>
      <c r="B81" s="66"/>
      <c r="C81" s="67"/>
      <c r="D81" s="68"/>
      <c r="E81" s="67"/>
      <c r="F81" s="67"/>
      <c r="G81" s="69"/>
      <c r="H81" s="67"/>
      <c r="I81" s="67"/>
      <c r="J81" s="67"/>
      <c r="K81" s="71"/>
      <c r="L81" s="72" t="str">
        <f t="shared" si="15"/>
        <v xml:space="preserve">  </v>
      </c>
      <c r="M81" s="72" t="str">
        <f t="shared" si="9"/>
        <v/>
      </c>
      <c r="N81" s="73">
        <f t="shared" si="16"/>
        <v>0</v>
      </c>
      <c r="O81" s="73">
        <f t="shared" si="17"/>
        <v>0</v>
      </c>
      <c r="P81" s="74" t="str">
        <f t="shared" si="10"/>
        <v/>
      </c>
      <c r="Q81" s="74" t="str">
        <f t="shared" si="11"/>
        <v/>
      </c>
      <c r="R81" s="73" t="str">
        <f t="shared" si="12"/>
        <v/>
      </c>
      <c r="S81" s="73" t="str">
        <f t="shared" si="13"/>
        <v/>
      </c>
      <c r="T81" s="73" t="str">
        <f t="shared" si="14"/>
        <v/>
      </c>
    </row>
    <row r="82" spans="1:20">
      <c r="A82" s="45"/>
      <c r="B82" s="66"/>
      <c r="C82" s="67"/>
      <c r="D82" s="68"/>
      <c r="E82" s="67"/>
      <c r="F82" s="67"/>
      <c r="G82" s="69"/>
      <c r="H82" s="67"/>
      <c r="I82" s="67"/>
      <c r="J82" s="67"/>
      <c r="K82" s="71"/>
      <c r="L82" s="72" t="str">
        <f t="shared" si="15"/>
        <v xml:space="preserve">  </v>
      </c>
      <c r="M82" s="72" t="str">
        <f t="shared" si="9"/>
        <v/>
      </c>
      <c r="N82" s="73">
        <f t="shared" si="16"/>
        <v>0</v>
      </c>
      <c r="O82" s="73">
        <f t="shared" si="17"/>
        <v>0</v>
      </c>
      <c r="P82" s="74" t="str">
        <f t="shared" si="10"/>
        <v/>
      </c>
      <c r="Q82" s="74" t="str">
        <f t="shared" si="11"/>
        <v/>
      </c>
      <c r="R82" s="73" t="str">
        <f t="shared" si="12"/>
        <v/>
      </c>
      <c r="S82" s="73" t="str">
        <f t="shared" si="13"/>
        <v/>
      </c>
      <c r="T82" s="73" t="str">
        <f t="shared" si="14"/>
        <v/>
      </c>
    </row>
    <row r="83" spans="1:20">
      <c r="A83" s="45"/>
      <c r="B83" s="66"/>
      <c r="C83" s="67"/>
      <c r="D83" s="68"/>
      <c r="E83" s="67"/>
      <c r="F83" s="67"/>
      <c r="G83" s="69"/>
      <c r="H83" s="67"/>
      <c r="I83" s="67"/>
      <c r="J83" s="67"/>
      <c r="K83" s="71"/>
      <c r="L83" s="72" t="str">
        <f t="shared" si="15"/>
        <v xml:space="preserve">  </v>
      </c>
      <c r="M83" s="72" t="str">
        <f t="shared" si="9"/>
        <v/>
      </c>
      <c r="N83" s="73">
        <f t="shared" si="16"/>
        <v>0</v>
      </c>
      <c r="O83" s="73">
        <f t="shared" si="17"/>
        <v>0</v>
      </c>
      <c r="P83" s="74" t="str">
        <f t="shared" si="10"/>
        <v/>
      </c>
      <c r="Q83" s="74" t="str">
        <f t="shared" si="11"/>
        <v/>
      </c>
      <c r="R83" s="73" t="str">
        <f t="shared" si="12"/>
        <v/>
      </c>
      <c r="S83" s="73" t="str">
        <f t="shared" si="13"/>
        <v/>
      </c>
      <c r="T83" s="73" t="str">
        <f t="shared" si="14"/>
        <v/>
      </c>
    </row>
    <row r="84" spans="1:20">
      <c r="A84" s="45"/>
      <c r="B84" s="66"/>
      <c r="C84" s="67"/>
      <c r="D84" s="68"/>
      <c r="E84" s="67"/>
      <c r="F84" s="67"/>
      <c r="G84" s="69"/>
      <c r="H84" s="67"/>
      <c r="I84" s="67"/>
      <c r="J84" s="67"/>
      <c r="K84" s="71"/>
      <c r="L84" s="72" t="str">
        <f t="shared" si="15"/>
        <v xml:space="preserve">  </v>
      </c>
      <c r="M84" s="72" t="str">
        <f t="shared" si="9"/>
        <v/>
      </c>
      <c r="N84" s="73">
        <f t="shared" si="16"/>
        <v>0</v>
      </c>
      <c r="O84" s="73">
        <f t="shared" si="17"/>
        <v>0</v>
      </c>
      <c r="P84" s="74" t="str">
        <f t="shared" si="10"/>
        <v/>
      </c>
      <c r="Q84" s="74" t="str">
        <f t="shared" si="11"/>
        <v/>
      </c>
      <c r="R84" s="73" t="str">
        <f t="shared" si="12"/>
        <v/>
      </c>
      <c r="S84" s="73" t="str">
        <f t="shared" si="13"/>
        <v/>
      </c>
      <c r="T84" s="73" t="str">
        <f t="shared" si="14"/>
        <v/>
      </c>
    </row>
    <row r="85" spans="1:20">
      <c r="A85" s="45"/>
      <c r="B85" s="66"/>
      <c r="C85" s="67"/>
      <c r="D85" s="68"/>
      <c r="E85" s="67"/>
      <c r="F85" s="67"/>
      <c r="G85" s="69"/>
      <c r="H85" s="67"/>
      <c r="I85" s="67"/>
      <c r="J85" s="67"/>
      <c r="K85" s="71"/>
      <c r="L85" s="72" t="str">
        <f t="shared" si="15"/>
        <v xml:space="preserve">  </v>
      </c>
      <c r="M85" s="72" t="str">
        <f t="shared" si="9"/>
        <v/>
      </c>
      <c r="N85" s="73">
        <f t="shared" si="16"/>
        <v>0</v>
      </c>
      <c r="O85" s="73">
        <f t="shared" si="17"/>
        <v>0</v>
      </c>
      <c r="P85" s="74" t="str">
        <f t="shared" si="10"/>
        <v/>
      </c>
      <c r="Q85" s="74" t="str">
        <f t="shared" si="11"/>
        <v/>
      </c>
      <c r="R85" s="73" t="str">
        <f t="shared" si="12"/>
        <v/>
      </c>
      <c r="S85" s="73" t="str">
        <f t="shared" si="13"/>
        <v/>
      </c>
      <c r="T85" s="73" t="str">
        <f t="shared" si="14"/>
        <v/>
      </c>
    </row>
    <row r="86" spans="1:20">
      <c r="A86" s="45"/>
      <c r="B86" s="66"/>
      <c r="C86" s="67"/>
      <c r="D86" s="68"/>
      <c r="E86" s="67"/>
      <c r="F86" s="67"/>
      <c r="G86" s="69"/>
      <c r="H86" s="67"/>
      <c r="I86" s="67"/>
      <c r="J86" s="67"/>
      <c r="K86" s="71"/>
      <c r="L86" s="72" t="str">
        <f t="shared" si="15"/>
        <v xml:space="preserve">  </v>
      </c>
      <c r="M86" s="72" t="str">
        <f t="shared" si="9"/>
        <v/>
      </c>
      <c r="N86" s="73">
        <f t="shared" si="16"/>
        <v>0</v>
      </c>
      <c r="O86" s="73">
        <f t="shared" si="17"/>
        <v>0</v>
      </c>
      <c r="P86" s="74" t="str">
        <f t="shared" si="10"/>
        <v/>
      </c>
      <c r="Q86" s="74" t="str">
        <f t="shared" si="11"/>
        <v/>
      </c>
      <c r="R86" s="73" t="str">
        <f t="shared" si="12"/>
        <v/>
      </c>
      <c r="S86" s="73" t="str">
        <f t="shared" si="13"/>
        <v/>
      </c>
      <c r="T86" s="73" t="str">
        <f t="shared" si="14"/>
        <v/>
      </c>
    </row>
    <row r="87" spans="1:20">
      <c r="A87" s="45"/>
      <c r="B87" s="66"/>
      <c r="C87" s="67"/>
      <c r="D87" s="68"/>
      <c r="E87" s="67"/>
      <c r="F87" s="67"/>
      <c r="G87" s="69"/>
      <c r="H87" s="67"/>
      <c r="I87" s="67"/>
      <c r="J87" s="67"/>
      <c r="K87" s="71"/>
      <c r="L87" s="72" t="str">
        <f t="shared" si="15"/>
        <v xml:space="preserve">  </v>
      </c>
      <c r="M87" s="72" t="str">
        <f t="shared" si="9"/>
        <v/>
      </c>
      <c r="N87" s="73">
        <f t="shared" si="16"/>
        <v>0</v>
      </c>
      <c r="O87" s="73">
        <f t="shared" si="17"/>
        <v>0</v>
      </c>
      <c r="P87" s="74" t="str">
        <f t="shared" si="10"/>
        <v/>
      </c>
      <c r="Q87" s="74" t="str">
        <f t="shared" si="11"/>
        <v/>
      </c>
      <c r="R87" s="73" t="str">
        <f t="shared" si="12"/>
        <v/>
      </c>
      <c r="S87" s="73" t="str">
        <f t="shared" si="13"/>
        <v/>
      </c>
      <c r="T87" s="73" t="str">
        <f t="shared" si="14"/>
        <v/>
      </c>
    </row>
    <row r="88" spans="1:20">
      <c r="A88" s="45"/>
      <c r="B88" s="66"/>
      <c r="C88" s="67"/>
      <c r="D88" s="68"/>
      <c r="E88" s="67"/>
      <c r="F88" s="67"/>
      <c r="G88" s="69"/>
      <c r="H88" s="67"/>
      <c r="I88" s="67"/>
      <c r="J88" s="67"/>
      <c r="K88" s="71"/>
      <c r="L88" s="72" t="str">
        <f t="shared" si="15"/>
        <v xml:space="preserve">  </v>
      </c>
      <c r="M88" s="72" t="str">
        <f t="shared" si="9"/>
        <v/>
      </c>
      <c r="N88" s="73">
        <f t="shared" si="16"/>
        <v>0</v>
      </c>
      <c r="O88" s="73">
        <f t="shared" si="17"/>
        <v>0</v>
      </c>
      <c r="P88" s="74" t="str">
        <f t="shared" si="10"/>
        <v/>
      </c>
      <c r="Q88" s="74" t="str">
        <f t="shared" si="11"/>
        <v/>
      </c>
      <c r="R88" s="73" t="str">
        <f t="shared" si="12"/>
        <v/>
      </c>
      <c r="S88" s="73" t="str">
        <f t="shared" si="13"/>
        <v/>
      </c>
      <c r="T88" s="73" t="str">
        <f t="shared" si="14"/>
        <v/>
      </c>
    </row>
    <row r="89" spans="1:20">
      <c r="A89" s="45"/>
      <c r="B89" s="66"/>
      <c r="C89" s="67"/>
      <c r="D89" s="68"/>
      <c r="E89" s="67"/>
      <c r="F89" s="67"/>
      <c r="G89" s="69"/>
      <c r="H89" s="67"/>
      <c r="I89" s="67"/>
      <c r="J89" s="67"/>
      <c r="K89" s="71"/>
      <c r="L89" s="72" t="str">
        <f t="shared" si="15"/>
        <v xml:space="preserve">  </v>
      </c>
      <c r="M89" s="72" t="str">
        <f t="shared" si="9"/>
        <v/>
      </c>
      <c r="N89" s="73">
        <f t="shared" si="16"/>
        <v>0</v>
      </c>
      <c r="O89" s="73">
        <f t="shared" si="17"/>
        <v>0</v>
      </c>
      <c r="P89" s="74" t="str">
        <f t="shared" si="10"/>
        <v/>
      </c>
      <c r="Q89" s="74" t="str">
        <f t="shared" si="11"/>
        <v/>
      </c>
      <c r="R89" s="73" t="str">
        <f t="shared" si="12"/>
        <v/>
      </c>
      <c r="S89" s="73" t="str">
        <f t="shared" si="13"/>
        <v/>
      </c>
      <c r="T89" s="73" t="str">
        <f t="shared" si="14"/>
        <v/>
      </c>
    </row>
    <row r="90" spans="1:20">
      <c r="A90" s="45"/>
      <c r="B90" s="66"/>
      <c r="C90" s="67"/>
      <c r="D90" s="68"/>
      <c r="E90" s="67"/>
      <c r="F90" s="67"/>
      <c r="G90" s="69"/>
      <c r="H90" s="67"/>
      <c r="I90" s="67"/>
      <c r="J90" s="67"/>
      <c r="K90" s="71"/>
      <c r="L90" s="72" t="str">
        <f t="shared" si="15"/>
        <v xml:space="preserve">  </v>
      </c>
      <c r="M90" s="72" t="str">
        <f t="shared" si="9"/>
        <v/>
      </c>
      <c r="N90" s="73">
        <f t="shared" si="16"/>
        <v>0</v>
      </c>
      <c r="O90" s="73">
        <f t="shared" si="17"/>
        <v>0</v>
      </c>
      <c r="P90" s="74" t="str">
        <f t="shared" si="10"/>
        <v/>
      </c>
      <c r="Q90" s="74" t="str">
        <f t="shared" si="11"/>
        <v/>
      </c>
      <c r="R90" s="73" t="str">
        <f t="shared" si="12"/>
        <v/>
      </c>
      <c r="S90" s="73" t="str">
        <f t="shared" si="13"/>
        <v/>
      </c>
      <c r="T90" s="73" t="str">
        <f t="shared" si="14"/>
        <v/>
      </c>
    </row>
    <row r="91" spans="1:20">
      <c r="A91" s="45"/>
      <c r="B91" s="66"/>
      <c r="C91" s="67"/>
      <c r="D91" s="68"/>
      <c r="E91" s="67"/>
      <c r="F91" s="67"/>
      <c r="G91" s="69"/>
      <c r="H91" s="67"/>
      <c r="I91" s="67"/>
      <c r="J91" s="67"/>
      <c r="K91" s="71"/>
      <c r="L91" s="72" t="str">
        <f t="shared" si="15"/>
        <v xml:space="preserve">  </v>
      </c>
      <c r="M91" s="72" t="str">
        <f t="shared" si="9"/>
        <v/>
      </c>
      <c r="N91" s="73">
        <f t="shared" si="16"/>
        <v>0</v>
      </c>
      <c r="O91" s="73">
        <f t="shared" si="17"/>
        <v>0</v>
      </c>
      <c r="P91" s="74" t="str">
        <f t="shared" si="10"/>
        <v/>
      </c>
      <c r="Q91" s="74" t="str">
        <f t="shared" si="11"/>
        <v/>
      </c>
      <c r="R91" s="73" t="str">
        <f t="shared" si="12"/>
        <v/>
      </c>
      <c r="S91" s="73" t="str">
        <f t="shared" si="13"/>
        <v/>
      </c>
      <c r="T91" s="73" t="str">
        <f t="shared" si="14"/>
        <v/>
      </c>
    </row>
    <row r="92" spans="1:20">
      <c r="A92" s="45"/>
      <c r="B92" s="66"/>
      <c r="C92" s="67"/>
      <c r="D92" s="68"/>
      <c r="E92" s="67"/>
      <c r="F92" s="67"/>
      <c r="G92" s="69"/>
      <c r="H92" s="67"/>
      <c r="I92" s="67"/>
      <c r="J92" s="67"/>
      <c r="K92" s="71"/>
      <c r="L92" s="72" t="str">
        <f t="shared" si="15"/>
        <v xml:space="preserve">  </v>
      </c>
      <c r="M92" s="72" t="str">
        <f t="shared" si="9"/>
        <v/>
      </c>
      <c r="N92" s="73">
        <f t="shared" si="16"/>
        <v>0</v>
      </c>
      <c r="O92" s="73">
        <f t="shared" si="17"/>
        <v>0</v>
      </c>
      <c r="P92" s="74" t="str">
        <f t="shared" si="10"/>
        <v/>
      </c>
      <c r="Q92" s="74" t="str">
        <f t="shared" si="11"/>
        <v/>
      </c>
      <c r="R92" s="73" t="str">
        <f t="shared" si="12"/>
        <v/>
      </c>
      <c r="S92" s="73" t="str">
        <f t="shared" si="13"/>
        <v/>
      </c>
      <c r="T92" s="73" t="str">
        <f t="shared" si="14"/>
        <v/>
      </c>
    </row>
    <row r="93" spans="1:20">
      <c r="A93" s="45"/>
      <c r="B93" s="66"/>
      <c r="C93" s="67"/>
      <c r="D93" s="68"/>
      <c r="E93" s="67"/>
      <c r="F93" s="67"/>
      <c r="G93" s="69"/>
      <c r="H93" s="67"/>
      <c r="I93" s="67"/>
      <c r="J93" s="67"/>
      <c r="K93" s="71"/>
      <c r="L93" s="72" t="str">
        <f t="shared" si="15"/>
        <v xml:space="preserve">  </v>
      </c>
      <c r="M93" s="72" t="str">
        <f t="shared" si="9"/>
        <v/>
      </c>
      <c r="N93" s="73">
        <f t="shared" si="16"/>
        <v>0</v>
      </c>
      <c r="O93" s="73">
        <f t="shared" si="17"/>
        <v>0</v>
      </c>
      <c r="P93" s="74" t="str">
        <f t="shared" si="10"/>
        <v/>
      </c>
      <c r="Q93" s="74" t="str">
        <f t="shared" si="11"/>
        <v/>
      </c>
      <c r="R93" s="73" t="str">
        <f t="shared" si="12"/>
        <v/>
      </c>
      <c r="S93" s="73" t="str">
        <f t="shared" si="13"/>
        <v/>
      </c>
      <c r="T93" s="73" t="str">
        <f t="shared" si="14"/>
        <v/>
      </c>
    </row>
    <row r="94" spans="1:20">
      <c r="A94" s="45"/>
      <c r="B94" s="66"/>
      <c r="C94" s="67"/>
      <c r="D94" s="68"/>
      <c r="E94" s="67"/>
      <c r="F94" s="67"/>
      <c r="G94" s="69"/>
      <c r="H94" s="67"/>
      <c r="I94" s="67"/>
      <c r="J94" s="67"/>
      <c r="K94" s="71"/>
      <c r="L94" s="72" t="str">
        <f t="shared" si="15"/>
        <v xml:space="preserve">  </v>
      </c>
      <c r="M94" s="72" t="str">
        <f t="shared" si="9"/>
        <v/>
      </c>
      <c r="N94" s="73">
        <f t="shared" si="16"/>
        <v>0</v>
      </c>
      <c r="O94" s="73">
        <f t="shared" si="17"/>
        <v>0</v>
      </c>
      <c r="P94" s="74" t="str">
        <f t="shared" si="10"/>
        <v/>
      </c>
      <c r="Q94" s="74" t="str">
        <f t="shared" si="11"/>
        <v/>
      </c>
      <c r="R94" s="73" t="str">
        <f t="shared" si="12"/>
        <v/>
      </c>
      <c r="S94" s="73" t="str">
        <f t="shared" si="13"/>
        <v/>
      </c>
      <c r="T94" s="73" t="str">
        <f t="shared" si="14"/>
        <v/>
      </c>
    </row>
    <row r="95" spans="1:20">
      <c r="A95" s="45"/>
      <c r="B95" s="66"/>
      <c r="C95" s="67"/>
      <c r="D95" s="68"/>
      <c r="E95" s="67"/>
      <c r="F95" s="67"/>
      <c r="G95" s="69"/>
      <c r="H95" s="67"/>
      <c r="I95" s="67"/>
      <c r="J95" s="67"/>
      <c r="K95" s="71"/>
      <c r="L95" s="72" t="str">
        <f t="shared" si="15"/>
        <v xml:space="preserve">  </v>
      </c>
      <c r="M95" s="72" t="str">
        <f t="shared" si="9"/>
        <v/>
      </c>
      <c r="N95" s="73">
        <f t="shared" si="16"/>
        <v>0</v>
      </c>
      <c r="O95" s="73">
        <f t="shared" si="17"/>
        <v>0</v>
      </c>
      <c r="P95" s="74" t="str">
        <f t="shared" si="10"/>
        <v/>
      </c>
      <c r="Q95" s="74" t="str">
        <f t="shared" si="11"/>
        <v/>
      </c>
      <c r="R95" s="73" t="str">
        <f t="shared" si="12"/>
        <v/>
      </c>
      <c r="S95" s="73" t="str">
        <f t="shared" si="13"/>
        <v/>
      </c>
      <c r="T95" s="73" t="str">
        <f t="shared" si="14"/>
        <v/>
      </c>
    </row>
    <row r="96" spans="1:20">
      <c r="A96" s="45"/>
      <c r="B96" s="66"/>
      <c r="C96" s="67"/>
      <c r="D96" s="68"/>
      <c r="E96" s="67"/>
      <c r="F96" s="67"/>
      <c r="G96" s="69"/>
      <c r="H96" s="67"/>
      <c r="I96" s="67"/>
      <c r="J96" s="67"/>
      <c r="K96" s="71"/>
      <c r="L96" s="72" t="str">
        <f t="shared" si="15"/>
        <v xml:space="preserve">  </v>
      </c>
      <c r="M96" s="72" t="str">
        <f t="shared" si="9"/>
        <v/>
      </c>
      <c r="N96" s="73">
        <f t="shared" si="16"/>
        <v>0</v>
      </c>
      <c r="O96" s="73">
        <f t="shared" si="17"/>
        <v>0</v>
      </c>
      <c r="P96" s="74" t="str">
        <f t="shared" si="10"/>
        <v/>
      </c>
      <c r="Q96" s="74" t="str">
        <f t="shared" si="11"/>
        <v/>
      </c>
      <c r="R96" s="73" t="str">
        <f t="shared" si="12"/>
        <v/>
      </c>
      <c r="S96" s="73" t="str">
        <f t="shared" si="13"/>
        <v/>
      </c>
      <c r="T96" s="73" t="str">
        <f t="shared" si="14"/>
        <v/>
      </c>
    </row>
    <row r="97" spans="1:20">
      <c r="A97" s="45"/>
      <c r="B97" s="66"/>
      <c r="C97" s="67"/>
      <c r="D97" s="68"/>
      <c r="E97" s="67"/>
      <c r="F97" s="67"/>
      <c r="G97" s="69"/>
      <c r="H97" s="67"/>
      <c r="I97" s="67"/>
      <c r="J97" s="67"/>
      <c r="K97" s="71"/>
      <c r="L97" s="72" t="str">
        <f t="shared" si="15"/>
        <v xml:space="preserve">  </v>
      </c>
      <c r="M97" s="72" t="str">
        <f t="shared" si="9"/>
        <v/>
      </c>
      <c r="N97" s="73">
        <f t="shared" si="16"/>
        <v>0</v>
      </c>
      <c r="O97" s="73">
        <f t="shared" si="17"/>
        <v>0</v>
      </c>
      <c r="P97" s="74" t="str">
        <f t="shared" si="10"/>
        <v/>
      </c>
      <c r="Q97" s="74" t="str">
        <f t="shared" si="11"/>
        <v/>
      </c>
      <c r="R97" s="73" t="str">
        <f t="shared" si="12"/>
        <v/>
      </c>
      <c r="S97" s="73" t="str">
        <f t="shared" si="13"/>
        <v/>
      </c>
      <c r="T97" s="73" t="str">
        <f t="shared" si="14"/>
        <v/>
      </c>
    </row>
    <row r="98" spans="1:20">
      <c r="A98" s="45"/>
      <c r="B98" s="66"/>
      <c r="C98" s="67"/>
      <c r="D98" s="68"/>
      <c r="E98" s="67"/>
      <c r="F98" s="67"/>
      <c r="G98" s="69"/>
      <c r="H98" s="67"/>
      <c r="I98" s="67"/>
      <c r="J98" s="67"/>
      <c r="K98" s="71"/>
      <c r="L98" s="72" t="str">
        <f t="shared" si="15"/>
        <v xml:space="preserve">  </v>
      </c>
      <c r="M98" s="72" t="str">
        <f t="shared" si="9"/>
        <v/>
      </c>
      <c r="N98" s="73">
        <f t="shared" si="16"/>
        <v>0</v>
      </c>
      <c r="O98" s="73">
        <f t="shared" si="17"/>
        <v>0</v>
      </c>
      <c r="P98" s="74" t="str">
        <f t="shared" si="10"/>
        <v/>
      </c>
      <c r="Q98" s="74" t="str">
        <f t="shared" si="11"/>
        <v/>
      </c>
      <c r="R98" s="73" t="str">
        <f t="shared" si="12"/>
        <v/>
      </c>
      <c r="S98" s="73" t="str">
        <f t="shared" si="13"/>
        <v/>
      </c>
      <c r="T98" s="73" t="str">
        <f t="shared" si="14"/>
        <v/>
      </c>
    </row>
    <row r="99" spans="1:20">
      <c r="A99" s="45"/>
      <c r="B99" s="66"/>
      <c r="C99" s="67"/>
      <c r="D99" s="68"/>
      <c r="E99" s="67"/>
      <c r="F99" s="67"/>
      <c r="G99" s="69"/>
      <c r="H99" s="67"/>
      <c r="I99" s="67"/>
      <c r="J99" s="67"/>
      <c r="K99" s="71"/>
      <c r="L99" s="72" t="str">
        <f t="shared" si="15"/>
        <v xml:space="preserve">  </v>
      </c>
      <c r="M99" s="72" t="str">
        <f t="shared" si="9"/>
        <v/>
      </c>
      <c r="N99" s="73">
        <f t="shared" si="16"/>
        <v>0</v>
      </c>
      <c r="O99" s="73">
        <f t="shared" si="17"/>
        <v>0</v>
      </c>
      <c r="P99" s="74" t="str">
        <f t="shared" si="10"/>
        <v/>
      </c>
      <c r="Q99" s="74" t="str">
        <f t="shared" si="11"/>
        <v/>
      </c>
      <c r="R99" s="73" t="str">
        <f t="shared" si="12"/>
        <v/>
      </c>
      <c r="S99" s="73" t="str">
        <f t="shared" si="13"/>
        <v/>
      </c>
      <c r="T99" s="73" t="str">
        <f t="shared" si="14"/>
        <v/>
      </c>
    </row>
    <row r="100" spans="1:20">
      <c r="A100" s="45"/>
      <c r="B100" s="66"/>
      <c r="C100" s="67"/>
      <c r="D100" s="68"/>
      <c r="E100" s="67"/>
      <c r="F100" s="67"/>
      <c r="G100" s="69"/>
      <c r="H100" s="67"/>
      <c r="I100" s="67"/>
      <c r="J100" s="67"/>
      <c r="K100" s="71"/>
      <c r="L100" s="72" t="str">
        <f t="shared" si="15"/>
        <v xml:space="preserve">  </v>
      </c>
      <c r="M100" s="72" t="str">
        <f t="shared" si="9"/>
        <v/>
      </c>
      <c r="N100" s="73">
        <f t="shared" si="16"/>
        <v>0</v>
      </c>
      <c r="O100" s="73">
        <f t="shared" si="17"/>
        <v>0</v>
      </c>
      <c r="P100" s="74" t="str">
        <f t="shared" si="10"/>
        <v/>
      </c>
      <c r="Q100" s="74" t="str">
        <f t="shared" si="11"/>
        <v/>
      </c>
      <c r="R100" s="73" t="str">
        <f t="shared" si="12"/>
        <v/>
      </c>
      <c r="S100" s="73" t="str">
        <f t="shared" si="13"/>
        <v/>
      </c>
      <c r="T100" s="73" t="str">
        <f t="shared" si="14"/>
        <v/>
      </c>
    </row>
    <row r="101" spans="1:20">
      <c r="A101" s="45"/>
      <c r="B101" s="66"/>
      <c r="C101" s="67"/>
      <c r="D101" s="68"/>
      <c r="E101" s="67"/>
      <c r="F101" s="67"/>
      <c r="G101" s="69"/>
      <c r="H101" s="67"/>
      <c r="I101" s="67"/>
      <c r="J101" s="67"/>
      <c r="K101" s="71"/>
      <c r="L101" s="72" t="str">
        <f t="shared" si="15"/>
        <v xml:space="preserve">  </v>
      </c>
      <c r="M101" s="72" t="str">
        <f t="shared" si="9"/>
        <v/>
      </c>
      <c r="N101" s="73">
        <f t="shared" si="16"/>
        <v>0</v>
      </c>
      <c r="O101" s="73">
        <f t="shared" si="17"/>
        <v>0</v>
      </c>
      <c r="P101" s="74" t="str">
        <f t="shared" si="10"/>
        <v/>
      </c>
      <c r="Q101" s="74" t="str">
        <f t="shared" si="11"/>
        <v/>
      </c>
      <c r="R101" s="73" t="str">
        <f t="shared" si="12"/>
        <v/>
      </c>
      <c r="S101" s="73" t="str">
        <f t="shared" si="13"/>
        <v/>
      </c>
      <c r="T101" s="73" t="str">
        <f t="shared" si="14"/>
        <v/>
      </c>
    </row>
    <row r="102" spans="1:20">
      <c r="A102" s="45"/>
      <c r="B102" s="66"/>
      <c r="C102" s="67"/>
      <c r="D102" s="68"/>
      <c r="E102" s="67"/>
      <c r="F102" s="67"/>
      <c r="G102" s="69"/>
      <c r="H102" s="67"/>
      <c r="I102" s="67"/>
      <c r="J102" s="67"/>
      <c r="K102" s="71"/>
      <c r="L102" s="72" t="str">
        <f t="shared" si="15"/>
        <v xml:space="preserve">  </v>
      </c>
      <c r="M102" s="72" t="str">
        <f t="shared" si="9"/>
        <v/>
      </c>
      <c r="N102" s="73">
        <f t="shared" si="16"/>
        <v>0</v>
      </c>
      <c r="O102" s="73">
        <f t="shared" si="17"/>
        <v>0</v>
      </c>
      <c r="P102" s="74" t="str">
        <f t="shared" si="10"/>
        <v/>
      </c>
      <c r="Q102" s="74" t="str">
        <f t="shared" si="11"/>
        <v/>
      </c>
      <c r="R102" s="73" t="str">
        <f t="shared" si="12"/>
        <v/>
      </c>
      <c r="S102" s="73" t="str">
        <f t="shared" si="13"/>
        <v/>
      </c>
      <c r="T102" s="73" t="str">
        <f t="shared" si="14"/>
        <v/>
      </c>
    </row>
    <row r="103" spans="1:20">
      <c r="A103" s="45"/>
      <c r="B103" s="66"/>
      <c r="C103" s="67"/>
      <c r="D103" s="68"/>
      <c r="E103" s="67"/>
      <c r="F103" s="67"/>
      <c r="G103" s="69"/>
      <c r="H103" s="67"/>
      <c r="I103" s="67"/>
      <c r="J103" s="67"/>
      <c r="K103" s="71"/>
      <c r="L103" s="72" t="str">
        <f t="shared" si="15"/>
        <v xml:space="preserve">  </v>
      </c>
      <c r="M103" s="72" t="str">
        <f t="shared" si="9"/>
        <v/>
      </c>
      <c r="N103" s="73">
        <f t="shared" si="16"/>
        <v>0</v>
      </c>
      <c r="O103" s="73">
        <f t="shared" si="17"/>
        <v>0</v>
      </c>
      <c r="P103" s="74" t="str">
        <f t="shared" si="10"/>
        <v/>
      </c>
      <c r="Q103" s="74" t="str">
        <f t="shared" si="11"/>
        <v/>
      </c>
      <c r="R103" s="73" t="str">
        <f t="shared" si="12"/>
        <v/>
      </c>
      <c r="S103" s="73" t="str">
        <f t="shared" si="13"/>
        <v/>
      </c>
      <c r="T103" s="73" t="str">
        <f t="shared" si="14"/>
        <v/>
      </c>
    </row>
    <row r="104" spans="1:20">
      <c r="A104" s="45"/>
      <c r="B104" s="66"/>
      <c r="C104" s="67"/>
      <c r="D104" s="68"/>
      <c r="E104" s="67"/>
      <c r="F104" s="67"/>
      <c r="G104" s="69"/>
      <c r="H104" s="67"/>
      <c r="I104" s="67"/>
      <c r="J104" s="67"/>
      <c r="K104" s="71"/>
      <c r="L104" s="72" t="str">
        <f t="shared" si="15"/>
        <v xml:space="preserve">  </v>
      </c>
      <c r="M104" s="72" t="str">
        <f t="shared" si="9"/>
        <v/>
      </c>
      <c r="N104" s="73">
        <f t="shared" si="16"/>
        <v>0</v>
      </c>
      <c r="O104" s="73">
        <f t="shared" si="17"/>
        <v>0</v>
      </c>
      <c r="P104" s="74" t="str">
        <f t="shared" si="10"/>
        <v/>
      </c>
      <c r="Q104" s="74" t="str">
        <f t="shared" si="11"/>
        <v/>
      </c>
      <c r="R104" s="73" t="str">
        <f t="shared" si="12"/>
        <v/>
      </c>
      <c r="S104" s="73" t="str">
        <f t="shared" si="13"/>
        <v/>
      </c>
      <c r="T104" s="73" t="str">
        <f t="shared" si="14"/>
        <v/>
      </c>
    </row>
    <row r="105" spans="1:20">
      <c r="A105" s="45"/>
      <c r="B105" s="66"/>
      <c r="C105" s="67"/>
      <c r="D105" s="68"/>
      <c r="E105" s="67"/>
      <c r="F105" s="67"/>
      <c r="G105" s="69"/>
      <c r="H105" s="67"/>
      <c r="I105" s="67"/>
      <c r="J105" s="67"/>
      <c r="K105" s="71"/>
      <c r="L105" s="72" t="str">
        <f t="shared" si="15"/>
        <v xml:space="preserve">  </v>
      </c>
      <c r="M105" s="72" t="str">
        <f t="shared" si="9"/>
        <v/>
      </c>
      <c r="N105" s="73">
        <f t="shared" si="16"/>
        <v>0</v>
      </c>
      <c r="O105" s="73">
        <f t="shared" si="17"/>
        <v>0</v>
      </c>
      <c r="P105" s="74" t="str">
        <f t="shared" si="10"/>
        <v/>
      </c>
      <c r="Q105" s="74" t="str">
        <f t="shared" si="11"/>
        <v/>
      </c>
      <c r="R105" s="73" t="str">
        <f t="shared" si="12"/>
        <v/>
      </c>
      <c r="S105" s="73" t="str">
        <f t="shared" si="13"/>
        <v/>
      </c>
      <c r="T105" s="73" t="str">
        <f t="shared" si="14"/>
        <v/>
      </c>
    </row>
    <row r="106" spans="1:20">
      <c r="A106" s="45"/>
      <c r="B106" s="66"/>
      <c r="C106" s="67"/>
      <c r="D106" s="68"/>
      <c r="E106" s="67"/>
      <c r="F106" s="67"/>
      <c r="G106" s="69"/>
      <c r="H106" s="67"/>
      <c r="I106" s="67"/>
      <c r="J106" s="67"/>
      <c r="K106" s="71"/>
      <c r="L106" s="72" t="str">
        <f t="shared" si="15"/>
        <v xml:space="preserve">  </v>
      </c>
      <c r="M106" s="72" t="str">
        <f t="shared" si="9"/>
        <v/>
      </c>
      <c r="N106" s="73">
        <f t="shared" si="16"/>
        <v>0</v>
      </c>
      <c r="O106" s="73">
        <f t="shared" si="17"/>
        <v>0</v>
      </c>
      <c r="P106" s="74" t="str">
        <f t="shared" si="10"/>
        <v/>
      </c>
      <c r="Q106" s="74" t="str">
        <f t="shared" si="11"/>
        <v/>
      </c>
      <c r="R106" s="73" t="str">
        <f t="shared" si="12"/>
        <v/>
      </c>
      <c r="S106" s="73" t="str">
        <f t="shared" si="13"/>
        <v/>
      </c>
      <c r="T106" s="73" t="str">
        <f t="shared" si="14"/>
        <v/>
      </c>
    </row>
    <row r="107" spans="1:20">
      <c r="A107" s="45"/>
      <c r="B107" s="66"/>
      <c r="C107" s="67"/>
      <c r="D107" s="68"/>
      <c r="E107" s="67"/>
      <c r="F107" s="67"/>
      <c r="G107" s="69"/>
      <c r="H107" s="67"/>
      <c r="I107" s="67"/>
      <c r="J107" s="67"/>
      <c r="K107" s="71"/>
      <c r="L107" s="72" t="str">
        <f t="shared" si="15"/>
        <v xml:space="preserve">  </v>
      </c>
      <c r="M107" s="72" t="str">
        <f t="shared" si="9"/>
        <v/>
      </c>
      <c r="N107" s="73">
        <f t="shared" si="16"/>
        <v>0</v>
      </c>
      <c r="O107" s="73">
        <f t="shared" si="17"/>
        <v>0</v>
      </c>
      <c r="P107" s="74" t="str">
        <f t="shared" si="10"/>
        <v/>
      </c>
      <c r="Q107" s="74" t="str">
        <f t="shared" si="11"/>
        <v/>
      </c>
      <c r="R107" s="73" t="str">
        <f t="shared" si="12"/>
        <v/>
      </c>
      <c r="S107" s="73" t="str">
        <f t="shared" si="13"/>
        <v/>
      </c>
      <c r="T107" s="73" t="str">
        <f t="shared" si="14"/>
        <v/>
      </c>
    </row>
    <row r="108" spans="1:20">
      <c r="A108" s="45"/>
      <c r="B108" s="66"/>
      <c r="C108" s="67"/>
      <c r="D108" s="68"/>
      <c r="E108" s="67"/>
      <c r="F108" s="67"/>
      <c r="G108" s="69"/>
      <c r="H108" s="67"/>
      <c r="I108" s="67"/>
      <c r="J108" s="67"/>
      <c r="K108" s="71"/>
      <c r="L108" s="72" t="str">
        <f t="shared" si="15"/>
        <v xml:space="preserve">  </v>
      </c>
      <c r="M108" s="72" t="str">
        <f t="shared" si="9"/>
        <v/>
      </c>
      <c r="N108" s="73">
        <f t="shared" si="16"/>
        <v>0</v>
      </c>
      <c r="O108" s="73">
        <f t="shared" si="17"/>
        <v>0</v>
      </c>
      <c r="P108" s="74" t="str">
        <f t="shared" si="10"/>
        <v/>
      </c>
      <c r="Q108" s="74" t="str">
        <f t="shared" si="11"/>
        <v/>
      </c>
      <c r="R108" s="73" t="str">
        <f t="shared" si="12"/>
        <v/>
      </c>
      <c r="S108" s="73" t="str">
        <f t="shared" si="13"/>
        <v/>
      </c>
      <c r="T108" s="73" t="str">
        <f t="shared" si="14"/>
        <v/>
      </c>
    </row>
    <row r="109" spans="1:20">
      <c r="A109" s="45"/>
      <c r="B109" s="66"/>
      <c r="C109" s="67"/>
      <c r="D109" s="68"/>
      <c r="E109" s="67"/>
      <c r="F109" s="67"/>
      <c r="G109" s="69"/>
      <c r="H109" s="67"/>
      <c r="I109" s="67"/>
      <c r="J109" s="67"/>
      <c r="K109" s="71"/>
      <c r="L109" s="72" t="str">
        <f t="shared" si="15"/>
        <v xml:space="preserve">  </v>
      </c>
      <c r="M109" s="72" t="str">
        <f t="shared" si="9"/>
        <v/>
      </c>
      <c r="N109" s="73">
        <f t="shared" si="16"/>
        <v>0</v>
      </c>
      <c r="O109" s="73">
        <f t="shared" si="17"/>
        <v>0</v>
      </c>
      <c r="P109" s="74" t="str">
        <f t="shared" si="10"/>
        <v/>
      </c>
      <c r="Q109" s="74" t="str">
        <f t="shared" si="11"/>
        <v/>
      </c>
      <c r="R109" s="73" t="str">
        <f t="shared" si="12"/>
        <v/>
      </c>
      <c r="S109" s="73" t="str">
        <f t="shared" si="13"/>
        <v/>
      </c>
      <c r="T109" s="73" t="str">
        <f t="shared" si="14"/>
        <v/>
      </c>
    </row>
    <row r="110" spans="1:20">
      <c r="A110" s="45"/>
      <c r="B110" s="66"/>
      <c r="C110" s="67"/>
      <c r="D110" s="68"/>
      <c r="E110" s="67"/>
      <c r="F110" s="67"/>
      <c r="G110" s="69"/>
      <c r="H110" s="67"/>
      <c r="I110" s="67"/>
      <c r="J110" s="67"/>
      <c r="K110" s="71"/>
      <c r="L110" s="72" t="str">
        <f t="shared" si="15"/>
        <v xml:space="preserve">  </v>
      </c>
      <c r="M110" s="72" t="str">
        <f t="shared" si="9"/>
        <v/>
      </c>
      <c r="N110" s="73">
        <f t="shared" si="16"/>
        <v>0</v>
      </c>
      <c r="O110" s="73">
        <f t="shared" si="17"/>
        <v>0</v>
      </c>
      <c r="P110" s="74" t="str">
        <f t="shared" si="10"/>
        <v/>
      </c>
      <c r="Q110" s="74" t="str">
        <f t="shared" si="11"/>
        <v/>
      </c>
      <c r="R110" s="73" t="str">
        <f t="shared" si="12"/>
        <v/>
      </c>
      <c r="S110" s="73" t="str">
        <f t="shared" si="13"/>
        <v/>
      </c>
      <c r="T110" s="73" t="str">
        <f t="shared" si="14"/>
        <v/>
      </c>
    </row>
    <row r="111" spans="1:20">
      <c r="A111" s="45"/>
      <c r="B111" s="66"/>
      <c r="C111" s="67"/>
      <c r="D111" s="68"/>
      <c r="E111" s="67"/>
      <c r="F111" s="67"/>
      <c r="G111" s="69"/>
      <c r="H111" s="67"/>
      <c r="I111" s="67"/>
      <c r="J111" s="67"/>
      <c r="K111" s="71"/>
      <c r="L111" s="72" t="str">
        <f t="shared" si="15"/>
        <v xml:space="preserve">  </v>
      </c>
      <c r="M111" s="72" t="str">
        <f t="shared" si="9"/>
        <v/>
      </c>
      <c r="N111" s="73">
        <f t="shared" si="16"/>
        <v>0</v>
      </c>
      <c r="O111" s="73">
        <f t="shared" si="17"/>
        <v>0</v>
      </c>
      <c r="P111" s="74" t="str">
        <f t="shared" si="10"/>
        <v/>
      </c>
      <c r="Q111" s="74" t="str">
        <f t="shared" si="11"/>
        <v/>
      </c>
      <c r="R111" s="73" t="str">
        <f t="shared" si="12"/>
        <v/>
      </c>
      <c r="S111" s="73" t="str">
        <f t="shared" si="13"/>
        <v/>
      </c>
      <c r="T111" s="73" t="str">
        <f t="shared" si="14"/>
        <v/>
      </c>
    </row>
    <row r="112" spans="1:20">
      <c r="A112" s="45"/>
      <c r="B112" s="66"/>
      <c r="C112" s="67"/>
      <c r="D112" s="68"/>
      <c r="E112" s="67"/>
      <c r="F112" s="67"/>
      <c r="G112" s="69"/>
      <c r="H112" s="67"/>
      <c r="I112" s="67"/>
      <c r="J112" s="67"/>
      <c r="K112" s="71"/>
      <c r="L112" s="72" t="str">
        <f t="shared" si="15"/>
        <v xml:space="preserve">  </v>
      </c>
      <c r="M112" s="72" t="str">
        <f t="shared" si="9"/>
        <v/>
      </c>
      <c r="N112" s="73">
        <f t="shared" si="16"/>
        <v>0</v>
      </c>
      <c r="O112" s="73">
        <f t="shared" si="17"/>
        <v>0</v>
      </c>
      <c r="P112" s="74" t="str">
        <f t="shared" si="10"/>
        <v/>
      </c>
      <c r="Q112" s="74" t="str">
        <f t="shared" si="11"/>
        <v/>
      </c>
      <c r="R112" s="73" t="str">
        <f t="shared" si="12"/>
        <v/>
      </c>
      <c r="S112" s="73" t="str">
        <f t="shared" si="13"/>
        <v/>
      </c>
      <c r="T112" s="73" t="str">
        <f t="shared" si="14"/>
        <v/>
      </c>
    </row>
    <row r="113" spans="1:20">
      <c r="A113" s="45"/>
      <c r="B113" s="66"/>
      <c r="C113" s="67"/>
      <c r="D113" s="68"/>
      <c r="E113" s="67"/>
      <c r="F113" s="67"/>
      <c r="G113" s="69"/>
      <c r="H113" s="67"/>
      <c r="I113" s="67"/>
      <c r="J113" s="67"/>
      <c r="K113" s="71"/>
      <c r="L113" s="72" t="str">
        <f t="shared" si="15"/>
        <v xml:space="preserve">  </v>
      </c>
      <c r="M113" s="72" t="str">
        <f t="shared" si="9"/>
        <v/>
      </c>
      <c r="N113" s="73">
        <f t="shared" si="16"/>
        <v>0</v>
      </c>
      <c r="O113" s="73">
        <f t="shared" si="17"/>
        <v>0</v>
      </c>
      <c r="P113" s="74" t="str">
        <f t="shared" si="10"/>
        <v/>
      </c>
      <c r="Q113" s="74" t="str">
        <f t="shared" si="11"/>
        <v/>
      </c>
      <c r="R113" s="73" t="str">
        <f t="shared" si="12"/>
        <v/>
      </c>
      <c r="S113" s="73" t="str">
        <f t="shared" si="13"/>
        <v/>
      </c>
      <c r="T113" s="73" t="str">
        <f t="shared" si="14"/>
        <v/>
      </c>
    </row>
    <row r="114" spans="1:20">
      <c r="A114" s="45"/>
      <c r="B114" s="66"/>
      <c r="C114" s="67"/>
      <c r="D114" s="68"/>
      <c r="E114" s="67"/>
      <c r="F114" s="67"/>
      <c r="G114" s="69"/>
      <c r="H114" s="67"/>
      <c r="I114" s="67"/>
      <c r="J114" s="67"/>
      <c r="K114" s="71"/>
      <c r="L114" s="72" t="str">
        <f t="shared" si="15"/>
        <v xml:space="preserve">  </v>
      </c>
      <c r="M114" s="72" t="str">
        <f t="shared" si="9"/>
        <v/>
      </c>
      <c r="N114" s="73">
        <f t="shared" si="16"/>
        <v>0</v>
      </c>
      <c r="O114" s="73">
        <f t="shared" si="17"/>
        <v>0</v>
      </c>
      <c r="P114" s="74" t="str">
        <f t="shared" si="10"/>
        <v/>
      </c>
      <c r="Q114" s="74" t="str">
        <f t="shared" si="11"/>
        <v/>
      </c>
      <c r="R114" s="73" t="str">
        <f t="shared" si="12"/>
        <v/>
      </c>
      <c r="S114" s="73" t="str">
        <f t="shared" si="13"/>
        <v/>
      </c>
      <c r="T114" s="73" t="str">
        <f t="shared" si="14"/>
        <v/>
      </c>
    </row>
    <row r="115" spans="1:20">
      <c r="A115" s="45"/>
      <c r="B115" s="66"/>
      <c r="C115" s="67"/>
      <c r="D115" s="68"/>
      <c r="E115" s="67"/>
      <c r="F115" s="67"/>
      <c r="G115" s="69"/>
      <c r="H115" s="67"/>
      <c r="I115" s="67"/>
      <c r="J115" s="67"/>
      <c r="K115" s="71"/>
      <c r="L115" s="72" t="str">
        <f t="shared" si="15"/>
        <v xml:space="preserve">  </v>
      </c>
      <c r="M115" s="72" t="str">
        <f t="shared" si="9"/>
        <v/>
      </c>
      <c r="N115" s="73">
        <f t="shared" si="16"/>
        <v>0</v>
      </c>
      <c r="O115" s="73">
        <f t="shared" si="17"/>
        <v>0</v>
      </c>
      <c r="P115" s="74" t="str">
        <f t="shared" si="10"/>
        <v/>
      </c>
      <c r="Q115" s="74" t="str">
        <f t="shared" si="11"/>
        <v/>
      </c>
      <c r="R115" s="73" t="str">
        <f t="shared" si="12"/>
        <v/>
      </c>
      <c r="S115" s="73" t="str">
        <f t="shared" si="13"/>
        <v/>
      </c>
      <c r="T115" s="73" t="str">
        <f t="shared" si="14"/>
        <v/>
      </c>
    </row>
    <row r="116" spans="1:20">
      <c r="A116" s="45"/>
      <c r="B116" s="66"/>
      <c r="C116" s="67"/>
      <c r="D116" s="68"/>
      <c r="E116" s="67"/>
      <c r="F116" s="67"/>
      <c r="G116" s="69"/>
      <c r="H116" s="67"/>
      <c r="I116" s="67"/>
      <c r="J116" s="67"/>
      <c r="K116" s="71"/>
      <c r="L116" s="72" t="str">
        <f t="shared" si="15"/>
        <v xml:space="preserve">  </v>
      </c>
      <c r="M116" s="72" t="str">
        <f t="shared" si="9"/>
        <v/>
      </c>
      <c r="N116" s="73">
        <f t="shared" si="16"/>
        <v>0</v>
      </c>
      <c r="O116" s="73">
        <f t="shared" si="17"/>
        <v>0</v>
      </c>
      <c r="P116" s="74" t="str">
        <f t="shared" si="10"/>
        <v/>
      </c>
      <c r="Q116" s="74" t="str">
        <f t="shared" si="11"/>
        <v/>
      </c>
      <c r="R116" s="73" t="str">
        <f t="shared" si="12"/>
        <v/>
      </c>
      <c r="S116" s="73" t="str">
        <f t="shared" si="13"/>
        <v/>
      </c>
      <c r="T116" s="73" t="str">
        <f t="shared" si="14"/>
        <v/>
      </c>
    </row>
    <row r="117" spans="1:20">
      <c r="A117" s="45"/>
      <c r="B117" s="66"/>
      <c r="C117" s="67"/>
      <c r="D117" s="68"/>
      <c r="E117" s="67"/>
      <c r="F117" s="67"/>
      <c r="G117" s="69"/>
      <c r="H117" s="67"/>
      <c r="I117" s="67"/>
      <c r="J117" s="67"/>
      <c r="K117" s="71"/>
      <c r="L117" s="72" t="str">
        <f t="shared" si="15"/>
        <v xml:space="preserve">  </v>
      </c>
      <c r="M117" s="72" t="str">
        <f t="shared" si="9"/>
        <v/>
      </c>
      <c r="N117" s="73">
        <f t="shared" si="16"/>
        <v>0</v>
      </c>
      <c r="O117" s="73">
        <f t="shared" si="17"/>
        <v>0</v>
      </c>
      <c r="P117" s="74" t="str">
        <f t="shared" si="10"/>
        <v/>
      </c>
      <c r="Q117" s="74" t="str">
        <f t="shared" si="11"/>
        <v/>
      </c>
      <c r="R117" s="73" t="str">
        <f t="shared" si="12"/>
        <v/>
      </c>
      <c r="S117" s="73" t="str">
        <f t="shared" si="13"/>
        <v/>
      </c>
      <c r="T117" s="73" t="str">
        <f t="shared" si="14"/>
        <v/>
      </c>
    </row>
    <row r="118" spans="1:20">
      <c r="A118" s="45"/>
      <c r="B118" s="66"/>
      <c r="C118" s="67"/>
      <c r="D118" s="68"/>
      <c r="E118" s="67"/>
      <c r="F118" s="67"/>
      <c r="G118" s="69"/>
      <c r="H118" s="67"/>
      <c r="I118" s="67"/>
      <c r="J118" s="67"/>
      <c r="K118" s="71"/>
      <c r="L118" s="72" t="str">
        <f t="shared" si="15"/>
        <v xml:space="preserve">  </v>
      </c>
      <c r="M118" s="72" t="str">
        <f t="shared" si="9"/>
        <v/>
      </c>
      <c r="N118" s="73">
        <f t="shared" si="16"/>
        <v>0</v>
      </c>
      <c r="O118" s="73">
        <f t="shared" si="17"/>
        <v>0</v>
      </c>
      <c r="P118" s="74" t="str">
        <f t="shared" si="10"/>
        <v/>
      </c>
      <c r="Q118" s="74" t="str">
        <f t="shared" si="11"/>
        <v/>
      </c>
      <c r="R118" s="73" t="str">
        <f t="shared" si="12"/>
        <v/>
      </c>
      <c r="S118" s="73" t="str">
        <f t="shared" si="13"/>
        <v/>
      </c>
      <c r="T118" s="73" t="str">
        <f t="shared" si="14"/>
        <v/>
      </c>
    </row>
    <row r="119" spans="1:20">
      <c r="A119" s="45"/>
      <c r="B119" s="66"/>
      <c r="C119" s="67"/>
      <c r="D119" s="68"/>
      <c r="E119" s="67"/>
      <c r="F119" s="67"/>
      <c r="G119" s="69"/>
      <c r="H119" s="67"/>
      <c r="I119" s="67"/>
      <c r="J119" s="67"/>
      <c r="K119" s="71"/>
      <c r="L119" s="72" t="str">
        <f t="shared" si="15"/>
        <v xml:space="preserve">  </v>
      </c>
      <c r="M119" s="72" t="str">
        <f t="shared" si="9"/>
        <v/>
      </c>
      <c r="N119" s="73">
        <f t="shared" si="16"/>
        <v>0</v>
      </c>
      <c r="O119" s="73">
        <f t="shared" si="17"/>
        <v>0</v>
      </c>
      <c r="P119" s="74" t="str">
        <f t="shared" si="10"/>
        <v/>
      </c>
      <c r="Q119" s="74" t="str">
        <f t="shared" si="11"/>
        <v/>
      </c>
      <c r="R119" s="73" t="str">
        <f t="shared" si="12"/>
        <v/>
      </c>
      <c r="S119" s="73" t="str">
        <f t="shared" si="13"/>
        <v/>
      </c>
      <c r="T119" s="73" t="str">
        <f t="shared" si="14"/>
        <v/>
      </c>
    </row>
    <row r="120" spans="1:20">
      <c r="A120" s="45"/>
      <c r="B120" s="66"/>
      <c r="C120" s="67"/>
      <c r="D120" s="68"/>
      <c r="E120" s="67"/>
      <c r="F120" s="67"/>
      <c r="G120" s="69"/>
      <c r="H120" s="67"/>
      <c r="I120" s="67"/>
      <c r="J120" s="67"/>
      <c r="K120" s="71"/>
      <c r="L120" s="72" t="str">
        <f t="shared" si="15"/>
        <v xml:space="preserve">  </v>
      </c>
      <c r="M120" s="72" t="str">
        <f t="shared" si="9"/>
        <v/>
      </c>
      <c r="N120" s="73">
        <f t="shared" si="16"/>
        <v>0</v>
      </c>
      <c r="O120" s="73">
        <f t="shared" si="17"/>
        <v>0</v>
      </c>
      <c r="P120" s="74" t="str">
        <f t="shared" si="10"/>
        <v/>
      </c>
      <c r="Q120" s="74" t="str">
        <f t="shared" si="11"/>
        <v/>
      </c>
      <c r="R120" s="73" t="str">
        <f t="shared" si="12"/>
        <v/>
      </c>
      <c r="S120" s="73" t="str">
        <f t="shared" si="13"/>
        <v/>
      </c>
      <c r="T120" s="73" t="str">
        <f t="shared" si="14"/>
        <v/>
      </c>
    </row>
    <row r="121" spans="1:20">
      <c r="A121" s="45"/>
      <c r="B121" s="66"/>
      <c r="C121" s="67"/>
      <c r="D121" s="68"/>
      <c r="E121" s="67"/>
      <c r="F121" s="67"/>
      <c r="G121" s="69"/>
      <c r="H121" s="67"/>
      <c r="I121" s="67"/>
      <c r="J121" s="67"/>
      <c r="K121" s="71"/>
      <c r="L121" s="72" t="str">
        <f t="shared" si="15"/>
        <v xml:space="preserve">  </v>
      </c>
      <c r="M121" s="72" t="str">
        <f t="shared" si="9"/>
        <v/>
      </c>
      <c r="N121" s="73">
        <f t="shared" si="16"/>
        <v>0</v>
      </c>
      <c r="O121" s="73">
        <f t="shared" si="17"/>
        <v>0</v>
      </c>
      <c r="P121" s="74" t="str">
        <f t="shared" si="10"/>
        <v/>
      </c>
      <c r="Q121" s="74" t="str">
        <f t="shared" si="11"/>
        <v/>
      </c>
      <c r="R121" s="73" t="str">
        <f t="shared" si="12"/>
        <v/>
      </c>
      <c r="S121" s="73" t="str">
        <f t="shared" si="13"/>
        <v/>
      </c>
      <c r="T121" s="73" t="str">
        <f t="shared" si="14"/>
        <v/>
      </c>
    </row>
    <row r="122" spans="1:20">
      <c r="A122" s="45"/>
      <c r="B122" s="66"/>
      <c r="C122" s="67"/>
      <c r="D122" s="68"/>
      <c r="E122" s="67"/>
      <c r="F122" s="67"/>
      <c r="G122" s="69"/>
      <c r="H122" s="67"/>
      <c r="I122" s="67"/>
      <c r="J122" s="67"/>
      <c r="K122" s="71"/>
      <c r="L122" s="72" t="str">
        <f t="shared" si="15"/>
        <v xml:space="preserve">  </v>
      </c>
      <c r="M122" s="72" t="str">
        <f t="shared" si="9"/>
        <v/>
      </c>
      <c r="N122" s="73">
        <f t="shared" si="16"/>
        <v>0</v>
      </c>
      <c r="O122" s="73">
        <f t="shared" si="17"/>
        <v>0</v>
      </c>
      <c r="P122" s="74" t="str">
        <f t="shared" si="10"/>
        <v/>
      </c>
      <c r="Q122" s="74" t="str">
        <f t="shared" si="11"/>
        <v/>
      </c>
      <c r="R122" s="73" t="str">
        <f t="shared" si="12"/>
        <v/>
      </c>
      <c r="S122" s="73" t="str">
        <f t="shared" si="13"/>
        <v/>
      </c>
      <c r="T122" s="73" t="str">
        <f t="shared" si="14"/>
        <v/>
      </c>
    </row>
    <row r="123" spans="1:20">
      <c r="A123" s="45"/>
      <c r="B123" s="66"/>
      <c r="C123" s="67"/>
      <c r="D123" s="68"/>
      <c r="E123" s="67"/>
      <c r="F123" s="67"/>
      <c r="G123" s="69"/>
      <c r="H123" s="67"/>
      <c r="I123" s="67"/>
      <c r="J123" s="67"/>
      <c r="K123" s="71"/>
      <c r="L123" s="72" t="str">
        <f t="shared" si="15"/>
        <v xml:space="preserve">  </v>
      </c>
      <c r="M123" s="72" t="str">
        <f t="shared" si="9"/>
        <v/>
      </c>
      <c r="N123" s="73">
        <f t="shared" si="16"/>
        <v>0</v>
      </c>
      <c r="O123" s="73">
        <f t="shared" si="17"/>
        <v>0</v>
      </c>
      <c r="P123" s="74" t="str">
        <f t="shared" si="10"/>
        <v/>
      </c>
      <c r="Q123" s="74" t="str">
        <f t="shared" si="11"/>
        <v/>
      </c>
      <c r="R123" s="73" t="str">
        <f t="shared" si="12"/>
        <v/>
      </c>
      <c r="S123" s="73" t="str">
        <f t="shared" si="13"/>
        <v/>
      </c>
      <c r="T123" s="73" t="str">
        <f t="shared" si="14"/>
        <v/>
      </c>
    </row>
    <row r="124" spans="1:20">
      <c r="A124" s="45"/>
      <c r="B124" s="66"/>
      <c r="C124" s="67"/>
      <c r="D124" s="68"/>
      <c r="E124" s="67"/>
      <c r="F124" s="67"/>
      <c r="G124" s="69"/>
      <c r="H124" s="67"/>
      <c r="I124" s="67"/>
      <c r="J124" s="67"/>
      <c r="K124" s="71"/>
      <c r="L124" s="72" t="str">
        <f t="shared" si="15"/>
        <v xml:space="preserve">  </v>
      </c>
      <c r="M124" s="72" t="str">
        <f t="shared" si="9"/>
        <v/>
      </c>
      <c r="N124" s="73">
        <f t="shared" si="16"/>
        <v>0</v>
      </c>
      <c r="O124" s="73">
        <f t="shared" si="17"/>
        <v>0</v>
      </c>
      <c r="P124" s="74" t="str">
        <f t="shared" si="10"/>
        <v/>
      </c>
      <c r="Q124" s="74" t="str">
        <f t="shared" si="11"/>
        <v/>
      </c>
      <c r="R124" s="73" t="str">
        <f t="shared" si="12"/>
        <v/>
      </c>
      <c r="S124" s="73" t="str">
        <f t="shared" si="13"/>
        <v/>
      </c>
      <c r="T124" s="73" t="str">
        <f t="shared" si="14"/>
        <v/>
      </c>
    </row>
    <row r="125" spans="1:20">
      <c r="A125" s="45"/>
      <c r="B125" s="66"/>
      <c r="C125" s="67"/>
      <c r="D125" s="68"/>
      <c r="E125" s="67"/>
      <c r="F125" s="67"/>
      <c r="G125" s="69"/>
      <c r="H125" s="67"/>
      <c r="I125" s="67"/>
      <c r="J125" s="67"/>
      <c r="K125" s="71"/>
      <c r="L125" s="72" t="str">
        <f t="shared" si="15"/>
        <v xml:space="preserve">  </v>
      </c>
      <c r="M125" s="72" t="str">
        <f t="shared" si="9"/>
        <v/>
      </c>
      <c r="N125" s="73">
        <f t="shared" si="16"/>
        <v>0</v>
      </c>
      <c r="O125" s="73">
        <f t="shared" si="17"/>
        <v>0</v>
      </c>
      <c r="P125" s="74" t="str">
        <f t="shared" si="10"/>
        <v/>
      </c>
      <c r="Q125" s="74" t="str">
        <f t="shared" si="11"/>
        <v/>
      </c>
      <c r="R125" s="73" t="str">
        <f t="shared" si="12"/>
        <v/>
      </c>
      <c r="S125" s="73" t="str">
        <f t="shared" si="13"/>
        <v/>
      </c>
      <c r="T125" s="73" t="str">
        <f t="shared" si="14"/>
        <v/>
      </c>
    </row>
    <row r="126" spans="1:20">
      <c r="A126" s="45"/>
      <c r="B126" s="66"/>
      <c r="C126" s="67"/>
      <c r="D126" s="68"/>
      <c r="E126" s="67"/>
      <c r="F126" s="67"/>
      <c r="G126" s="69"/>
      <c r="H126" s="67"/>
      <c r="I126" s="67"/>
      <c r="J126" s="67"/>
      <c r="K126" s="71"/>
      <c r="L126" s="72" t="str">
        <f t="shared" si="15"/>
        <v xml:space="preserve">  </v>
      </c>
      <c r="M126" s="72" t="str">
        <f t="shared" si="9"/>
        <v/>
      </c>
      <c r="N126" s="73">
        <f t="shared" si="16"/>
        <v>0</v>
      </c>
      <c r="O126" s="73">
        <f t="shared" si="17"/>
        <v>0</v>
      </c>
      <c r="P126" s="74" t="str">
        <f t="shared" si="10"/>
        <v/>
      </c>
      <c r="Q126" s="74" t="str">
        <f t="shared" si="11"/>
        <v/>
      </c>
      <c r="R126" s="73" t="str">
        <f t="shared" si="12"/>
        <v/>
      </c>
      <c r="S126" s="73" t="str">
        <f t="shared" si="13"/>
        <v/>
      </c>
      <c r="T126" s="73" t="str">
        <f t="shared" si="14"/>
        <v/>
      </c>
    </row>
    <row r="127" spans="1:20">
      <c r="A127" s="45"/>
      <c r="B127" s="66"/>
      <c r="C127" s="67"/>
      <c r="D127" s="68"/>
      <c r="E127" s="67"/>
      <c r="F127" s="67"/>
      <c r="G127" s="69"/>
      <c r="H127" s="67"/>
      <c r="I127" s="67"/>
      <c r="J127" s="67"/>
      <c r="K127" s="71"/>
      <c r="L127" s="72" t="str">
        <f t="shared" si="15"/>
        <v xml:space="preserve">  </v>
      </c>
      <c r="M127" s="72" t="str">
        <f t="shared" si="9"/>
        <v/>
      </c>
      <c r="N127" s="73">
        <f t="shared" si="16"/>
        <v>0</v>
      </c>
      <c r="O127" s="73">
        <f t="shared" si="17"/>
        <v>0</v>
      </c>
      <c r="P127" s="74" t="str">
        <f t="shared" si="10"/>
        <v/>
      </c>
      <c r="Q127" s="74" t="str">
        <f t="shared" si="11"/>
        <v/>
      </c>
      <c r="R127" s="73" t="str">
        <f t="shared" si="12"/>
        <v/>
      </c>
      <c r="S127" s="73" t="str">
        <f t="shared" si="13"/>
        <v/>
      </c>
      <c r="T127" s="73" t="str">
        <f t="shared" si="14"/>
        <v/>
      </c>
    </row>
    <row r="128" spans="1:20">
      <c r="A128" s="45"/>
      <c r="B128" s="66"/>
      <c r="C128" s="67"/>
      <c r="D128" s="68"/>
      <c r="E128" s="67"/>
      <c r="F128" s="67"/>
      <c r="G128" s="69"/>
      <c r="H128" s="67"/>
      <c r="I128" s="67"/>
      <c r="J128" s="67"/>
      <c r="K128" s="71"/>
      <c r="L128" s="72" t="str">
        <f t="shared" si="15"/>
        <v xml:space="preserve">  </v>
      </c>
      <c r="M128" s="72" t="str">
        <f t="shared" si="9"/>
        <v/>
      </c>
      <c r="N128" s="73">
        <f t="shared" si="16"/>
        <v>0</v>
      </c>
      <c r="O128" s="73">
        <f t="shared" si="17"/>
        <v>0</v>
      </c>
      <c r="P128" s="74" t="str">
        <f t="shared" si="10"/>
        <v/>
      </c>
      <c r="Q128" s="74" t="str">
        <f t="shared" si="11"/>
        <v/>
      </c>
      <c r="R128" s="73" t="str">
        <f t="shared" si="12"/>
        <v/>
      </c>
      <c r="S128" s="73" t="str">
        <f t="shared" si="13"/>
        <v/>
      </c>
      <c r="T128" s="73" t="str">
        <f t="shared" si="14"/>
        <v/>
      </c>
    </row>
    <row r="129" spans="1:20">
      <c r="A129" s="45"/>
      <c r="B129" s="66"/>
      <c r="C129" s="67"/>
      <c r="D129" s="68"/>
      <c r="E129" s="67"/>
      <c r="F129" s="67"/>
      <c r="G129" s="69"/>
      <c r="H129" s="67"/>
      <c r="I129" s="67"/>
      <c r="J129" s="67"/>
      <c r="K129" s="71"/>
      <c r="L129" s="72" t="str">
        <f t="shared" si="15"/>
        <v xml:space="preserve">  </v>
      </c>
      <c r="M129" s="72" t="str">
        <f t="shared" si="9"/>
        <v/>
      </c>
      <c r="N129" s="73">
        <f t="shared" si="16"/>
        <v>0</v>
      </c>
      <c r="O129" s="73">
        <f t="shared" si="17"/>
        <v>0</v>
      </c>
      <c r="P129" s="74" t="str">
        <f t="shared" si="10"/>
        <v/>
      </c>
      <c r="Q129" s="74" t="str">
        <f t="shared" si="11"/>
        <v/>
      </c>
      <c r="R129" s="73" t="str">
        <f t="shared" si="12"/>
        <v/>
      </c>
      <c r="S129" s="73" t="str">
        <f t="shared" si="13"/>
        <v/>
      </c>
      <c r="T129" s="73" t="str">
        <f t="shared" si="14"/>
        <v/>
      </c>
    </row>
    <row r="130" spans="1:20">
      <c r="A130" s="45"/>
      <c r="B130" s="66"/>
      <c r="C130" s="67"/>
      <c r="D130" s="68"/>
      <c r="E130" s="67"/>
      <c r="F130" s="67"/>
      <c r="G130" s="69"/>
      <c r="H130" s="67"/>
      <c r="I130" s="67"/>
      <c r="J130" s="67"/>
      <c r="K130" s="71"/>
      <c r="L130" s="72" t="str">
        <f t="shared" si="15"/>
        <v xml:space="preserve">  </v>
      </c>
      <c r="M130" s="72" t="str">
        <f t="shared" si="9"/>
        <v/>
      </c>
      <c r="N130" s="73">
        <f t="shared" si="16"/>
        <v>0</v>
      </c>
      <c r="O130" s="73">
        <f t="shared" si="17"/>
        <v>0</v>
      </c>
      <c r="P130" s="74" t="str">
        <f t="shared" si="10"/>
        <v/>
      </c>
      <c r="Q130" s="74" t="str">
        <f t="shared" si="11"/>
        <v/>
      </c>
      <c r="R130" s="73" t="str">
        <f t="shared" si="12"/>
        <v/>
      </c>
      <c r="S130" s="73" t="str">
        <f t="shared" si="13"/>
        <v/>
      </c>
      <c r="T130" s="73" t="str">
        <f t="shared" si="14"/>
        <v/>
      </c>
    </row>
    <row r="131" spans="1:20">
      <c r="A131" s="45"/>
      <c r="B131" s="66"/>
      <c r="C131" s="67"/>
      <c r="D131" s="68"/>
      <c r="E131" s="67"/>
      <c r="F131" s="67"/>
      <c r="G131" s="69"/>
      <c r="H131" s="67"/>
      <c r="I131" s="67"/>
      <c r="J131" s="67"/>
      <c r="K131" s="71"/>
      <c r="L131" s="72" t="str">
        <f t="shared" si="15"/>
        <v xml:space="preserve">  </v>
      </c>
      <c r="M131" s="72" t="str">
        <f t="shared" si="9"/>
        <v/>
      </c>
      <c r="N131" s="73">
        <f t="shared" si="16"/>
        <v>0</v>
      </c>
      <c r="O131" s="73">
        <f t="shared" si="17"/>
        <v>0</v>
      </c>
      <c r="P131" s="74" t="str">
        <f t="shared" si="10"/>
        <v/>
      </c>
      <c r="Q131" s="74" t="str">
        <f t="shared" si="11"/>
        <v/>
      </c>
      <c r="R131" s="73" t="str">
        <f t="shared" si="12"/>
        <v/>
      </c>
      <c r="S131" s="73" t="str">
        <f t="shared" si="13"/>
        <v/>
      </c>
      <c r="T131" s="73" t="str">
        <f t="shared" si="14"/>
        <v/>
      </c>
    </row>
    <row r="132" spans="1:20">
      <c r="A132" s="45"/>
      <c r="B132" s="66"/>
      <c r="C132" s="67"/>
      <c r="D132" s="68"/>
      <c r="E132" s="67"/>
      <c r="F132" s="67"/>
      <c r="G132" s="69"/>
      <c r="H132" s="67"/>
      <c r="I132" s="67"/>
      <c r="J132" s="67"/>
      <c r="K132" s="71"/>
      <c r="L132" s="72" t="str">
        <f t="shared" si="15"/>
        <v xml:space="preserve">  </v>
      </c>
      <c r="M132" s="72" t="str">
        <f t="shared" si="9"/>
        <v/>
      </c>
      <c r="N132" s="73">
        <f t="shared" si="16"/>
        <v>0</v>
      </c>
      <c r="O132" s="73">
        <f t="shared" si="17"/>
        <v>0</v>
      </c>
      <c r="P132" s="74" t="str">
        <f t="shared" si="10"/>
        <v/>
      </c>
      <c r="Q132" s="74" t="str">
        <f t="shared" si="11"/>
        <v/>
      </c>
      <c r="R132" s="73" t="str">
        <f t="shared" si="12"/>
        <v/>
      </c>
      <c r="S132" s="73" t="str">
        <f t="shared" si="13"/>
        <v/>
      </c>
      <c r="T132" s="73" t="str">
        <f t="shared" si="14"/>
        <v/>
      </c>
    </row>
    <row r="133" spans="1:20">
      <c r="A133" s="45"/>
      <c r="B133" s="66"/>
      <c r="C133" s="67"/>
      <c r="D133" s="68"/>
      <c r="E133" s="67"/>
      <c r="F133" s="67"/>
      <c r="G133" s="69"/>
      <c r="H133" s="67"/>
      <c r="I133" s="67"/>
      <c r="J133" s="67"/>
      <c r="K133" s="71"/>
      <c r="L133" s="72" t="str">
        <f t="shared" si="15"/>
        <v xml:space="preserve">  </v>
      </c>
      <c r="M133" s="72" t="str">
        <f t="shared" si="9"/>
        <v/>
      </c>
      <c r="N133" s="73">
        <f t="shared" si="16"/>
        <v>0</v>
      </c>
      <c r="O133" s="73">
        <f t="shared" si="17"/>
        <v>0</v>
      </c>
      <c r="P133" s="74" t="str">
        <f t="shared" si="10"/>
        <v/>
      </c>
      <c r="Q133" s="74" t="str">
        <f t="shared" si="11"/>
        <v/>
      </c>
      <c r="R133" s="73" t="str">
        <f t="shared" si="12"/>
        <v/>
      </c>
      <c r="S133" s="73" t="str">
        <f t="shared" si="13"/>
        <v/>
      </c>
      <c r="T133" s="73" t="str">
        <f t="shared" si="14"/>
        <v/>
      </c>
    </row>
    <row r="134" spans="1:20">
      <c r="A134" s="45"/>
      <c r="B134" s="66"/>
      <c r="C134" s="67"/>
      <c r="D134" s="68"/>
      <c r="E134" s="67"/>
      <c r="F134" s="67"/>
      <c r="G134" s="69"/>
      <c r="H134" s="67"/>
      <c r="I134" s="67"/>
      <c r="J134" s="67"/>
      <c r="K134" s="71"/>
      <c r="L134" s="72" t="str">
        <f t="shared" si="15"/>
        <v xml:space="preserve">  </v>
      </c>
      <c r="M134" s="72" t="str">
        <f t="shared" si="9"/>
        <v/>
      </c>
      <c r="N134" s="73">
        <f t="shared" si="16"/>
        <v>0</v>
      </c>
      <c r="O134" s="73">
        <f t="shared" si="17"/>
        <v>0</v>
      </c>
      <c r="P134" s="74" t="str">
        <f t="shared" si="10"/>
        <v/>
      </c>
      <c r="Q134" s="74" t="str">
        <f t="shared" si="11"/>
        <v/>
      </c>
      <c r="R134" s="73" t="str">
        <f t="shared" si="12"/>
        <v/>
      </c>
      <c r="S134" s="73" t="str">
        <f t="shared" si="13"/>
        <v/>
      </c>
      <c r="T134" s="73" t="str">
        <f t="shared" si="14"/>
        <v/>
      </c>
    </row>
    <row r="135" spans="1:20">
      <c r="A135" s="45"/>
      <c r="B135" s="66"/>
      <c r="C135" s="67"/>
      <c r="D135" s="68"/>
      <c r="E135" s="67"/>
      <c r="F135" s="67"/>
      <c r="G135" s="69"/>
      <c r="H135" s="67"/>
      <c r="I135" s="67"/>
      <c r="J135" s="67"/>
      <c r="K135" s="71"/>
      <c r="L135" s="72" t="str">
        <f t="shared" si="15"/>
        <v xml:space="preserve">  </v>
      </c>
      <c r="M135" s="72" t="str">
        <f t="shared" ref="M135:M198" si="18">IF(C135="","",IF(OR(R135&gt;1,S135&gt;1,T135&gt;1),"重覆","正常"))&amp;IF(C135="道具製作",IF(SUMPRODUCT(($C$7:$C$406="道具製作")*1,($B$7:$B$406=B135)*1,$J$7:$J$406)&gt;2,",道具超時",""),"")</f>
        <v/>
      </c>
      <c r="N135" s="73">
        <f t="shared" si="16"/>
        <v>0</v>
      </c>
      <c r="O135" s="73">
        <f t="shared" si="17"/>
        <v>0</v>
      </c>
      <c r="P135" s="74" t="str">
        <f t="shared" ref="P135:P198" si="19">IF(OR(C135="",C135="道具製作"),"",CONCATENATE(E135,"年",F135,"班",D135,"-",G135,"-",H135,"-",N135))</f>
        <v/>
      </c>
      <c r="Q135" s="74" t="str">
        <f t="shared" ref="Q135:Q198" si="20">IF(OR(C135="",C135="道具製作"),"",CONCATENATE(E135,"年",F135,"班",D135,"-",G135,"-",H135,"-",O135))</f>
        <v/>
      </c>
      <c r="R135" s="73" t="str">
        <f t="shared" ref="R135:R198" si="21">IF(B135="","",SUMPRODUCT((B:B=B135)*(D:D=D135)*(N:N=N135)))</f>
        <v/>
      </c>
      <c r="S135" s="73" t="str">
        <f t="shared" ref="S135:S198" si="22">IF(B135="","",SUMPRODUCT((B:B=B135)*(D:D=D135)*(O:O=O135)))</f>
        <v/>
      </c>
      <c r="T135" s="73" t="str">
        <f t="shared" ref="T135:T198" si="23">IF(B135="","",SUMPRODUCT((B:B=B135)*(D:D=D135)*(I:I=I135)))</f>
        <v/>
      </c>
    </row>
    <row r="136" spans="1:20">
      <c r="A136" s="45"/>
      <c r="B136" s="66"/>
      <c r="C136" s="67"/>
      <c r="D136" s="68"/>
      <c r="E136" s="67"/>
      <c r="F136" s="67"/>
      <c r="G136" s="69"/>
      <c r="H136" s="67"/>
      <c r="I136" s="67"/>
      <c r="J136" s="67"/>
      <c r="K136" s="71"/>
      <c r="L136" s="72" t="str">
        <f t="shared" ref="L136:L199" si="24">IF(P136=""," ",IF(OR(COUNTIF($P:$P,P136)&gt;4,COUNTIF($Q:$Q,Q136)&gt;4),"超過4人","OK"))&amp;IF(OR(C136="道具製作",C136="")," ",IF(IF(B136="","",SUMPRODUCT(($P$6:$P$406=P136)*($C$6:$C$406="主講")+($Q$6:$Q$406=Q136)*($C$6:$C$406="主講")))=0,",缺主講"," "))&amp;IF(AND(B136="",C136="",D136="",E136="",F136="",G136="",H136="",I136="",J136=""),"",IF(OR(B136="",C136="",D136="",E136="",F136="",G136="",H136="",I136="",J136=""),",資料不齊",""))&amp;IF(SUMPRODUCT(($P$6:$P$406=P136)*($C$6:$C$406="主講")+($Q$6:$Q$406=Q136)*($C$6:$C$406="主講"))&gt;2,",主講太多","")</f>
        <v xml:space="preserve">  </v>
      </c>
      <c r="M136" s="72" t="str">
        <f t="shared" si="18"/>
        <v/>
      </c>
      <c r="N136" s="73">
        <f t="shared" ref="N136:N199" si="25">IF(ISERROR(MID(I136,FIND(",",I136)-1,1)),I136,MID(I136,FIND(",",I136)-1,1))</f>
        <v>0</v>
      </c>
      <c r="O136" s="73">
        <f t="shared" ref="O136:O199" si="26">IF(ISERROR(MID(I136,FIND(",",I136)+1,1)),I136,MID(I136,FIND(",",I136)+1,1))</f>
        <v>0</v>
      </c>
      <c r="P136" s="74" t="str">
        <f t="shared" si="19"/>
        <v/>
      </c>
      <c r="Q136" s="74" t="str">
        <f t="shared" si="20"/>
        <v/>
      </c>
      <c r="R136" s="73" t="str">
        <f t="shared" si="21"/>
        <v/>
      </c>
      <c r="S136" s="73" t="str">
        <f t="shared" si="22"/>
        <v/>
      </c>
      <c r="T136" s="73" t="str">
        <f t="shared" si="23"/>
        <v/>
      </c>
    </row>
    <row r="137" spans="1:20">
      <c r="A137" s="45"/>
      <c r="B137" s="66"/>
      <c r="C137" s="67"/>
      <c r="D137" s="68"/>
      <c r="E137" s="67"/>
      <c r="F137" s="67"/>
      <c r="G137" s="69"/>
      <c r="H137" s="67"/>
      <c r="I137" s="67"/>
      <c r="J137" s="67"/>
      <c r="K137" s="71"/>
      <c r="L137" s="72" t="str">
        <f t="shared" si="24"/>
        <v xml:space="preserve">  </v>
      </c>
      <c r="M137" s="72" t="str">
        <f t="shared" si="18"/>
        <v/>
      </c>
      <c r="N137" s="73">
        <f t="shared" si="25"/>
        <v>0</v>
      </c>
      <c r="O137" s="73">
        <f t="shared" si="26"/>
        <v>0</v>
      </c>
      <c r="P137" s="74" t="str">
        <f t="shared" si="19"/>
        <v/>
      </c>
      <c r="Q137" s="74" t="str">
        <f t="shared" si="20"/>
        <v/>
      </c>
      <c r="R137" s="73" t="str">
        <f t="shared" si="21"/>
        <v/>
      </c>
      <c r="S137" s="73" t="str">
        <f t="shared" si="22"/>
        <v/>
      </c>
      <c r="T137" s="73" t="str">
        <f t="shared" si="23"/>
        <v/>
      </c>
    </row>
    <row r="138" spans="1:20">
      <c r="A138" s="45"/>
      <c r="B138" s="66"/>
      <c r="C138" s="67"/>
      <c r="D138" s="68"/>
      <c r="E138" s="67"/>
      <c r="F138" s="67"/>
      <c r="G138" s="69"/>
      <c r="H138" s="67"/>
      <c r="I138" s="67"/>
      <c r="J138" s="67"/>
      <c r="K138" s="71"/>
      <c r="L138" s="72" t="str">
        <f t="shared" si="24"/>
        <v xml:space="preserve">  </v>
      </c>
      <c r="M138" s="72" t="str">
        <f t="shared" si="18"/>
        <v/>
      </c>
      <c r="N138" s="73">
        <f t="shared" si="25"/>
        <v>0</v>
      </c>
      <c r="O138" s="73">
        <f t="shared" si="26"/>
        <v>0</v>
      </c>
      <c r="P138" s="74" t="str">
        <f t="shared" si="19"/>
        <v/>
      </c>
      <c r="Q138" s="74" t="str">
        <f t="shared" si="20"/>
        <v/>
      </c>
      <c r="R138" s="73" t="str">
        <f t="shared" si="21"/>
        <v/>
      </c>
      <c r="S138" s="73" t="str">
        <f t="shared" si="22"/>
        <v/>
      </c>
      <c r="T138" s="73" t="str">
        <f t="shared" si="23"/>
        <v/>
      </c>
    </row>
    <row r="139" spans="1:20">
      <c r="A139" s="45"/>
      <c r="B139" s="66"/>
      <c r="C139" s="67"/>
      <c r="D139" s="68"/>
      <c r="E139" s="67"/>
      <c r="F139" s="67"/>
      <c r="G139" s="69"/>
      <c r="H139" s="67"/>
      <c r="I139" s="67"/>
      <c r="J139" s="67"/>
      <c r="K139" s="71"/>
      <c r="L139" s="72" t="str">
        <f t="shared" si="24"/>
        <v xml:space="preserve">  </v>
      </c>
      <c r="M139" s="72" t="str">
        <f t="shared" si="18"/>
        <v/>
      </c>
      <c r="N139" s="73">
        <f t="shared" si="25"/>
        <v>0</v>
      </c>
      <c r="O139" s="73">
        <f t="shared" si="26"/>
        <v>0</v>
      </c>
      <c r="P139" s="74" t="str">
        <f t="shared" si="19"/>
        <v/>
      </c>
      <c r="Q139" s="74" t="str">
        <f t="shared" si="20"/>
        <v/>
      </c>
      <c r="R139" s="73" t="str">
        <f t="shared" si="21"/>
        <v/>
      </c>
      <c r="S139" s="73" t="str">
        <f t="shared" si="22"/>
        <v/>
      </c>
      <c r="T139" s="73" t="str">
        <f t="shared" si="23"/>
        <v/>
      </c>
    </row>
    <row r="140" spans="1:20">
      <c r="A140" s="45"/>
      <c r="B140" s="66"/>
      <c r="C140" s="67"/>
      <c r="D140" s="68"/>
      <c r="E140" s="67"/>
      <c r="F140" s="67"/>
      <c r="G140" s="69"/>
      <c r="H140" s="67"/>
      <c r="I140" s="67"/>
      <c r="J140" s="67"/>
      <c r="K140" s="71"/>
      <c r="L140" s="72" t="str">
        <f t="shared" si="24"/>
        <v xml:space="preserve">  </v>
      </c>
      <c r="M140" s="72" t="str">
        <f t="shared" si="18"/>
        <v/>
      </c>
      <c r="N140" s="73">
        <f t="shared" si="25"/>
        <v>0</v>
      </c>
      <c r="O140" s="73">
        <f t="shared" si="26"/>
        <v>0</v>
      </c>
      <c r="P140" s="74" t="str">
        <f t="shared" si="19"/>
        <v/>
      </c>
      <c r="Q140" s="74" t="str">
        <f t="shared" si="20"/>
        <v/>
      </c>
      <c r="R140" s="73" t="str">
        <f t="shared" si="21"/>
        <v/>
      </c>
      <c r="S140" s="73" t="str">
        <f t="shared" si="22"/>
        <v/>
      </c>
      <c r="T140" s="73" t="str">
        <f t="shared" si="23"/>
        <v/>
      </c>
    </row>
    <row r="141" spans="1:20">
      <c r="A141" s="45"/>
      <c r="B141" s="66"/>
      <c r="C141" s="67"/>
      <c r="D141" s="68"/>
      <c r="E141" s="67"/>
      <c r="F141" s="67"/>
      <c r="G141" s="69"/>
      <c r="H141" s="67"/>
      <c r="I141" s="67"/>
      <c r="J141" s="67"/>
      <c r="K141" s="71"/>
      <c r="L141" s="72" t="str">
        <f t="shared" si="24"/>
        <v xml:space="preserve">  </v>
      </c>
      <c r="M141" s="72" t="str">
        <f t="shared" si="18"/>
        <v/>
      </c>
      <c r="N141" s="73">
        <f t="shared" si="25"/>
        <v>0</v>
      </c>
      <c r="O141" s="73">
        <f t="shared" si="26"/>
        <v>0</v>
      </c>
      <c r="P141" s="74" t="str">
        <f t="shared" si="19"/>
        <v/>
      </c>
      <c r="Q141" s="74" t="str">
        <f t="shared" si="20"/>
        <v/>
      </c>
      <c r="R141" s="73" t="str">
        <f t="shared" si="21"/>
        <v/>
      </c>
      <c r="S141" s="73" t="str">
        <f t="shared" si="22"/>
        <v/>
      </c>
      <c r="T141" s="73" t="str">
        <f t="shared" si="23"/>
        <v/>
      </c>
    </row>
    <row r="142" spans="1:20">
      <c r="A142" s="45"/>
      <c r="B142" s="66"/>
      <c r="C142" s="67"/>
      <c r="D142" s="68"/>
      <c r="E142" s="67"/>
      <c r="F142" s="67"/>
      <c r="G142" s="69"/>
      <c r="H142" s="67"/>
      <c r="I142" s="67"/>
      <c r="J142" s="67"/>
      <c r="K142" s="71"/>
      <c r="L142" s="72" t="str">
        <f t="shared" si="24"/>
        <v xml:space="preserve">  </v>
      </c>
      <c r="M142" s="72" t="str">
        <f t="shared" si="18"/>
        <v/>
      </c>
      <c r="N142" s="73">
        <f t="shared" si="25"/>
        <v>0</v>
      </c>
      <c r="O142" s="73">
        <f t="shared" si="26"/>
        <v>0</v>
      </c>
      <c r="P142" s="74" t="str">
        <f t="shared" si="19"/>
        <v/>
      </c>
      <c r="Q142" s="74" t="str">
        <f t="shared" si="20"/>
        <v/>
      </c>
      <c r="R142" s="73" t="str">
        <f t="shared" si="21"/>
        <v/>
      </c>
      <c r="S142" s="73" t="str">
        <f t="shared" si="22"/>
        <v/>
      </c>
      <c r="T142" s="73" t="str">
        <f t="shared" si="23"/>
        <v/>
      </c>
    </row>
    <row r="143" spans="1:20">
      <c r="A143" s="45"/>
      <c r="B143" s="66"/>
      <c r="C143" s="67"/>
      <c r="D143" s="68"/>
      <c r="E143" s="67"/>
      <c r="F143" s="67"/>
      <c r="G143" s="69"/>
      <c r="H143" s="67"/>
      <c r="I143" s="67"/>
      <c r="J143" s="67"/>
      <c r="K143" s="71"/>
      <c r="L143" s="72" t="str">
        <f t="shared" si="24"/>
        <v xml:space="preserve">  </v>
      </c>
      <c r="M143" s="72" t="str">
        <f t="shared" si="18"/>
        <v/>
      </c>
      <c r="N143" s="73">
        <f t="shared" si="25"/>
        <v>0</v>
      </c>
      <c r="O143" s="73">
        <f t="shared" si="26"/>
        <v>0</v>
      </c>
      <c r="P143" s="74" t="str">
        <f t="shared" si="19"/>
        <v/>
      </c>
      <c r="Q143" s="74" t="str">
        <f t="shared" si="20"/>
        <v/>
      </c>
      <c r="R143" s="73" t="str">
        <f t="shared" si="21"/>
        <v/>
      </c>
      <c r="S143" s="73" t="str">
        <f t="shared" si="22"/>
        <v/>
      </c>
      <c r="T143" s="73" t="str">
        <f t="shared" si="23"/>
        <v/>
      </c>
    </row>
    <row r="144" spans="1:20">
      <c r="A144" s="45"/>
      <c r="B144" s="66"/>
      <c r="C144" s="67"/>
      <c r="D144" s="68"/>
      <c r="E144" s="67"/>
      <c r="F144" s="67"/>
      <c r="G144" s="69"/>
      <c r="H144" s="67"/>
      <c r="I144" s="67"/>
      <c r="J144" s="67"/>
      <c r="K144" s="71"/>
      <c r="L144" s="72" t="str">
        <f t="shared" si="24"/>
        <v xml:space="preserve">  </v>
      </c>
      <c r="M144" s="72" t="str">
        <f t="shared" si="18"/>
        <v/>
      </c>
      <c r="N144" s="73">
        <f t="shared" si="25"/>
        <v>0</v>
      </c>
      <c r="O144" s="73">
        <f t="shared" si="26"/>
        <v>0</v>
      </c>
      <c r="P144" s="74" t="str">
        <f t="shared" si="19"/>
        <v/>
      </c>
      <c r="Q144" s="74" t="str">
        <f t="shared" si="20"/>
        <v/>
      </c>
      <c r="R144" s="73" t="str">
        <f t="shared" si="21"/>
        <v/>
      </c>
      <c r="S144" s="73" t="str">
        <f t="shared" si="22"/>
        <v/>
      </c>
      <c r="T144" s="73" t="str">
        <f t="shared" si="23"/>
        <v/>
      </c>
    </row>
    <row r="145" spans="1:20">
      <c r="A145" s="45"/>
      <c r="B145" s="66"/>
      <c r="C145" s="67"/>
      <c r="D145" s="68"/>
      <c r="E145" s="67"/>
      <c r="F145" s="67"/>
      <c r="G145" s="69"/>
      <c r="H145" s="67"/>
      <c r="I145" s="67"/>
      <c r="J145" s="67"/>
      <c r="K145" s="71"/>
      <c r="L145" s="72" t="str">
        <f t="shared" si="24"/>
        <v xml:space="preserve">  </v>
      </c>
      <c r="M145" s="72" t="str">
        <f t="shared" si="18"/>
        <v/>
      </c>
      <c r="N145" s="73">
        <f t="shared" si="25"/>
        <v>0</v>
      </c>
      <c r="O145" s="73">
        <f t="shared" si="26"/>
        <v>0</v>
      </c>
      <c r="P145" s="74" t="str">
        <f t="shared" si="19"/>
        <v/>
      </c>
      <c r="Q145" s="74" t="str">
        <f t="shared" si="20"/>
        <v/>
      </c>
      <c r="R145" s="73" t="str">
        <f t="shared" si="21"/>
        <v/>
      </c>
      <c r="S145" s="73" t="str">
        <f t="shared" si="22"/>
        <v/>
      </c>
      <c r="T145" s="73" t="str">
        <f t="shared" si="23"/>
        <v/>
      </c>
    </row>
    <row r="146" spans="1:20">
      <c r="A146" s="45"/>
      <c r="B146" s="66"/>
      <c r="C146" s="67"/>
      <c r="D146" s="68"/>
      <c r="E146" s="67"/>
      <c r="F146" s="67"/>
      <c r="G146" s="69"/>
      <c r="H146" s="67"/>
      <c r="I146" s="67"/>
      <c r="J146" s="67"/>
      <c r="K146" s="71"/>
      <c r="L146" s="72" t="str">
        <f t="shared" si="24"/>
        <v xml:space="preserve">  </v>
      </c>
      <c r="M146" s="72" t="str">
        <f t="shared" si="18"/>
        <v/>
      </c>
      <c r="N146" s="73">
        <f t="shared" si="25"/>
        <v>0</v>
      </c>
      <c r="O146" s="73">
        <f t="shared" si="26"/>
        <v>0</v>
      </c>
      <c r="P146" s="74" t="str">
        <f t="shared" si="19"/>
        <v/>
      </c>
      <c r="Q146" s="74" t="str">
        <f t="shared" si="20"/>
        <v/>
      </c>
      <c r="R146" s="73" t="str">
        <f t="shared" si="21"/>
        <v/>
      </c>
      <c r="S146" s="73" t="str">
        <f t="shared" si="22"/>
        <v/>
      </c>
      <c r="T146" s="73" t="str">
        <f t="shared" si="23"/>
        <v/>
      </c>
    </row>
    <row r="147" spans="1:20">
      <c r="A147" s="45"/>
      <c r="B147" s="66"/>
      <c r="C147" s="67"/>
      <c r="D147" s="68"/>
      <c r="E147" s="67"/>
      <c r="F147" s="67"/>
      <c r="G147" s="69"/>
      <c r="H147" s="67"/>
      <c r="I147" s="67"/>
      <c r="J147" s="67"/>
      <c r="K147" s="71"/>
      <c r="L147" s="72" t="str">
        <f t="shared" si="24"/>
        <v xml:space="preserve">  </v>
      </c>
      <c r="M147" s="72" t="str">
        <f t="shared" si="18"/>
        <v/>
      </c>
      <c r="N147" s="73">
        <f t="shared" si="25"/>
        <v>0</v>
      </c>
      <c r="O147" s="73">
        <f t="shared" si="26"/>
        <v>0</v>
      </c>
      <c r="P147" s="74" t="str">
        <f t="shared" si="19"/>
        <v/>
      </c>
      <c r="Q147" s="74" t="str">
        <f t="shared" si="20"/>
        <v/>
      </c>
      <c r="R147" s="73" t="str">
        <f t="shared" si="21"/>
        <v/>
      </c>
      <c r="S147" s="73" t="str">
        <f t="shared" si="22"/>
        <v/>
      </c>
      <c r="T147" s="73" t="str">
        <f t="shared" si="23"/>
        <v/>
      </c>
    </row>
    <row r="148" spans="1:20">
      <c r="A148" s="45"/>
      <c r="B148" s="66"/>
      <c r="C148" s="67"/>
      <c r="D148" s="68"/>
      <c r="E148" s="67"/>
      <c r="F148" s="67"/>
      <c r="G148" s="69"/>
      <c r="H148" s="67"/>
      <c r="I148" s="67"/>
      <c r="J148" s="67"/>
      <c r="K148" s="71"/>
      <c r="L148" s="72" t="str">
        <f t="shared" si="24"/>
        <v xml:space="preserve">  </v>
      </c>
      <c r="M148" s="72" t="str">
        <f t="shared" si="18"/>
        <v/>
      </c>
      <c r="N148" s="73">
        <f t="shared" si="25"/>
        <v>0</v>
      </c>
      <c r="O148" s="73">
        <f t="shared" si="26"/>
        <v>0</v>
      </c>
      <c r="P148" s="74" t="str">
        <f t="shared" si="19"/>
        <v/>
      </c>
      <c r="Q148" s="74" t="str">
        <f t="shared" si="20"/>
        <v/>
      </c>
      <c r="R148" s="73" t="str">
        <f t="shared" si="21"/>
        <v/>
      </c>
      <c r="S148" s="73" t="str">
        <f t="shared" si="22"/>
        <v/>
      </c>
      <c r="T148" s="73" t="str">
        <f t="shared" si="23"/>
        <v/>
      </c>
    </row>
    <row r="149" spans="1:20">
      <c r="A149" s="45"/>
      <c r="B149" s="66"/>
      <c r="C149" s="67"/>
      <c r="D149" s="68"/>
      <c r="E149" s="67"/>
      <c r="F149" s="67"/>
      <c r="G149" s="69"/>
      <c r="H149" s="67"/>
      <c r="I149" s="67"/>
      <c r="J149" s="67"/>
      <c r="K149" s="71"/>
      <c r="L149" s="72" t="str">
        <f t="shared" si="24"/>
        <v xml:space="preserve">  </v>
      </c>
      <c r="M149" s="72" t="str">
        <f t="shared" si="18"/>
        <v/>
      </c>
      <c r="N149" s="73">
        <f t="shared" si="25"/>
        <v>0</v>
      </c>
      <c r="O149" s="73">
        <f t="shared" si="26"/>
        <v>0</v>
      </c>
      <c r="P149" s="74" t="str">
        <f t="shared" si="19"/>
        <v/>
      </c>
      <c r="Q149" s="74" t="str">
        <f t="shared" si="20"/>
        <v/>
      </c>
      <c r="R149" s="73" t="str">
        <f t="shared" si="21"/>
        <v/>
      </c>
      <c r="S149" s="73" t="str">
        <f t="shared" si="22"/>
        <v/>
      </c>
      <c r="T149" s="73" t="str">
        <f t="shared" si="23"/>
        <v/>
      </c>
    </row>
    <row r="150" spans="1:20">
      <c r="A150" s="45"/>
      <c r="B150" s="66"/>
      <c r="C150" s="67"/>
      <c r="D150" s="68"/>
      <c r="E150" s="67"/>
      <c r="F150" s="67"/>
      <c r="G150" s="69"/>
      <c r="H150" s="67"/>
      <c r="I150" s="67"/>
      <c r="J150" s="67"/>
      <c r="K150" s="71"/>
      <c r="L150" s="72" t="str">
        <f t="shared" si="24"/>
        <v xml:space="preserve">  </v>
      </c>
      <c r="M150" s="72" t="str">
        <f t="shared" si="18"/>
        <v/>
      </c>
      <c r="N150" s="73">
        <f t="shared" si="25"/>
        <v>0</v>
      </c>
      <c r="O150" s="73">
        <f t="shared" si="26"/>
        <v>0</v>
      </c>
      <c r="P150" s="74" t="str">
        <f t="shared" si="19"/>
        <v/>
      </c>
      <c r="Q150" s="74" t="str">
        <f t="shared" si="20"/>
        <v/>
      </c>
      <c r="R150" s="73" t="str">
        <f t="shared" si="21"/>
        <v/>
      </c>
      <c r="S150" s="73" t="str">
        <f t="shared" si="22"/>
        <v/>
      </c>
      <c r="T150" s="73" t="str">
        <f t="shared" si="23"/>
        <v/>
      </c>
    </row>
    <row r="151" spans="1:20">
      <c r="A151" s="45"/>
      <c r="B151" s="66"/>
      <c r="C151" s="67"/>
      <c r="D151" s="68"/>
      <c r="E151" s="67"/>
      <c r="F151" s="67"/>
      <c r="G151" s="69"/>
      <c r="H151" s="67"/>
      <c r="I151" s="67"/>
      <c r="J151" s="67"/>
      <c r="K151" s="71"/>
      <c r="L151" s="72" t="str">
        <f t="shared" si="24"/>
        <v xml:space="preserve">  </v>
      </c>
      <c r="M151" s="72" t="str">
        <f t="shared" si="18"/>
        <v/>
      </c>
      <c r="N151" s="73">
        <f t="shared" si="25"/>
        <v>0</v>
      </c>
      <c r="O151" s="73">
        <f t="shared" si="26"/>
        <v>0</v>
      </c>
      <c r="P151" s="74" t="str">
        <f t="shared" si="19"/>
        <v/>
      </c>
      <c r="Q151" s="74" t="str">
        <f t="shared" si="20"/>
        <v/>
      </c>
      <c r="R151" s="73" t="str">
        <f t="shared" si="21"/>
        <v/>
      </c>
      <c r="S151" s="73" t="str">
        <f t="shared" si="22"/>
        <v/>
      </c>
      <c r="T151" s="73" t="str">
        <f t="shared" si="23"/>
        <v/>
      </c>
    </row>
    <row r="152" spans="1:20">
      <c r="A152" s="45"/>
      <c r="B152" s="66"/>
      <c r="C152" s="67"/>
      <c r="D152" s="68"/>
      <c r="E152" s="67"/>
      <c r="F152" s="67"/>
      <c r="G152" s="69"/>
      <c r="H152" s="67"/>
      <c r="I152" s="67"/>
      <c r="J152" s="67"/>
      <c r="K152" s="71"/>
      <c r="L152" s="72" t="str">
        <f t="shared" si="24"/>
        <v xml:space="preserve">  </v>
      </c>
      <c r="M152" s="72" t="str">
        <f t="shared" si="18"/>
        <v/>
      </c>
      <c r="N152" s="73">
        <f t="shared" si="25"/>
        <v>0</v>
      </c>
      <c r="O152" s="73">
        <f t="shared" si="26"/>
        <v>0</v>
      </c>
      <c r="P152" s="74" t="str">
        <f t="shared" si="19"/>
        <v/>
      </c>
      <c r="Q152" s="74" t="str">
        <f t="shared" si="20"/>
        <v/>
      </c>
      <c r="R152" s="73" t="str">
        <f t="shared" si="21"/>
        <v/>
      </c>
      <c r="S152" s="73" t="str">
        <f t="shared" si="22"/>
        <v/>
      </c>
      <c r="T152" s="73" t="str">
        <f t="shared" si="23"/>
        <v/>
      </c>
    </row>
    <row r="153" spans="1:20">
      <c r="A153" s="45"/>
      <c r="B153" s="66"/>
      <c r="C153" s="67"/>
      <c r="D153" s="68"/>
      <c r="E153" s="67"/>
      <c r="F153" s="67"/>
      <c r="G153" s="69"/>
      <c r="H153" s="67"/>
      <c r="I153" s="67"/>
      <c r="J153" s="67"/>
      <c r="K153" s="71"/>
      <c r="L153" s="72" t="str">
        <f t="shared" si="24"/>
        <v xml:space="preserve">  </v>
      </c>
      <c r="M153" s="72" t="str">
        <f t="shared" si="18"/>
        <v/>
      </c>
      <c r="N153" s="73">
        <f t="shared" si="25"/>
        <v>0</v>
      </c>
      <c r="O153" s="73">
        <f t="shared" si="26"/>
        <v>0</v>
      </c>
      <c r="P153" s="74" t="str">
        <f t="shared" si="19"/>
        <v/>
      </c>
      <c r="Q153" s="74" t="str">
        <f t="shared" si="20"/>
        <v/>
      </c>
      <c r="R153" s="73" t="str">
        <f t="shared" si="21"/>
        <v/>
      </c>
      <c r="S153" s="73" t="str">
        <f t="shared" si="22"/>
        <v/>
      </c>
      <c r="T153" s="73" t="str">
        <f t="shared" si="23"/>
        <v/>
      </c>
    </row>
    <row r="154" spans="1:20">
      <c r="A154" s="45"/>
      <c r="B154" s="66"/>
      <c r="C154" s="67"/>
      <c r="D154" s="68"/>
      <c r="E154" s="67"/>
      <c r="F154" s="67"/>
      <c r="G154" s="69"/>
      <c r="H154" s="67"/>
      <c r="I154" s="67"/>
      <c r="J154" s="67"/>
      <c r="K154" s="71"/>
      <c r="L154" s="72" t="str">
        <f t="shared" si="24"/>
        <v xml:space="preserve">  </v>
      </c>
      <c r="M154" s="72" t="str">
        <f t="shared" si="18"/>
        <v/>
      </c>
      <c r="N154" s="73">
        <f t="shared" si="25"/>
        <v>0</v>
      </c>
      <c r="O154" s="73">
        <f t="shared" si="26"/>
        <v>0</v>
      </c>
      <c r="P154" s="74" t="str">
        <f t="shared" si="19"/>
        <v/>
      </c>
      <c r="Q154" s="74" t="str">
        <f t="shared" si="20"/>
        <v/>
      </c>
      <c r="R154" s="73" t="str">
        <f t="shared" si="21"/>
        <v/>
      </c>
      <c r="S154" s="73" t="str">
        <f t="shared" si="22"/>
        <v/>
      </c>
      <c r="T154" s="73" t="str">
        <f t="shared" si="23"/>
        <v/>
      </c>
    </row>
    <row r="155" spans="1:20">
      <c r="A155" s="45"/>
      <c r="B155" s="66"/>
      <c r="C155" s="67"/>
      <c r="D155" s="68"/>
      <c r="E155" s="67"/>
      <c r="F155" s="67"/>
      <c r="G155" s="69"/>
      <c r="H155" s="67"/>
      <c r="I155" s="67"/>
      <c r="J155" s="67"/>
      <c r="K155" s="71"/>
      <c r="L155" s="72" t="str">
        <f t="shared" si="24"/>
        <v xml:space="preserve">  </v>
      </c>
      <c r="M155" s="72" t="str">
        <f t="shared" si="18"/>
        <v/>
      </c>
      <c r="N155" s="73">
        <f t="shared" si="25"/>
        <v>0</v>
      </c>
      <c r="O155" s="73">
        <f t="shared" si="26"/>
        <v>0</v>
      </c>
      <c r="P155" s="74" t="str">
        <f t="shared" si="19"/>
        <v/>
      </c>
      <c r="Q155" s="74" t="str">
        <f t="shared" si="20"/>
        <v/>
      </c>
      <c r="R155" s="73" t="str">
        <f t="shared" si="21"/>
        <v/>
      </c>
      <c r="S155" s="73" t="str">
        <f t="shared" si="22"/>
        <v/>
      </c>
      <c r="T155" s="73" t="str">
        <f t="shared" si="23"/>
        <v/>
      </c>
    </row>
    <row r="156" spans="1:20">
      <c r="A156" s="45"/>
      <c r="B156" s="66"/>
      <c r="C156" s="67"/>
      <c r="D156" s="68"/>
      <c r="E156" s="67"/>
      <c r="F156" s="67"/>
      <c r="G156" s="69"/>
      <c r="H156" s="67"/>
      <c r="I156" s="67"/>
      <c r="J156" s="67"/>
      <c r="K156" s="71"/>
      <c r="L156" s="72" t="str">
        <f t="shared" si="24"/>
        <v xml:space="preserve">  </v>
      </c>
      <c r="M156" s="72" t="str">
        <f t="shared" si="18"/>
        <v/>
      </c>
      <c r="N156" s="73">
        <f t="shared" si="25"/>
        <v>0</v>
      </c>
      <c r="O156" s="73">
        <f t="shared" si="26"/>
        <v>0</v>
      </c>
      <c r="P156" s="74" t="str">
        <f t="shared" si="19"/>
        <v/>
      </c>
      <c r="Q156" s="74" t="str">
        <f t="shared" si="20"/>
        <v/>
      </c>
      <c r="R156" s="73" t="str">
        <f t="shared" si="21"/>
        <v/>
      </c>
      <c r="S156" s="73" t="str">
        <f t="shared" si="22"/>
        <v/>
      </c>
      <c r="T156" s="73" t="str">
        <f t="shared" si="23"/>
        <v/>
      </c>
    </row>
    <row r="157" spans="1:20">
      <c r="A157" s="45"/>
      <c r="B157" s="66"/>
      <c r="C157" s="67"/>
      <c r="D157" s="68"/>
      <c r="E157" s="67"/>
      <c r="F157" s="67"/>
      <c r="G157" s="69"/>
      <c r="H157" s="67"/>
      <c r="I157" s="67"/>
      <c r="J157" s="67"/>
      <c r="K157" s="71"/>
      <c r="L157" s="72" t="str">
        <f t="shared" si="24"/>
        <v xml:space="preserve">  </v>
      </c>
      <c r="M157" s="72" t="str">
        <f t="shared" si="18"/>
        <v/>
      </c>
      <c r="N157" s="73">
        <f t="shared" si="25"/>
        <v>0</v>
      </c>
      <c r="O157" s="73">
        <f t="shared" si="26"/>
        <v>0</v>
      </c>
      <c r="P157" s="74" t="str">
        <f t="shared" si="19"/>
        <v/>
      </c>
      <c r="Q157" s="74" t="str">
        <f t="shared" si="20"/>
        <v/>
      </c>
      <c r="R157" s="73" t="str">
        <f t="shared" si="21"/>
        <v/>
      </c>
      <c r="S157" s="73" t="str">
        <f t="shared" si="22"/>
        <v/>
      </c>
      <c r="T157" s="73" t="str">
        <f t="shared" si="23"/>
        <v/>
      </c>
    </row>
    <row r="158" spans="1:20">
      <c r="A158" s="45"/>
      <c r="B158" s="66"/>
      <c r="C158" s="67"/>
      <c r="D158" s="68"/>
      <c r="E158" s="67"/>
      <c r="F158" s="67"/>
      <c r="G158" s="69"/>
      <c r="H158" s="67"/>
      <c r="I158" s="67"/>
      <c r="J158" s="67"/>
      <c r="K158" s="71"/>
      <c r="L158" s="72" t="str">
        <f t="shared" si="24"/>
        <v xml:space="preserve">  </v>
      </c>
      <c r="M158" s="72" t="str">
        <f t="shared" si="18"/>
        <v/>
      </c>
      <c r="N158" s="73">
        <f t="shared" si="25"/>
        <v>0</v>
      </c>
      <c r="O158" s="73">
        <f t="shared" si="26"/>
        <v>0</v>
      </c>
      <c r="P158" s="74" t="str">
        <f t="shared" si="19"/>
        <v/>
      </c>
      <c r="Q158" s="74" t="str">
        <f t="shared" si="20"/>
        <v/>
      </c>
      <c r="R158" s="73" t="str">
        <f t="shared" si="21"/>
        <v/>
      </c>
      <c r="S158" s="73" t="str">
        <f t="shared" si="22"/>
        <v/>
      </c>
      <c r="T158" s="73" t="str">
        <f t="shared" si="23"/>
        <v/>
      </c>
    </row>
    <row r="159" spans="1:20">
      <c r="A159" s="45"/>
      <c r="B159" s="66"/>
      <c r="C159" s="67"/>
      <c r="D159" s="68"/>
      <c r="E159" s="67"/>
      <c r="F159" s="67"/>
      <c r="G159" s="69"/>
      <c r="H159" s="67"/>
      <c r="I159" s="67"/>
      <c r="J159" s="67"/>
      <c r="K159" s="71"/>
      <c r="L159" s="72" t="str">
        <f t="shared" si="24"/>
        <v xml:space="preserve">  </v>
      </c>
      <c r="M159" s="72" t="str">
        <f t="shared" si="18"/>
        <v/>
      </c>
      <c r="N159" s="73">
        <f t="shared" si="25"/>
        <v>0</v>
      </c>
      <c r="O159" s="73">
        <f t="shared" si="26"/>
        <v>0</v>
      </c>
      <c r="P159" s="74" t="str">
        <f t="shared" si="19"/>
        <v/>
      </c>
      <c r="Q159" s="74" t="str">
        <f t="shared" si="20"/>
        <v/>
      </c>
      <c r="R159" s="73" t="str">
        <f t="shared" si="21"/>
        <v/>
      </c>
      <c r="S159" s="73" t="str">
        <f t="shared" si="22"/>
        <v/>
      </c>
      <c r="T159" s="73" t="str">
        <f t="shared" si="23"/>
        <v/>
      </c>
    </row>
    <row r="160" spans="1:20">
      <c r="A160" s="45"/>
      <c r="B160" s="66"/>
      <c r="C160" s="67"/>
      <c r="D160" s="68"/>
      <c r="E160" s="67"/>
      <c r="F160" s="67"/>
      <c r="G160" s="69"/>
      <c r="H160" s="67"/>
      <c r="I160" s="67"/>
      <c r="J160" s="67"/>
      <c r="K160" s="71"/>
      <c r="L160" s="72" t="str">
        <f t="shared" si="24"/>
        <v xml:space="preserve">  </v>
      </c>
      <c r="M160" s="72" t="str">
        <f t="shared" si="18"/>
        <v/>
      </c>
      <c r="N160" s="73">
        <f t="shared" si="25"/>
        <v>0</v>
      </c>
      <c r="O160" s="73">
        <f t="shared" si="26"/>
        <v>0</v>
      </c>
      <c r="P160" s="74" t="str">
        <f t="shared" si="19"/>
        <v/>
      </c>
      <c r="Q160" s="74" t="str">
        <f t="shared" si="20"/>
        <v/>
      </c>
      <c r="R160" s="73" t="str">
        <f t="shared" si="21"/>
        <v/>
      </c>
      <c r="S160" s="73" t="str">
        <f t="shared" si="22"/>
        <v/>
      </c>
      <c r="T160" s="73" t="str">
        <f t="shared" si="23"/>
        <v/>
      </c>
    </row>
    <row r="161" spans="1:20">
      <c r="A161" s="45"/>
      <c r="B161" s="66"/>
      <c r="C161" s="67"/>
      <c r="D161" s="68"/>
      <c r="E161" s="67"/>
      <c r="F161" s="67"/>
      <c r="G161" s="69"/>
      <c r="H161" s="67"/>
      <c r="I161" s="67"/>
      <c r="J161" s="67"/>
      <c r="K161" s="71"/>
      <c r="L161" s="72" t="str">
        <f t="shared" si="24"/>
        <v xml:space="preserve">  </v>
      </c>
      <c r="M161" s="72" t="str">
        <f t="shared" si="18"/>
        <v/>
      </c>
      <c r="N161" s="73">
        <f t="shared" si="25"/>
        <v>0</v>
      </c>
      <c r="O161" s="73">
        <f t="shared" si="26"/>
        <v>0</v>
      </c>
      <c r="P161" s="74" t="str">
        <f t="shared" si="19"/>
        <v/>
      </c>
      <c r="Q161" s="74" t="str">
        <f t="shared" si="20"/>
        <v/>
      </c>
      <c r="R161" s="73" t="str">
        <f t="shared" si="21"/>
        <v/>
      </c>
      <c r="S161" s="73" t="str">
        <f t="shared" si="22"/>
        <v/>
      </c>
      <c r="T161" s="73" t="str">
        <f t="shared" si="23"/>
        <v/>
      </c>
    </row>
    <row r="162" spans="1:20">
      <c r="A162" s="45"/>
      <c r="B162" s="66"/>
      <c r="C162" s="67"/>
      <c r="D162" s="68"/>
      <c r="E162" s="67"/>
      <c r="F162" s="67"/>
      <c r="G162" s="69"/>
      <c r="H162" s="67"/>
      <c r="I162" s="67"/>
      <c r="J162" s="67"/>
      <c r="K162" s="71"/>
      <c r="L162" s="72" t="str">
        <f t="shared" si="24"/>
        <v xml:space="preserve">  </v>
      </c>
      <c r="M162" s="72" t="str">
        <f t="shared" si="18"/>
        <v/>
      </c>
      <c r="N162" s="73">
        <f t="shared" si="25"/>
        <v>0</v>
      </c>
      <c r="O162" s="73">
        <f t="shared" si="26"/>
        <v>0</v>
      </c>
      <c r="P162" s="74" t="str">
        <f t="shared" si="19"/>
        <v/>
      </c>
      <c r="Q162" s="74" t="str">
        <f t="shared" si="20"/>
        <v/>
      </c>
      <c r="R162" s="73" t="str">
        <f t="shared" si="21"/>
        <v/>
      </c>
      <c r="S162" s="73" t="str">
        <f t="shared" si="22"/>
        <v/>
      </c>
      <c r="T162" s="73" t="str">
        <f t="shared" si="23"/>
        <v/>
      </c>
    </row>
    <row r="163" spans="1:20">
      <c r="A163" s="45"/>
      <c r="B163" s="66"/>
      <c r="C163" s="67"/>
      <c r="D163" s="68"/>
      <c r="E163" s="67"/>
      <c r="F163" s="67"/>
      <c r="G163" s="69"/>
      <c r="H163" s="67"/>
      <c r="I163" s="67"/>
      <c r="J163" s="67"/>
      <c r="K163" s="71"/>
      <c r="L163" s="72" t="str">
        <f t="shared" si="24"/>
        <v xml:space="preserve">  </v>
      </c>
      <c r="M163" s="72" t="str">
        <f t="shared" si="18"/>
        <v/>
      </c>
      <c r="N163" s="73">
        <f t="shared" si="25"/>
        <v>0</v>
      </c>
      <c r="O163" s="73">
        <f t="shared" si="26"/>
        <v>0</v>
      </c>
      <c r="P163" s="74" t="str">
        <f t="shared" si="19"/>
        <v/>
      </c>
      <c r="Q163" s="74" t="str">
        <f t="shared" si="20"/>
        <v/>
      </c>
      <c r="R163" s="73" t="str">
        <f t="shared" si="21"/>
        <v/>
      </c>
      <c r="S163" s="73" t="str">
        <f t="shared" si="22"/>
        <v/>
      </c>
      <c r="T163" s="73" t="str">
        <f t="shared" si="23"/>
        <v/>
      </c>
    </row>
    <row r="164" spans="1:20">
      <c r="A164" s="45"/>
      <c r="B164" s="66"/>
      <c r="C164" s="67"/>
      <c r="D164" s="68"/>
      <c r="E164" s="67"/>
      <c r="F164" s="67"/>
      <c r="G164" s="69"/>
      <c r="H164" s="67"/>
      <c r="I164" s="67"/>
      <c r="J164" s="67"/>
      <c r="K164" s="71"/>
      <c r="L164" s="72" t="str">
        <f t="shared" si="24"/>
        <v xml:space="preserve">  </v>
      </c>
      <c r="M164" s="72" t="str">
        <f t="shared" si="18"/>
        <v/>
      </c>
      <c r="N164" s="73">
        <f t="shared" si="25"/>
        <v>0</v>
      </c>
      <c r="O164" s="73">
        <f t="shared" si="26"/>
        <v>0</v>
      </c>
      <c r="P164" s="74" t="str">
        <f t="shared" si="19"/>
        <v/>
      </c>
      <c r="Q164" s="74" t="str">
        <f t="shared" si="20"/>
        <v/>
      </c>
      <c r="R164" s="73" t="str">
        <f t="shared" si="21"/>
        <v/>
      </c>
      <c r="S164" s="73" t="str">
        <f t="shared" si="22"/>
        <v/>
      </c>
      <c r="T164" s="73" t="str">
        <f t="shared" si="23"/>
        <v/>
      </c>
    </row>
    <row r="165" spans="1:20">
      <c r="A165" s="45"/>
      <c r="B165" s="66"/>
      <c r="C165" s="67"/>
      <c r="D165" s="68"/>
      <c r="E165" s="67"/>
      <c r="F165" s="67"/>
      <c r="G165" s="69"/>
      <c r="H165" s="67"/>
      <c r="I165" s="67"/>
      <c r="J165" s="67"/>
      <c r="K165" s="71"/>
      <c r="L165" s="72" t="str">
        <f t="shared" si="24"/>
        <v xml:space="preserve">  </v>
      </c>
      <c r="M165" s="72" t="str">
        <f t="shared" si="18"/>
        <v/>
      </c>
      <c r="N165" s="73">
        <f t="shared" si="25"/>
        <v>0</v>
      </c>
      <c r="O165" s="73">
        <f t="shared" si="26"/>
        <v>0</v>
      </c>
      <c r="P165" s="74" t="str">
        <f t="shared" si="19"/>
        <v/>
      </c>
      <c r="Q165" s="74" t="str">
        <f t="shared" si="20"/>
        <v/>
      </c>
      <c r="R165" s="73" t="str">
        <f t="shared" si="21"/>
        <v/>
      </c>
      <c r="S165" s="73" t="str">
        <f t="shared" si="22"/>
        <v/>
      </c>
      <c r="T165" s="73" t="str">
        <f t="shared" si="23"/>
        <v/>
      </c>
    </row>
    <row r="166" spans="1:20">
      <c r="A166" s="45"/>
      <c r="B166" s="66"/>
      <c r="C166" s="67"/>
      <c r="D166" s="68"/>
      <c r="E166" s="67"/>
      <c r="F166" s="67"/>
      <c r="G166" s="69"/>
      <c r="H166" s="67"/>
      <c r="I166" s="67"/>
      <c r="J166" s="67"/>
      <c r="K166" s="71"/>
      <c r="L166" s="72" t="str">
        <f t="shared" si="24"/>
        <v xml:space="preserve">  </v>
      </c>
      <c r="M166" s="72" t="str">
        <f t="shared" si="18"/>
        <v/>
      </c>
      <c r="N166" s="73">
        <f t="shared" si="25"/>
        <v>0</v>
      </c>
      <c r="O166" s="73">
        <f t="shared" si="26"/>
        <v>0</v>
      </c>
      <c r="P166" s="74" t="str">
        <f t="shared" si="19"/>
        <v/>
      </c>
      <c r="Q166" s="74" t="str">
        <f t="shared" si="20"/>
        <v/>
      </c>
      <c r="R166" s="73" t="str">
        <f t="shared" si="21"/>
        <v/>
      </c>
      <c r="S166" s="73" t="str">
        <f t="shared" si="22"/>
        <v/>
      </c>
      <c r="T166" s="73" t="str">
        <f t="shared" si="23"/>
        <v/>
      </c>
    </row>
    <row r="167" spans="1:20">
      <c r="A167" s="45"/>
      <c r="B167" s="66"/>
      <c r="C167" s="67"/>
      <c r="D167" s="68"/>
      <c r="E167" s="67"/>
      <c r="F167" s="67"/>
      <c r="G167" s="69"/>
      <c r="H167" s="67"/>
      <c r="I167" s="67"/>
      <c r="J167" s="67"/>
      <c r="K167" s="71"/>
      <c r="L167" s="72" t="str">
        <f t="shared" si="24"/>
        <v xml:space="preserve">  </v>
      </c>
      <c r="M167" s="72" t="str">
        <f t="shared" si="18"/>
        <v/>
      </c>
      <c r="N167" s="73">
        <f t="shared" si="25"/>
        <v>0</v>
      </c>
      <c r="O167" s="73">
        <f t="shared" si="26"/>
        <v>0</v>
      </c>
      <c r="P167" s="74" t="str">
        <f t="shared" si="19"/>
        <v/>
      </c>
      <c r="Q167" s="74" t="str">
        <f t="shared" si="20"/>
        <v/>
      </c>
      <c r="R167" s="73" t="str">
        <f t="shared" si="21"/>
        <v/>
      </c>
      <c r="S167" s="73" t="str">
        <f t="shared" si="22"/>
        <v/>
      </c>
      <c r="T167" s="73" t="str">
        <f t="shared" si="23"/>
        <v/>
      </c>
    </row>
    <row r="168" spans="1:20">
      <c r="A168" s="45"/>
      <c r="B168" s="66"/>
      <c r="C168" s="67"/>
      <c r="D168" s="68"/>
      <c r="E168" s="67"/>
      <c r="F168" s="67"/>
      <c r="G168" s="69"/>
      <c r="H168" s="67"/>
      <c r="I168" s="67"/>
      <c r="J168" s="67"/>
      <c r="K168" s="71"/>
      <c r="L168" s="72" t="str">
        <f t="shared" si="24"/>
        <v xml:space="preserve">  </v>
      </c>
      <c r="M168" s="72" t="str">
        <f t="shared" si="18"/>
        <v/>
      </c>
      <c r="N168" s="73">
        <f t="shared" si="25"/>
        <v>0</v>
      </c>
      <c r="O168" s="73">
        <f t="shared" si="26"/>
        <v>0</v>
      </c>
      <c r="P168" s="74" t="str">
        <f t="shared" si="19"/>
        <v/>
      </c>
      <c r="Q168" s="74" t="str">
        <f t="shared" si="20"/>
        <v/>
      </c>
      <c r="R168" s="73" t="str">
        <f t="shared" si="21"/>
        <v/>
      </c>
      <c r="S168" s="73" t="str">
        <f t="shared" si="22"/>
        <v/>
      </c>
      <c r="T168" s="73" t="str">
        <f t="shared" si="23"/>
        <v/>
      </c>
    </row>
    <row r="169" spans="1:20">
      <c r="A169" s="45"/>
      <c r="B169" s="66"/>
      <c r="C169" s="67"/>
      <c r="D169" s="68"/>
      <c r="E169" s="67"/>
      <c r="F169" s="67"/>
      <c r="G169" s="69"/>
      <c r="H169" s="67"/>
      <c r="I169" s="67"/>
      <c r="J169" s="67"/>
      <c r="K169" s="71"/>
      <c r="L169" s="72" t="str">
        <f t="shared" si="24"/>
        <v xml:space="preserve">  </v>
      </c>
      <c r="M169" s="72" t="str">
        <f t="shared" si="18"/>
        <v/>
      </c>
      <c r="N169" s="73">
        <f t="shared" si="25"/>
        <v>0</v>
      </c>
      <c r="O169" s="73">
        <f t="shared" si="26"/>
        <v>0</v>
      </c>
      <c r="P169" s="74" t="str">
        <f t="shared" si="19"/>
        <v/>
      </c>
      <c r="Q169" s="74" t="str">
        <f t="shared" si="20"/>
        <v/>
      </c>
      <c r="R169" s="73" t="str">
        <f t="shared" si="21"/>
        <v/>
      </c>
      <c r="S169" s="73" t="str">
        <f t="shared" si="22"/>
        <v/>
      </c>
      <c r="T169" s="73" t="str">
        <f t="shared" si="23"/>
        <v/>
      </c>
    </row>
    <row r="170" spans="1:20">
      <c r="A170" s="45"/>
      <c r="B170" s="66"/>
      <c r="C170" s="67"/>
      <c r="D170" s="68"/>
      <c r="E170" s="67"/>
      <c r="F170" s="67"/>
      <c r="G170" s="69"/>
      <c r="H170" s="67"/>
      <c r="I170" s="67"/>
      <c r="J170" s="67"/>
      <c r="K170" s="71"/>
      <c r="L170" s="72" t="str">
        <f t="shared" si="24"/>
        <v xml:space="preserve">  </v>
      </c>
      <c r="M170" s="72" t="str">
        <f t="shared" si="18"/>
        <v/>
      </c>
      <c r="N170" s="73">
        <f t="shared" si="25"/>
        <v>0</v>
      </c>
      <c r="O170" s="73">
        <f t="shared" si="26"/>
        <v>0</v>
      </c>
      <c r="P170" s="74" t="str">
        <f t="shared" si="19"/>
        <v/>
      </c>
      <c r="Q170" s="74" t="str">
        <f t="shared" si="20"/>
        <v/>
      </c>
      <c r="R170" s="73" t="str">
        <f t="shared" si="21"/>
        <v/>
      </c>
      <c r="S170" s="73" t="str">
        <f t="shared" si="22"/>
        <v/>
      </c>
      <c r="T170" s="73" t="str">
        <f t="shared" si="23"/>
        <v/>
      </c>
    </row>
    <row r="171" spans="1:20">
      <c r="A171" s="45"/>
      <c r="B171" s="66"/>
      <c r="C171" s="67"/>
      <c r="D171" s="68"/>
      <c r="E171" s="67"/>
      <c r="F171" s="67"/>
      <c r="G171" s="69"/>
      <c r="H171" s="67"/>
      <c r="I171" s="67"/>
      <c r="J171" s="67"/>
      <c r="K171" s="71"/>
      <c r="L171" s="72" t="str">
        <f t="shared" si="24"/>
        <v xml:space="preserve">  </v>
      </c>
      <c r="M171" s="72" t="str">
        <f t="shared" si="18"/>
        <v/>
      </c>
      <c r="N171" s="73">
        <f t="shared" si="25"/>
        <v>0</v>
      </c>
      <c r="O171" s="73">
        <f t="shared" si="26"/>
        <v>0</v>
      </c>
      <c r="P171" s="74" t="str">
        <f t="shared" si="19"/>
        <v/>
      </c>
      <c r="Q171" s="74" t="str">
        <f t="shared" si="20"/>
        <v/>
      </c>
      <c r="R171" s="73" t="str">
        <f t="shared" si="21"/>
        <v/>
      </c>
      <c r="S171" s="73" t="str">
        <f t="shared" si="22"/>
        <v/>
      </c>
      <c r="T171" s="73" t="str">
        <f t="shared" si="23"/>
        <v/>
      </c>
    </row>
    <row r="172" spans="1:20">
      <c r="A172" s="45"/>
      <c r="B172" s="66"/>
      <c r="C172" s="67"/>
      <c r="D172" s="68"/>
      <c r="E172" s="67"/>
      <c r="F172" s="67"/>
      <c r="G172" s="69"/>
      <c r="H172" s="67"/>
      <c r="I172" s="67"/>
      <c r="J172" s="67"/>
      <c r="K172" s="71"/>
      <c r="L172" s="72" t="str">
        <f t="shared" si="24"/>
        <v xml:space="preserve">  </v>
      </c>
      <c r="M172" s="72" t="str">
        <f t="shared" si="18"/>
        <v/>
      </c>
      <c r="N172" s="73">
        <f t="shared" si="25"/>
        <v>0</v>
      </c>
      <c r="O172" s="73">
        <f t="shared" si="26"/>
        <v>0</v>
      </c>
      <c r="P172" s="74" t="str">
        <f t="shared" si="19"/>
        <v/>
      </c>
      <c r="Q172" s="74" t="str">
        <f t="shared" si="20"/>
        <v/>
      </c>
      <c r="R172" s="73" t="str">
        <f t="shared" si="21"/>
        <v/>
      </c>
      <c r="S172" s="73" t="str">
        <f t="shared" si="22"/>
        <v/>
      </c>
      <c r="T172" s="73" t="str">
        <f t="shared" si="23"/>
        <v/>
      </c>
    </row>
    <row r="173" spans="1:20">
      <c r="A173" s="45"/>
      <c r="B173" s="66"/>
      <c r="C173" s="67"/>
      <c r="D173" s="68"/>
      <c r="E173" s="67"/>
      <c r="F173" s="67"/>
      <c r="G173" s="69"/>
      <c r="H173" s="67"/>
      <c r="I173" s="67"/>
      <c r="J173" s="67"/>
      <c r="K173" s="71"/>
      <c r="L173" s="72" t="str">
        <f t="shared" si="24"/>
        <v xml:space="preserve">  </v>
      </c>
      <c r="M173" s="72" t="str">
        <f t="shared" si="18"/>
        <v/>
      </c>
      <c r="N173" s="73">
        <f t="shared" si="25"/>
        <v>0</v>
      </c>
      <c r="O173" s="73">
        <f t="shared" si="26"/>
        <v>0</v>
      </c>
      <c r="P173" s="74" t="str">
        <f t="shared" si="19"/>
        <v/>
      </c>
      <c r="Q173" s="74" t="str">
        <f t="shared" si="20"/>
        <v/>
      </c>
      <c r="R173" s="73" t="str">
        <f t="shared" si="21"/>
        <v/>
      </c>
      <c r="S173" s="73" t="str">
        <f t="shared" si="22"/>
        <v/>
      </c>
      <c r="T173" s="73" t="str">
        <f t="shared" si="23"/>
        <v/>
      </c>
    </row>
    <row r="174" spans="1:20">
      <c r="A174" s="45"/>
      <c r="B174" s="66"/>
      <c r="C174" s="67"/>
      <c r="D174" s="68"/>
      <c r="E174" s="67"/>
      <c r="F174" s="67"/>
      <c r="G174" s="69"/>
      <c r="H174" s="67"/>
      <c r="I174" s="67"/>
      <c r="J174" s="67"/>
      <c r="K174" s="71"/>
      <c r="L174" s="72" t="str">
        <f t="shared" si="24"/>
        <v xml:space="preserve">  </v>
      </c>
      <c r="M174" s="72" t="str">
        <f t="shared" si="18"/>
        <v/>
      </c>
      <c r="N174" s="73">
        <f t="shared" si="25"/>
        <v>0</v>
      </c>
      <c r="O174" s="73">
        <f t="shared" si="26"/>
        <v>0</v>
      </c>
      <c r="P174" s="74" t="str">
        <f t="shared" si="19"/>
        <v/>
      </c>
      <c r="Q174" s="74" t="str">
        <f t="shared" si="20"/>
        <v/>
      </c>
      <c r="R174" s="73" t="str">
        <f t="shared" si="21"/>
        <v/>
      </c>
      <c r="S174" s="73" t="str">
        <f t="shared" si="22"/>
        <v/>
      </c>
      <c r="T174" s="73" t="str">
        <f t="shared" si="23"/>
        <v/>
      </c>
    </row>
    <row r="175" spans="1:20">
      <c r="A175" s="45"/>
      <c r="B175" s="66"/>
      <c r="C175" s="67"/>
      <c r="D175" s="68"/>
      <c r="E175" s="67"/>
      <c r="F175" s="67"/>
      <c r="G175" s="69"/>
      <c r="H175" s="67"/>
      <c r="I175" s="67"/>
      <c r="J175" s="67"/>
      <c r="K175" s="71"/>
      <c r="L175" s="72" t="str">
        <f t="shared" si="24"/>
        <v xml:space="preserve">  </v>
      </c>
      <c r="M175" s="72" t="str">
        <f t="shared" si="18"/>
        <v/>
      </c>
      <c r="N175" s="73">
        <f t="shared" si="25"/>
        <v>0</v>
      </c>
      <c r="O175" s="73">
        <f t="shared" si="26"/>
        <v>0</v>
      </c>
      <c r="P175" s="74" t="str">
        <f t="shared" si="19"/>
        <v/>
      </c>
      <c r="Q175" s="74" t="str">
        <f t="shared" si="20"/>
        <v/>
      </c>
      <c r="R175" s="73" t="str">
        <f t="shared" si="21"/>
        <v/>
      </c>
      <c r="S175" s="73" t="str">
        <f t="shared" si="22"/>
        <v/>
      </c>
      <c r="T175" s="73" t="str">
        <f t="shared" si="23"/>
        <v/>
      </c>
    </row>
    <row r="176" spans="1:20">
      <c r="A176" s="45"/>
      <c r="B176" s="66"/>
      <c r="C176" s="67"/>
      <c r="D176" s="68"/>
      <c r="E176" s="67"/>
      <c r="F176" s="67"/>
      <c r="G176" s="69"/>
      <c r="H176" s="67"/>
      <c r="I176" s="67"/>
      <c r="J176" s="67"/>
      <c r="K176" s="71"/>
      <c r="L176" s="72" t="str">
        <f t="shared" si="24"/>
        <v xml:space="preserve">  </v>
      </c>
      <c r="M176" s="72" t="str">
        <f t="shared" si="18"/>
        <v/>
      </c>
      <c r="N176" s="73">
        <f t="shared" si="25"/>
        <v>0</v>
      </c>
      <c r="O176" s="73">
        <f t="shared" si="26"/>
        <v>0</v>
      </c>
      <c r="P176" s="74" t="str">
        <f t="shared" si="19"/>
        <v/>
      </c>
      <c r="Q176" s="74" t="str">
        <f t="shared" si="20"/>
        <v/>
      </c>
      <c r="R176" s="73" t="str">
        <f t="shared" si="21"/>
        <v/>
      </c>
      <c r="S176" s="73" t="str">
        <f t="shared" si="22"/>
        <v/>
      </c>
      <c r="T176" s="73" t="str">
        <f t="shared" si="23"/>
        <v/>
      </c>
    </row>
    <row r="177" spans="1:20">
      <c r="A177" s="45"/>
      <c r="B177" s="66"/>
      <c r="C177" s="67"/>
      <c r="D177" s="68"/>
      <c r="E177" s="67"/>
      <c r="F177" s="67"/>
      <c r="G177" s="69"/>
      <c r="H177" s="67"/>
      <c r="I177" s="67"/>
      <c r="J177" s="67"/>
      <c r="K177" s="71"/>
      <c r="L177" s="72" t="str">
        <f t="shared" si="24"/>
        <v xml:space="preserve">  </v>
      </c>
      <c r="M177" s="72" t="str">
        <f t="shared" si="18"/>
        <v/>
      </c>
      <c r="N177" s="73">
        <f t="shared" si="25"/>
        <v>0</v>
      </c>
      <c r="O177" s="73">
        <f t="shared" si="26"/>
        <v>0</v>
      </c>
      <c r="P177" s="74" t="str">
        <f t="shared" si="19"/>
        <v/>
      </c>
      <c r="Q177" s="74" t="str">
        <f t="shared" si="20"/>
        <v/>
      </c>
      <c r="R177" s="73" t="str">
        <f t="shared" si="21"/>
        <v/>
      </c>
      <c r="S177" s="73" t="str">
        <f t="shared" si="22"/>
        <v/>
      </c>
      <c r="T177" s="73" t="str">
        <f t="shared" si="23"/>
        <v/>
      </c>
    </row>
    <row r="178" spans="1:20">
      <c r="A178" s="45"/>
      <c r="B178" s="66"/>
      <c r="C178" s="67"/>
      <c r="D178" s="68"/>
      <c r="E178" s="67"/>
      <c r="F178" s="67"/>
      <c r="G178" s="69"/>
      <c r="H178" s="67"/>
      <c r="I178" s="67"/>
      <c r="J178" s="67"/>
      <c r="K178" s="71"/>
      <c r="L178" s="72" t="str">
        <f t="shared" si="24"/>
        <v xml:space="preserve">  </v>
      </c>
      <c r="M178" s="72" t="str">
        <f t="shared" si="18"/>
        <v/>
      </c>
      <c r="N178" s="73">
        <f t="shared" si="25"/>
        <v>0</v>
      </c>
      <c r="O178" s="73">
        <f t="shared" si="26"/>
        <v>0</v>
      </c>
      <c r="P178" s="74" t="str">
        <f t="shared" si="19"/>
        <v/>
      </c>
      <c r="Q178" s="74" t="str">
        <f t="shared" si="20"/>
        <v/>
      </c>
      <c r="R178" s="73" t="str">
        <f t="shared" si="21"/>
        <v/>
      </c>
      <c r="S178" s="73" t="str">
        <f t="shared" si="22"/>
        <v/>
      </c>
      <c r="T178" s="73" t="str">
        <f t="shared" si="23"/>
        <v/>
      </c>
    </row>
    <row r="179" spans="1:20">
      <c r="A179" s="45"/>
      <c r="B179" s="66"/>
      <c r="C179" s="67"/>
      <c r="D179" s="68"/>
      <c r="E179" s="67"/>
      <c r="F179" s="67"/>
      <c r="G179" s="69"/>
      <c r="H179" s="67"/>
      <c r="I179" s="67"/>
      <c r="J179" s="67"/>
      <c r="K179" s="71"/>
      <c r="L179" s="72" t="str">
        <f t="shared" si="24"/>
        <v xml:space="preserve">  </v>
      </c>
      <c r="M179" s="72" t="str">
        <f t="shared" si="18"/>
        <v/>
      </c>
      <c r="N179" s="73">
        <f t="shared" si="25"/>
        <v>0</v>
      </c>
      <c r="O179" s="73">
        <f t="shared" si="26"/>
        <v>0</v>
      </c>
      <c r="P179" s="74" t="str">
        <f t="shared" si="19"/>
        <v/>
      </c>
      <c r="Q179" s="74" t="str">
        <f t="shared" si="20"/>
        <v/>
      </c>
      <c r="R179" s="73" t="str">
        <f t="shared" si="21"/>
        <v/>
      </c>
      <c r="S179" s="73" t="str">
        <f t="shared" si="22"/>
        <v/>
      </c>
      <c r="T179" s="73" t="str">
        <f t="shared" si="23"/>
        <v/>
      </c>
    </row>
    <row r="180" spans="1:20">
      <c r="A180" s="45"/>
      <c r="B180" s="66"/>
      <c r="C180" s="67"/>
      <c r="D180" s="68"/>
      <c r="E180" s="67"/>
      <c r="F180" s="67"/>
      <c r="G180" s="69"/>
      <c r="H180" s="67"/>
      <c r="I180" s="67"/>
      <c r="J180" s="67"/>
      <c r="K180" s="71"/>
      <c r="L180" s="72" t="str">
        <f t="shared" si="24"/>
        <v xml:space="preserve">  </v>
      </c>
      <c r="M180" s="72" t="str">
        <f t="shared" si="18"/>
        <v/>
      </c>
      <c r="N180" s="73">
        <f t="shared" si="25"/>
        <v>0</v>
      </c>
      <c r="O180" s="73">
        <f t="shared" si="26"/>
        <v>0</v>
      </c>
      <c r="P180" s="74" t="str">
        <f t="shared" si="19"/>
        <v/>
      </c>
      <c r="Q180" s="74" t="str">
        <f t="shared" si="20"/>
        <v/>
      </c>
      <c r="R180" s="73" t="str">
        <f t="shared" si="21"/>
        <v/>
      </c>
      <c r="S180" s="73" t="str">
        <f t="shared" si="22"/>
        <v/>
      </c>
      <c r="T180" s="73" t="str">
        <f t="shared" si="23"/>
        <v/>
      </c>
    </row>
    <row r="181" spans="1:20">
      <c r="A181" s="45"/>
      <c r="B181" s="66"/>
      <c r="C181" s="67"/>
      <c r="D181" s="68"/>
      <c r="E181" s="67"/>
      <c r="F181" s="67"/>
      <c r="G181" s="69"/>
      <c r="H181" s="67"/>
      <c r="I181" s="67"/>
      <c r="J181" s="67"/>
      <c r="K181" s="71"/>
      <c r="L181" s="72" t="str">
        <f t="shared" si="24"/>
        <v xml:space="preserve">  </v>
      </c>
      <c r="M181" s="72" t="str">
        <f t="shared" si="18"/>
        <v/>
      </c>
      <c r="N181" s="73">
        <f t="shared" si="25"/>
        <v>0</v>
      </c>
      <c r="O181" s="73">
        <f t="shared" si="26"/>
        <v>0</v>
      </c>
      <c r="P181" s="74" t="str">
        <f t="shared" si="19"/>
        <v/>
      </c>
      <c r="Q181" s="74" t="str">
        <f t="shared" si="20"/>
        <v/>
      </c>
      <c r="R181" s="73" t="str">
        <f t="shared" si="21"/>
        <v/>
      </c>
      <c r="S181" s="73" t="str">
        <f t="shared" si="22"/>
        <v/>
      </c>
      <c r="T181" s="73" t="str">
        <f t="shared" si="23"/>
        <v/>
      </c>
    </row>
    <row r="182" spans="1:20">
      <c r="A182" s="45"/>
      <c r="B182" s="66"/>
      <c r="C182" s="67"/>
      <c r="D182" s="68"/>
      <c r="E182" s="67"/>
      <c r="F182" s="67"/>
      <c r="G182" s="69"/>
      <c r="H182" s="67"/>
      <c r="I182" s="67"/>
      <c r="J182" s="67"/>
      <c r="K182" s="71"/>
      <c r="L182" s="72" t="str">
        <f t="shared" si="24"/>
        <v xml:space="preserve">  </v>
      </c>
      <c r="M182" s="72" t="str">
        <f t="shared" si="18"/>
        <v/>
      </c>
      <c r="N182" s="73">
        <f t="shared" si="25"/>
        <v>0</v>
      </c>
      <c r="O182" s="73">
        <f t="shared" si="26"/>
        <v>0</v>
      </c>
      <c r="P182" s="74" t="str">
        <f t="shared" si="19"/>
        <v/>
      </c>
      <c r="Q182" s="74" t="str">
        <f t="shared" si="20"/>
        <v/>
      </c>
      <c r="R182" s="73" t="str">
        <f t="shared" si="21"/>
        <v/>
      </c>
      <c r="S182" s="73" t="str">
        <f t="shared" si="22"/>
        <v/>
      </c>
      <c r="T182" s="73" t="str">
        <f t="shared" si="23"/>
        <v/>
      </c>
    </row>
    <row r="183" spans="1:20">
      <c r="A183" s="45"/>
      <c r="B183" s="66"/>
      <c r="C183" s="67"/>
      <c r="D183" s="68"/>
      <c r="E183" s="67"/>
      <c r="F183" s="67"/>
      <c r="G183" s="69"/>
      <c r="H183" s="67"/>
      <c r="I183" s="67"/>
      <c r="J183" s="67"/>
      <c r="K183" s="71"/>
      <c r="L183" s="72" t="str">
        <f t="shared" si="24"/>
        <v xml:space="preserve">  </v>
      </c>
      <c r="M183" s="72" t="str">
        <f t="shared" si="18"/>
        <v/>
      </c>
      <c r="N183" s="73">
        <f t="shared" si="25"/>
        <v>0</v>
      </c>
      <c r="O183" s="73">
        <f t="shared" si="26"/>
        <v>0</v>
      </c>
      <c r="P183" s="74" t="str">
        <f t="shared" si="19"/>
        <v/>
      </c>
      <c r="Q183" s="74" t="str">
        <f t="shared" si="20"/>
        <v/>
      </c>
      <c r="R183" s="73" t="str">
        <f t="shared" si="21"/>
        <v/>
      </c>
      <c r="S183" s="73" t="str">
        <f t="shared" si="22"/>
        <v/>
      </c>
      <c r="T183" s="73" t="str">
        <f t="shared" si="23"/>
        <v/>
      </c>
    </row>
    <row r="184" spans="1:20">
      <c r="A184" s="45"/>
      <c r="B184" s="66"/>
      <c r="C184" s="67"/>
      <c r="D184" s="68"/>
      <c r="E184" s="67"/>
      <c r="F184" s="67"/>
      <c r="G184" s="69"/>
      <c r="H184" s="67"/>
      <c r="I184" s="67"/>
      <c r="J184" s="67"/>
      <c r="K184" s="71"/>
      <c r="L184" s="72" t="str">
        <f t="shared" si="24"/>
        <v xml:space="preserve">  </v>
      </c>
      <c r="M184" s="72" t="str">
        <f t="shared" si="18"/>
        <v/>
      </c>
      <c r="N184" s="73">
        <f t="shared" si="25"/>
        <v>0</v>
      </c>
      <c r="O184" s="73">
        <f t="shared" si="26"/>
        <v>0</v>
      </c>
      <c r="P184" s="74" t="str">
        <f t="shared" si="19"/>
        <v/>
      </c>
      <c r="Q184" s="74" t="str">
        <f t="shared" si="20"/>
        <v/>
      </c>
      <c r="R184" s="73" t="str">
        <f t="shared" si="21"/>
        <v/>
      </c>
      <c r="S184" s="73" t="str">
        <f t="shared" si="22"/>
        <v/>
      </c>
      <c r="T184" s="73" t="str">
        <f t="shared" si="23"/>
        <v/>
      </c>
    </row>
    <row r="185" spans="1:20">
      <c r="A185" s="45"/>
      <c r="B185" s="66"/>
      <c r="C185" s="67"/>
      <c r="D185" s="68"/>
      <c r="E185" s="67"/>
      <c r="F185" s="67"/>
      <c r="G185" s="69"/>
      <c r="H185" s="67"/>
      <c r="I185" s="67"/>
      <c r="J185" s="67"/>
      <c r="K185" s="71"/>
      <c r="L185" s="72" t="str">
        <f t="shared" si="24"/>
        <v xml:space="preserve">  </v>
      </c>
      <c r="M185" s="72" t="str">
        <f t="shared" si="18"/>
        <v/>
      </c>
      <c r="N185" s="73">
        <f t="shared" si="25"/>
        <v>0</v>
      </c>
      <c r="O185" s="73">
        <f t="shared" si="26"/>
        <v>0</v>
      </c>
      <c r="P185" s="74" t="str">
        <f t="shared" si="19"/>
        <v/>
      </c>
      <c r="Q185" s="74" t="str">
        <f t="shared" si="20"/>
        <v/>
      </c>
      <c r="R185" s="73" t="str">
        <f t="shared" si="21"/>
        <v/>
      </c>
      <c r="S185" s="73" t="str">
        <f t="shared" si="22"/>
        <v/>
      </c>
      <c r="T185" s="73" t="str">
        <f t="shared" si="23"/>
        <v/>
      </c>
    </row>
    <row r="186" spans="1:20">
      <c r="A186" s="45"/>
      <c r="B186" s="66"/>
      <c r="C186" s="67"/>
      <c r="D186" s="68"/>
      <c r="E186" s="67"/>
      <c r="F186" s="67"/>
      <c r="G186" s="69"/>
      <c r="H186" s="67"/>
      <c r="I186" s="67"/>
      <c r="J186" s="67"/>
      <c r="K186" s="71"/>
      <c r="L186" s="72" t="str">
        <f t="shared" si="24"/>
        <v xml:space="preserve">  </v>
      </c>
      <c r="M186" s="72" t="str">
        <f t="shared" si="18"/>
        <v/>
      </c>
      <c r="N186" s="73">
        <f t="shared" si="25"/>
        <v>0</v>
      </c>
      <c r="O186" s="73">
        <f t="shared" si="26"/>
        <v>0</v>
      </c>
      <c r="P186" s="74" t="str">
        <f t="shared" si="19"/>
        <v/>
      </c>
      <c r="Q186" s="74" t="str">
        <f t="shared" si="20"/>
        <v/>
      </c>
      <c r="R186" s="73" t="str">
        <f t="shared" si="21"/>
        <v/>
      </c>
      <c r="S186" s="73" t="str">
        <f t="shared" si="22"/>
        <v/>
      </c>
      <c r="T186" s="73" t="str">
        <f t="shared" si="23"/>
        <v/>
      </c>
    </row>
    <row r="187" spans="1:20">
      <c r="A187" s="45"/>
      <c r="B187" s="66"/>
      <c r="C187" s="67"/>
      <c r="D187" s="68"/>
      <c r="E187" s="67"/>
      <c r="F187" s="67"/>
      <c r="G187" s="69"/>
      <c r="H187" s="67"/>
      <c r="I187" s="67"/>
      <c r="J187" s="67"/>
      <c r="K187" s="71"/>
      <c r="L187" s="72" t="str">
        <f t="shared" si="24"/>
        <v xml:space="preserve">  </v>
      </c>
      <c r="M187" s="72" t="str">
        <f t="shared" si="18"/>
        <v/>
      </c>
      <c r="N187" s="73">
        <f t="shared" si="25"/>
        <v>0</v>
      </c>
      <c r="O187" s="73">
        <f t="shared" si="26"/>
        <v>0</v>
      </c>
      <c r="P187" s="74" t="str">
        <f t="shared" si="19"/>
        <v/>
      </c>
      <c r="Q187" s="74" t="str">
        <f t="shared" si="20"/>
        <v/>
      </c>
      <c r="R187" s="73" t="str">
        <f t="shared" si="21"/>
        <v/>
      </c>
      <c r="S187" s="73" t="str">
        <f t="shared" si="22"/>
        <v/>
      </c>
      <c r="T187" s="73" t="str">
        <f t="shared" si="23"/>
        <v/>
      </c>
    </row>
    <row r="188" spans="1:20">
      <c r="A188" s="45"/>
      <c r="B188" s="66"/>
      <c r="C188" s="67"/>
      <c r="D188" s="68"/>
      <c r="E188" s="67"/>
      <c r="F188" s="67"/>
      <c r="G188" s="69"/>
      <c r="H188" s="67"/>
      <c r="I188" s="67"/>
      <c r="J188" s="67"/>
      <c r="K188" s="71"/>
      <c r="L188" s="72" t="str">
        <f t="shared" si="24"/>
        <v xml:space="preserve">  </v>
      </c>
      <c r="M188" s="72" t="str">
        <f t="shared" si="18"/>
        <v/>
      </c>
      <c r="N188" s="73">
        <f t="shared" si="25"/>
        <v>0</v>
      </c>
      <c r="O188" s="73">
        <f t="shared" si="26"/>
        <v>0</v>
      </c>
      <c r="P188" s="74" t="str">
        <f t="shared" si="19"/>
        <v/>
      </c>
      <c r="Q188" s="74" t="str">
        <f t="shared" si="20"/>
        <v/>
      </c>
      <c r="R188" s="73" t="str">
        <f t="shared" si="21"/>
        <v/>
      </c>
      <c r="S188" s="73" t="str">
        <f t="shared" si="22"/>
        <v/>
      </c>
      <c r="T188" s="73" t="str">
        <f t="shared" si="23"/>
        <v/>
      </c>
    </row>
    <row r="189" spans="1:20">
      <c r="A189" s="45"/>
      <c r="B189" s="66"/>
      <c r="C189" s="67"/>
      <c r="D189" s="68"/>
      <c r="E189" s="67"/>
      <c r="F189" s="67"/>
      <c r="G189" s="69"/>
      <c r="H189" s="67"/>
      <c r="I189" s="67"/>
      <c r="J189" s="67"/>
      <c r="K189" s="71"/>
      <c r="L189" s="72" t="str">
        <f t="shared" si="24"/>
        <v xml:space="preserve">  </v>
      </c>
      <c r="M189" s="72" t="str">
        <f t="shared" si="18"/>
        <v/>
      </c>
      <c r="N189" s="73">
        <f t="shared" si="25"/>
        <v>0</v>
      </c>
      <c r="O189" s="73">
        <f t="shared" si="26"/>
        <v>0</v>
      </c>
      <c r="P189" s="74" t="str">
        <f t="shared" si="19"/>
        <v/>
      </c>
      <c r="Q189" s="74" t="str">
        <f t="shared" si="20"/>
        <v/>
      </c>
      <c r="R189" s="73" t="str">
        <f t="shared" si="21"/>
        <v/>
      </c>
      <c r="S189" s="73" t="str">
        <f t="shared" si="22"/>
        <v/>
      </c>
      <c r="T189" s="73" t="str">
        <f t="shared" si="23"/>
        <v/>
      </c>
    </row>
    <row r="190" spans="1:20">
      <c r="A190" s="45"/>
      <c r="B190" s="66"/>
      <c r="C190" s="67"/>
      <c r="D190" s="68"/>
      <c r="E190" s="67"/>
      <c r="F190" s="67"/>
      <c r="G190" s="69"/>
      <c r="H190" s="67"/>
      <c r="I190" s="67"/>
      <c r="J190" s="67"/>
      <c r="K190" s="71"/>
      <c r="L190" s="72" t="str">
        <f t="shared" si="24"/>
        <v xml:space="preserve">  </v>
      </c>
      <c r="M190" s="72" t="str">
        <f t="shared" si="18"/>
        <v/>
      </c>
      <c r="N190" s="73">
        <f t="shared" si="25"/>
        <v>0</v>
      </c>
      <c r="O190" s="73">
        <f t="shared" si="26"/>
        <v>0</v>
      </c>
      <c r="P190" s="74" t="str">
        <f t="shared" si="19"/>
        <v/>
      </c>
      <c r="Q190" s="74" t="str">
        <f t="shared" si="20"/>
        <v/>
      </c>
      <c r="R190" s="73" t="str">
        <f t="shared" si="21"/>
        <v/>
      </c>
      <c r="S190" s="73" t="str">
        <f t="shared" si="22"/>
        <v/>
      </c>
      <c r="T190" s="73" t="str">
        <f t="shared" si="23"/>
        <v/>
      </c>
    </row>
    <row r="191" spans="1:20">
      <c r="A191" s="45"/>
      <c r="B191" s="66"/>
      <c r="C191" s="67"/>
      <c r="D191" s="68"/>
      <c r="E191" s="67"/>
      <c r="F191" s="67"/>
      <c r="G191" s="69"/>
      <c r="H191" s="67"/>
      <c r="I191" s="67"/>
      <c r="J191" s="67"/>
      <c r="K191" s="71"/>
      <c r="L191" s="72" t="str">
        <f t="shared" si="24"/>
        <v xml:space="preserve">  </v>
      </c>
      <c r="M191" s="72" t="str">
        <f t="shared" si="18"/>
        <v/>
      </c>
      <c r="N191" s="73">
        <f t="shared" si="25"/>
        <v>0</v>
      </c>
      <c r="O191" s="73">
        <f t="shared" si="26"/>
        <v>0</v>
      </c>
      <c r="P191" s="74" t="str">
        <f t="shared" si="19"/>
        <v/>
      </c>
      <c r="Q191" s="74" t="str">
        <f t="shared" si="20"/>
        <v/>
      </c>
      <c r="R191" s="73" t="str">
        <f t="shared" si="21"/>
        <v/>
      </c>
      <c r="S191" s="73" t="str">
        <f t="shared" si="22"/>
        <v/>
      </c>
      <c r="T191" s="73" t="str">
        <f t="shared" si="23"/>
        <v/>
      </c>
    </row>
    <row r="192" spans="1:20">
      <c r="A192" s="45"/>
      <c r="B192" s="66"/>
      <c r="C192" s="67"/>
      <c r="D192" s="68"/>
      <c r="E192" s="67"/>
      <c r="F192" s="67"/>
      <c r="G192" s="69"/>
      <c r="H192" s="67"/>
      <c r="I192" s="67"/>
      <c r="J192" s="67"/>
      <c r="K192" s="71"/>
      <c r="L192" s="72" t="str">
        <f t="shared" si="24"/>
        <v xml:space="preserve">  </v>
      </c>
      <c r="M192" s="72" t="str">
        <f t="shared" si="18"/>
        <v/>
      </c>
      <c r="N192" s="73">
        <f t="shared" si="25"/>
        <v>0</v>
      </c>
      <c r="O192" s="73">
        <f t="shared" si="26"/>
        <v>0</v>
      </c>
      <c r="P192" s="74" t="str">
        <f t="shared" si="19"/>
        <v/>
      </c>
      <c r="Q192" s="74" t="str">
        <f t="shared" si="20"/>
        <v/>
      </c>
      <c r="R192" s="73" t="str">
        <f t="shared" si="21"/>
        <v/>
      </c>
      <c r="S192" s="73" t="str">
        <f t="shared" si="22"/>
        <v/>
      </c>
      <c r="T192" s="73" t="str">
        <f t="shared" si="23"/>
        <v/>
      </c>
    </row>
    <row r="193" spans="1:20">
      <c r="A193" s="45"/>
      <c r="B193" s="66"/>
      <c r="C193" s="67"/>
      <c r="D193" s="68"/>
      <c r="E193" s="67"/>
      <c r="F193" s="67"/>
      <c r="G193" s="69"/>
      <c r="H193" s="67"/>
      <c r="I193" s="67"/>
      <c r="J193" s="67"/>
      <c r="K193" s="71"/>
      <c r="L193" s="72" t="str">
        <f t="shared" si="24"/>
        <v xml:space="preserve">  </v>
      </c>
      <c r="M193" s="72" t="str">
        <f t="shared" si="18"/>
        <v/>
      </c>
      <c r="N193" s="73">
        <f t="shared" si="25"/>
        <v>0</v>
      </c>
      <c r="O193" s="73">
        <f t="shared" si="26"/>
        <v>0</v>
      </c>
      <c r="P193" s="74" t="str">
        <f t="shared" si="19"/>
        <v/>
      </c>
      <c r="Q193" s="74" t="str">
        <f t="shared" si="20"/>
        <v/>
      </c>
      <c r="R193" s="73" t="str">
        <f t="shared" si="21"/>
        <v/>
      </c>
      <c r="S193" s="73" t="str">
        <f t="shared" si="22"/>
        <v/>
      </c>
      <c r="T193" s="73" t="str">
        <f t="shared" si="23"/>
        <v/>
      </c>
    </row>
    <row r="194" spans="1:20">
      <c r="A194" s="45"/>
      <c r="B194" s="66"/>
      <c r="C194" s="67"/>
      <c r="D194" s="68"/>
      <c r="E194" s="67"/>
      <c r="F194" s="67"/>
      <c r="G194" s="69"/>
      <c r="H194" s="67"/>
      <c r="I194" s="67"/>
      <c r="J194" s="67"/>
      <c r="K194" s="71"/>
      <c r="L194" s="72" t="str">
        <f t="shared" si="24"/>
        <v xml:space="preserve">  </v>
      </c>
      <c r="M194" s="72" t="str">
        <f t="shared" si="18"/>
        <v/>
      </c>
      <c r="N194" s="73">
        <f t="shared" si="25"/>
        <v>0</v>
      </c>
      <c r="O194" s="73">
        <f t="shared" si="26"/>
        <v>0</v>
      </c>
      <c r="P194" s="74" t="str">
        <f t="shared" si="19"/>
        <v/>
      </c>
      <c r="Q194" s="74" t="str">
        <f t="shared" si="20"/>
        <v/>
      </c>
      <c r="R194" s="73" t="str">
        <f t="shared" si="21"/>
        <v/>
      </c>
      <c r="S194" s="73" t="str">
        <f t="shared" si="22"/>
        <v/>
      </c>
      <c r="T194" s="73" t="str">
        <f t="shared" si="23"/>
        <v/>
      </c>
    </row>
    <row r="195" spans="1:20">
      <c r="A195" s="45"/>
      <c r="B195" s="66"/>
      <c r="C195" s="67"/>
      <c r="D195" s="68"/>
      <c r="E195" s="67"/>
      <c r="F195" s="67"/>
      <c r="G195" s="69"/>
      <c r="H195" s="67"/>
      <c r="I195" s="67"/>
      <c r="J195" s="67"/>
      <c r="K195" s="71"/>
      <c r="L195" s="72" t="str">
        <f t="shared" si="24"/>
        <v xml:space="preserve">  </v>
      </c>
      <c r="M195" s="72" t="str">
        <f t="shared" si="18"/>
        <v/>
      </c>
      <c r="N195" s="73">
        <f t="shared" si="25"/>
        <v>0</v>
      </c>
      <c r="O195" s="73">
        <f t="shared" si="26"/>
        <v>0</v>
      </c>
      <c r="P195" s="74" t="str">
        <f t="shared" si="19"/>
        <v/>
      </c>
      <c r="Q195" s="74" t="str">
        <f t="shared" si="20"/>
        <v/>
      </c>
      <c r="R195" s="73" t="str">
        <f t="shared" si="21"/>
        <v/>
      </c>
      <c r="S195" s="73" t="str">
        <f t="shared" si="22"/>
        <v/>
      </c>
      <c r="T195" s="73" t="str">
        <f t="shared" si="23"/>
        <v/>
      </c>
    </row>
    <row r="196" spans="1:20">
      <c r="A196" s="45"/>
      <c r="B196" s="66"/>
      <c r="C196" s="67"/>
      <c r="D196" s="68"/>
      <c r="E196" s="67"/>
      <c r="F196" s="67"/>
      <c r="G196" s="69"/>
      <c r="H196" s="67"/>
      <c r="I196" s="67"/>
      <c r="J196" s="67"/>
      <c r="K196" s="71"/>
      <c r="L196" s="72" t="str">
        <f t="shared" si="24"/>
        <v xml:space="preserve">  </v>
      </c>
      <c r="M196" s="72" t="str">
        <f t="shared" si="18"/>
        <v/>
      </c>
      <c r="N196" s="73">
        <f t="shared" si="25"/>
        <v>0</v>
      </c>
      <c r="O196" s="73">
        <f t="shared" si="26"/>
        <v>0</v>
      </c>
      <c r="P196" s="74" t="str">
        <f t="shared" si="19"/>
        <v/>
      </c>
      <c r="Q196" s="74" t="str">
        <f t="shared" si="20"/>
        <v/>
      </c>
      <c r="R196" s="73" t="str">
        <f t="shared" si="21"/>
        <v/>
      </c>
      <c r="S196" s="73" t="str">
        <f t="shared" si="22"/>
        <v/>
      </c>
      <c r="T196" s="73" t="str">
        <f t="shared" si="23"/>
        <v/>
      </c>
    </row>
    <row r="197" spans="1:20">
      <c r="A197" s="45"/>
      <c r="B197" s="66"/>
      <c r="C197" s="67"/>
      <c r="D197" s="68"/>
      <c r="E197" s="67"/>
      <c r="F197" s="67"/>
      <c r="G197" s="69"/>
      <c r="H197" s="67"/>
      <c r="I197" s="67"/>
      <c r="J197" s="67"/>
      <c r="K197" s="71"/>
      <c r="L197" s="72" t="str">
        <f t="shared" si="24"/>
        <v xml:space="preserve">  </v>
      </c>
      <c r="M197" s="72" t="str">
        <f t="shared" si="18"/>
        <v/>
      </c>
      <c r="N197" s="73">
        <f t="shared" si="25"/>
        <v>0</v>
      </c>
      <c r="O197" s="73">
        <f t="shared" si="26"/>
        <v>0</v>
      </c>
      <c r="P197" s="74" t="str">
        <f t="shared" si="19"/>
        <v/>
      </c>
      <c r="Q197" s="74" t="str">
        <f t="shared" si="20"/>
        <v/>
      </c>
      <c r="R197" s="73" t="str">
        <f t="shared" si="21"/>
        <v/>
      </c>
      <c r="S197" s="73" t="str">
        <f t="shared" si="22"/>
        <v/>
      </c>
      <c r="T197" s="73" t="str">
        <f t="shared" si="23"/>
        <v/>
      </c>
    </row>
    <row r="198" spans="1:20">
      <c r="A198" s="45"/>
      <c r="B198" s="66"/>
      <c r="C198" s="67"/>
      <c r="D198" s="68"/>
      <c r="E198" s="67"/>
      <c r="F198" s="67"/>
      <c r="G198" s="69"/>
      <c r="H198" s="67"/>
      <c r="I198" s="67"/>
      <c r="J198" s="67"/>
      <c r="K198" s="71"/>
      <c r="L198" s="72" t="str">
        <f t="shared" si="24"/>
        <v xml:space="preserve">  </v>
      </c>
      <c r="M198" s="72" t="str">
        <f t="shared" si="18"/>
        <v/>
      </c>
      <c r="N198" s="73">
        <f t="shared" si="25"/>
        <v>0</v>
      </c>
      <c r="O198" s="73">
        <f t="shared" si="26"/>
        <v>0</v>
      </c>
      <c r="P198" s="74" t="str">
        <f t="shared" si="19"/>
        <v/>
      </c>
      <c r="Q198" s="74" t="str">
        <f t="shared" si="20"/>
        <v/>
      </c>
      <c r="R198" s="73" t="str">
        <f t="shared" si="21"/>
        <v/>
      </c>
      <c r="S198" s="73" t="str">
        <f t="shared" si="22"/>
        <v/>
      </c>
      <c r="T198" s="73" t="str">
        <f t="shared" si="23"/>
        <v/>
      </c>
    </row>
    <row r="199" spans="1:20">
      <c r="A199" s="45"/>
      <c r="B199" s="66"/>
      <c r="C199" s="67"/>
      <c r="D199" s="68"/>
      <c r="E199" s="67"/>
      <c r="F199" s="67"/>
      <c r="G199" s="69"/>
      <c r="H199" s="67"/>
      <c r="I199" s="67"/>
      <c r="J199" s="67"/>
      <c r="K199" s="71"/>
      <c r="L199" s="72" t="str">
        <f t="shared" si="24"/>
        <v xml:space="preserve">  </v>
      </c>
      <c r="M199" s="72" t="str">
        <f t="shared" ref="M199:M262" si="27">IF(C199="","",IF(OR(R199&gt;1,S199&gt;1,T199&gt;1),"重覆","正常"))&amp;IF(C199="道具製作",IF(SUMPRODUCT(($C$7:$C$406="道具製作")*1,($B$7:$B$406=B199)*1,$J$7:$J$406)&gt;2,",道具超時",""),"")</f>
        <v/>
      </c>
      <c r="N199" s="73">
        <f t="shared" si="25"/>
        <v>0</v>
      </c>
      <c r="O199" s="73">
        <f t="shared" si="26"/>
        <v>0</v>
      </c>
      <c r="P199" s="74" t="str">
        <f t="shared" ref="P199:P262" si="28">IF(OR(C199="",C199="道具製作"),"",CONCATENATE(E199,"年",F199,"班",D199,"-",G199,"-",H199,"-",N199))</f>
        <v/>
      </c>
      <c r="Q199" s="74" t="str">
        <f t="shared" ref="Q199:Q262" si="29">IF(OR(C199="",C199="道具製作"),"",CONCATENATE(E199,"年",F199,"班",D199,"-",G199,"-",H199,"-",O199))</f>
        <v/>
      </c>
      <c r="R199" s="73" t="str">
        <f t="shared" ref="R199:R262" si="30">IF(B199="","",SUMPRODUCT((B:B=B199)*(D:D=D199)*(N:N=N199)))</f>
        <v/>
      </c>
      <c r="S199" s="73" t="str">
        <f t="shared" ref="S199:S262" si="31">IF(B199="","",SUMPRODUCT((B:B=B199)*(D:D=D199)*(O:O=O199)))</f>
        <v/>
      </c>
      <c r="T199" s="73" t="str">
        <f t="shared" ref="T199:T262" si="32">IF(B199="","",SUMPRODUCT((B:B=B199)*(D:D=D199)*(I:I=I199)))</f>
        <v/>
      </c>
    </row>
    <row r="200" spans="1:20">
      <c r="A200" s="45"/>
      <c r="B200" s="66"/>
      <c r="C200" s="67"/>
      <c r="D200" s="68"/>
      <c r="E200" s="67"/>
      <c r="F200" s="67"/>
      <c r="G200" s="69"/>
      <c r="H200" s="67"/>
      <c r="I200" s="67"/>
      <c r="J200" s="67"/>
      <c r="K200" s="71"/>
      <c r="L200" s="72" t="str">
        <f t="shared" ref="L200:L263" si="33">IF(P200=""," ",IF(OR(COUNTIF($P:$P,P200)&gt;4,COUNTIF($Q:$Q,Q200)&gt;4),"超過4人","OK"))&amp;IF(OR(C200="道具製作",C200="")," ",IF(IF(B200="","",SUMPRODUCT(($P$6:$P$406=P200)*($C$6:$C$406="主講")+($Q$6:$Q$406=Q200)*($C$6:$C$406="主講")))=0,",缺主講"," "))&amp;IF(AND(B200="",C200="",D200="",E200="",F200="",G200="",H200="",I200="",J200=""),"",IF(OR(B200="",C200="",D200="",E200="",F200="",G200="",H200="",I200="",J200=""),",資料不齊",""))&amp;IF(SUMPRODUCT(($P$6:$P$406=P200)*($C$6:$C$406="主講")+($Q$6:$Q$406=Q200)*($C$6:$C$406="主講"))&gt;2,",主講太多","")</f>
        <v xml:space="preserve">  </v>
      </c>
      <c r="M200" s="72" t="str">
        <f t="shared" si="27"/>
        <v/>
      </c>
      <c r="N200" s="73">
        <f t="shared" ref="N200:N263" si="34">IF(ISERROR(MID(I200,FIND(",",I200)-1,1)),I200,MID(I200,FIND(",",I200)-1,1))</f>
        <v>0</v>
      </c>
      <c r="O200" s="73">
        <f t="shared" ref="O200:O263" si="35">IF(ISERROR(MID(I200,FIND(",",I200)+1,1)),I200,MID(I200,FIND(",",I200)+1,1))</f>
        <v>0</v>
      </c>
      <c r="P200" s="74" t="str">
        <f t="shared" si="28"/>
        <v/>
      </c>
      <c r="Q200" s="74" t="str">
        <f t="shared" si="29"/>
        <v/>
      </c>
      <c r="R200" s="73" t="str">
        <f t="shared" si="30"/>
        <v/>
      </c>
      <c r="S200" s="73" t="str">
        <f t="shared" si="31"/>
        <v/>
      </c>
      <c r="T200" s="73" t="str">
        <f t="shared" si="32"/>
        <v/>
      </c>
    </row>
    <row r="201" spans="1:20">
      <c r="A201" s="45"/>
      <c r="B201" s="66"/>
      <c r="C201" s="67"/>
      <c r="D201" s="68"/>
      <c r="E201" s="67"/>
      <c r="F201" s="67"/>
      <c r="G201" s="69"/>
      <c r="H201" s="67"/>
      <c r="I201" s="67"/>
      <c r="J201" s="67"/>
      <c r="K201" s="71"/>
      <c r="L201" s="72" t="str">
        <f t="shared" si="33"/>
        <v xml:space="preserve">  </v>
      </c>
      <c r="M201" s="72" t="str">
        <f t="shared" si="27"/>
        <v/>
      </c>
      <c r="N201" s="73">
        <f t="shared" si="34"/>
        <v>0</v>
      </c>
      <c r="O201" s="73">
        <f t="shared" si="35"/>
        <v>0</v>
      </c>
      <c r="P201" s="74" t="str">
        <f t="shared" si="28"/>
        <v/>
      </c>
      <c r="Q201" s="74" t="str">
        <f t="shared" si="29"/>
        <v/>
      </c>
      <c r="R201" s="73" t="str">
        <f t="shared" si="30"/>
        <v/>
      </c>
      <c r="S201" s="73" t="str">
        <f t="shared" si="31"/>
        <v/>
      </c>
      <c r="T201" s="73" t="str">
        <f t="shared" si="32"/>
        <v/>
      </c>
    </row>
    <row r="202" spans="1:20">
      <c r="A202" s="45"/>
      <c r="B202" s="66"/>
      <c r="C202" s="67"/>
      <c r="D202" s="68"/>
      <c r="E202" s="67"/>
      <c r="F202" s="67"/>
      <c r="G202" s="69"/>
      <c r="H202" s="67"/>
      <c r="I202" s="67"/>
      <c r="J202" s="67"/>
      <c r="K202" s="71"/>
      <c r="L202" s="72" t="str">
        <f t="shared" si="33"/>
        <v xml:space="preserve">  </v>
      </c>
      <c r="M202" s="72" t="str">
        <f t="shared" si="27"/>
        <v/>
      </c>
      <c r="N202" s="73">
        <f t="shared" si="34"/>
        <v>0</v>
      </c>
      <c r="O202" s="73">
        <f t="shared" si="35"/>
        <v>0</v>
      </c>
      <c r="P202" s="74" t="str">
        <f t="shared" si="28"/>
        <v/>
      </c>
      <c r="Q202" s="74" t="str">
        <f t="shared" si="29"/>
        <v/>
      </c>
      <c r="R202" s="73" t="str">
        <f t="shared" si="30"/>
        <v/>
      </c>
      <c r="S202" s="73" t="str">
        <f t="shared" si="31"/>
        <v/>
      </c>
      <c r="T202" s="73" t="str">
        <f t="shared" si="32"/>
        <v/>
      </c>
    </row>
    <row r="203" spans="1:20">
      <c r="A203" s="45"/>
      <c r="B203" s="66"/>
      <c r="C203" s="67"/>
      <c r="D203" s="68"/>
      <c r="E203" s="67"/>
      <c r="F203" s="67"/>
      <c r="G203" s="69"/>
      <c r="H203" s="67"/>
      <c r="I203" s="67"/>
      <c r="J203" s="67"/>
      <c r="K203" s="71"/>
      <c r="L203" s="72" t="str">
        <f t="shared" si="33"/>
        <v xml:space="preserve">  </v>
      </c>
      <c r="M203" s="72" t="str">
        <f t="shared" si="27"/>
        <v/>
      </c>
      <c r="N203" s="73">
        <f t="shared" si="34"/>
        <v>0</v>
      </c>
      <c r="O203" s="73">
        <f t="shared" si="35"/>
        <v>0</v>
      </c>
      <c r="P203" s="74" t="str">
        <f t="shared" si="28"/>
        <v/>
      </c>
      <c r="Q203" s="74" t="str">
        <f t="shared" si="29"/>
        <v/>
      </c>
      <c r="R203" s="73" t="str">
        <f t="shared" si="30"/>
        <v/>
      </c>
      <c r="S203" s="73" t="str">
        <f t="shared" si="31"/>
        <v/>
      </c>
      <c r="T203" s="73" t="str">
        <f t="shared" si="32"/>
        <v/>
      </c>
    </row>
    <row r="204" spans="1:20">
      <c r="A204" s="45"/>
      <c r="B204" s="66"/>
      <c r="C204" s="67"/>
      <c r="D204" s="68"/>
      <c r="E204" s="67"/>
      <c r="F204" s="67"/>
      <c r="G204" s="69"/>
      <c r="H204" s="67"/>
      <c r="I204" s="67"/>
      <c r="J204" s="67"/>
      <c r="K204" s="71"/>
      <c r="L204" s="72" t="str">
        <f t="shared" si="33"/>
        <v xml:space="preserve">  </v>
      </c>
      <c r="M204" s="72" t="str">
        <f t="shared" si="27"/>
        <v/>
      </c>
      <c r="N204" s="73">
        <f t="shared" si="34"/>
        <v>0</v>
      </c>
      <c r="O204" s="73">
        <f t="shared" si="35"/>
        <v>0</v>
      </c>
      <c r="P204" s="74" t="str">
        <f t="shared" si="28"/>
        <v/>
      </c>
      <c r="Q204" s="74" t="str">
        <f t="shared" si="29"/>
        <v/>
      </c>
      <c r="R204" s="73" t="str">
        <f t="shared" si="30"/>
        <v/>
      </c>
      <c r="S204" s="73" t="str">
        <f t="shared" si="31"/>
        <v/>
      </c>
      <c r="T204" s="73" t="str">
        <f t="shared" si="32"/>
        <v/>
      </c>
    </row>
    <row r="205" spans="1:20">
      <c r="A205" s="45"/>
      <c r="B205" s="66"/>
      <c r="C205" s="67"/>
      <c r="D205" s="68"/>
      <c r="E205" s="67"/>
      <c r="F205" s="67"/>
      <c r="G205" s="69"/>
      <c r="H205" s="67"/>
      <c r="I205" s="67"/>
      <c r="J205" s="67"/>
      <c r="K205" s="71"/>
      <c r="L205" s="72" t="str">
        <f t="shared" si="33"/>
        <v xml:space="preserve">  </v>
      </c>
      <c r="M205" s="72" t="str">
        <f t="shared" si="27"/>
        <v/>
      </c>
      <c r="N205" s="73">
        <f t="shared" si="34"/>
        <v>0</v>
      </c>
      <c r="O205" s="73">
        <f t="shared" si="35"/>
        <v>0</v>
      </c>
      <c r="P205" s="74" t="str">
        <f t="shared" si="28"/>
        <v/>
      </c>
      <c r="Q205" s="74" t="str">
        <f t="shared" si="29"/>
        <v/>
      </c>
      <c r="R205" s="73" t="str">
        <f t="shared" si="30"/>
        <v/>
      </c>
      <c r="S205" s="73" t="str">
        <f t="shared" si="31"/>
        <v/>
      </c>
      <c r="T205" s="73" t="str">
        <f t="shared" si="32"/>
        <v/>
      </c>
    </row>
    <row r="206" spans="1:20">
      <c r="A206" s="45"/>
      <c r="B206" s="66"/>
      <c r="C206" s="67"/>
      <c r="D206" s="68"/>
      <c r="E206" s="67"/>
      <c r="F206" s="67"/>
      <c r="G206" s="69"/>
      <c r="H206" s="67"/>
      <c r="I206" s="67"/>
      <c r="J206" s="67"/>
      <c r="K206" s="71"/>
      <c r="L206" s="72" t="str">
        <f t="shared" si="33"/>
        <v xml:space="preserve">  </v>
      </c>
      <c r="M206" s="72" t="str">
        <f t="shared" si="27"/>
        <v/>
      </c>
      <c r="N206" s="73">
        <f t="shared" si="34"/>
        <v>0</v>
      </c>
      <c r="O206" s="73">
        <f t="shared" si="35"/>
        <v>0</v>
      </c>
      <c r="P206" s="74" t="str">
        <f t="shared" si="28"/>
        <v/>
      </c>
      <c r="Q206" s="74" t="str">
        <f t="shared" si="29"/>
        <v/>
      </c>
      <c r="R206" s="73" t="str">
        <f t="shared" si="30"/>
        <v/>
      </c>
      <c r="S206" s="73" t="str">
        <f t="shared" si="31"/>
        <v/>
      </c>
      <c r="T206" s="73" t="str">
        <f t="shared" si="32"/>
        <v/>
      </c>
    </row>
    <row r="207" spans="1:20">
      <c r="A207" s="45"/>
      <c r="B207" s="66"/>
      <c r="C207" s="67"/>
      <c r="D207" s="68"/>
      <c r="E207" s="67"/>
      <c r="F207" s="67"/>
      <c r="G207" s="69"/>
      <c r="H207" s="67"/>
      <c r="I207" s="67"/>
      <c r="J207" s="67"/>
      <c r="K207" s="71"/>
      <c r="L207" s="72" t="str">
        <f t="shared" si="33"/>
        <v xml:space="preserve">  </v>
      </c>
      <c r="M207" s="72" t="str">
        <f t="shared" si="27"/>
        <v/>
      </c>
      <c r="N207" s="73">
        <f t="shared" si="34"/>
        <v>0</v>
      </c>
      <c r="O207" s="73">
        <f t="shared" si="35"/>
        <v>0</v>
      </c>
      <c r="P207" s="74" t="str">
        <f t="shared" si="28"/>
        <v/>
      </c>
      <c r="Q207" s="74" t="str">
        <f t="shared" si="29"/>
        <v/>
      </c>
      <c r="R207" s="73" t="str">
        <f t="shared" si="30"/>
        <v/>
      </c>
      <c r="S207" s="73" t="str">
        <f t="shared" si="31"/>
        <v/>
      </c>
      <c r="T207" s="73" t="str">
        <f t="shared" si="32"/>
        <v/>
      </c>
    </row>
    <row r="208" spans="1:20">
      <c r="A208" s="45"/>
      <c r="B208" s="66"/>
      <c r="C208" s="67"/>
      <c r="D208" s="68"/>
      <c r="E208" s="67"/>
      <c r="F208" s="67"/>
      <c r="G208" s="69"/>
      <c r="H208" s="67"/>
      <c r="I208" s="67"/>
      <c r="J208" s="67"/>
      <c r="K208" s="71"/>
      <c r="L208" s="72" t="str">
        <f t="shared" si="33"/>
        <v xml:space="preserve">  </v>
      </c>
      <c r="M208" s="72" t="str">
        <f t="shared" si="27"/>
        <v/>
      </c>
      <c r="N208" s="73">
        <f t="shared" si="34"/>
        <v>0</v>
      </c>
      <c r="O208" s="73">
        <f t="shared" si="35"/>
        <v>0</v>
      </c>
      <c r="P208" s="74" t="str">
        <f t="shared" si="28"/>
        <v/>
      </c>
      <c r="Q208" s="74" t="str">
        <f t="shared" si="29"/>
        <v/>
      </c>
      <c r="R208" s="73" t="str">
        <f t="shared" si="30"/>
        <v/>
      </c>
      <c r="S208" s="73" t="str">
        <f t="shared" si="31"/>
        <v/>
      </c>
      <c r="T208" s="73" t="str">
        <f t="shared" si="32"/>
        <v/>
      </c>
    </row>
    <row r="209" spans="1:20">
      <c r="A209" s="45"/>
      <c r="B209" s="66"/>
      <c r="C209" s="67"/>
      <c r="D209" s="68"/>
      <c r="E209" s="67"/>
      <c r="F209" s="67"/>
      <c r="G209" s="69"/>
      <c r="H209" s="67"/>
      <c r="I209" s="67"/>
      <c r="J209" s="67"/>
      <c r="K209" s="71"/>
      <c r="L209" s="72" t="str">
        <f t="shared" si="33"/>
        <v xml:space="preserve">  </v>
      </c>
      <c r="M209" s="72" t="str">
        <f t="shared" si="27"/>
        <v/>
      </c>
      <c r="N209" s="73">
        <f t="shared" si="34"/>
        <v>0</v>
      </c>
      <c r="O209" s="73">
        <f t="shared" si="35"/>
        <v>0</v>
      </c>
      <c r="P209" s="74" t="str">
        <f t="shared" si="28"/>
        <v/>
      </c>
      <c r="Q209" s="74" t="str">
        <f t="shared" si="29"/>
        <v/>
      </c>
      <c r="R209" s="73" t="str">
        <f t="shared" si="30"/>
        <v/>
      </c>
      <c r="S209" s="73" t="str">
        <f t="shared" si="31"/>
        <v/>
      </c>
      <c r="T209" s="73" t="str">
        <f t="shared" si="32"/>
        <v/>
      </c>
    </row>
    <row r="210" spans="1:20">
      <c r="A210" s="45"/>
      <c r="B210" s="66"/>
      <c r="C210" s="67"/>
      <c r="D210" s="68"/>
      <c r="E210" s="67"/>
      <c r="F210" s="67"/>
      <c r="G210" s="69"/>
      <c r="H210" s="67"/>
      <c r="I210" s="67"/>
      <c r="J210" s="67"/>
      <c r="K210" s="71"/>
      <c r="L210" s="72" t="str">
        <f t="shared" si="33"/>
        <v xml:space="preserve">  </v>
      </c>
      <c r="M210" s="72" t="str">
        <f t="shared" si="27"/>
        <v/>
      </c>
      <c r="N210" s="73">
        <f t="shared" si="34"/>
        <v>0</v>
      </c>
      <c r="O210" s="73">
        <f t="shared" si="35"/>
        <v>0</v>
      </c>
      <c r="P210" s="74" t="str">
        <f t="shared" si="28"/>
        <v/>
      </c>
      <c r="Q210" s="74" t="str">
        <f t="shared" si="29"/>
        <v/>
      </c>
      <c r="R210" s="73" t="str">
        <f t="shared" si="30"/>
        <v/>
      </c>
      <c r="S210" s="73" t="str">
        <f t="shared" si="31"/>
        <v/>
      </c>
      <c r="T210" s="73" t="str">
        <f t="shared" si="32"/>
        <v/>
      </c>
    </row>
    <row r="211" spans="1:20">
      <c r="A211" s="45"/>
      <c r="B211" s="66"/>
      <c r="C211" s="67"/>
      <c r="D211" s="68"/>
      <c r="E211" s="67"/>
      <c r="F211" s="67"/>
      <c r="G211" s="69"/>
      <c r="H211" s="67"/>
      <c r="I211" s="67"/>
      <c r="J211" s="67"/>
      <c r="K211" s="71"/>
      <c r="L211" s="72" t="str">
        <f t="shared" si="33"/>
        <v xml:space="preserve">  </v>
      </c>
      <c r="M211" s="72" t="str">
        <f t="shared" si="27"/>
        <v/>
      </c>
      <c r="N211" s="73">
        <f t="shared" si="34"/>
        <v>0</v>
      </c>
      <c r="O211" s="73">
        <f t="shared" si="35"/>
        <v>0</v>
      </c>
      <c r="P211" s="74" t="str">
        <f t="shared" si="28"/>
        <v/>
      </c>
      <c r="Q211" s="74" t="str">
        <f t="shared" si="29"/>
        <v/>
      </c>
      <c r="R211" s="73" t="str">
        <f t="shared" si="30"/>
        <v/>
      </c>
      <c r="S211" s="73" t="str">
        <f t="shared" si="31"/>
        <v/>
      </c>
      <c r="T211" s="73" t="str">
        <f t="shared" si="32"/>
        <v/>
      </c>
    </row>
    <row r="212" spans="1:20">
      <c r="A212" s="45"/>
      <c r="B212" s="66"/>
      <c r="C212" s="67"/>
      <c r="D212" s="68"/>
      <c r="E212" s="67"/>
      <c r="F212" s="67"/>
      <c r="G212" s="69"/>
      <c r="H212" s="67"/>
      <c r="I212" s="67"/>
      <c r="J212" s="67"/>
      <c r="K212" s="71"/>
      <c r="L212" s="72" t="str">
        <f t="shared" si="33"/>
        <v xml:space="preserve">  </v>
      </c>
      <c r="M212" s="72" t="str">
        <f t="shared" si="27"/>
        <v/>
      </c>
      <c r="N212" s="73">
        <f t="shared" si="34"/>
        <v>0</v>
      </c>
      <c r="O212" s="73">
        <f t="shared" si="35"/>
        <v>0</v>
      </c>
      <c r="P212" s="74" t="str">
        <f t="shared" si="28"/>
        <v/>
      </c>
      <c r="Q212" s="74" t="str">
        <f t="shared" si="29"/>
        <v/>
      </c>
      <c r="R212" s="73" t="str">
        <f t="shared" si="30"/>
        <v/>
      </c>
      <c r="S212" s="73" t="str">
        <f t="shared" si="31"/>
        <v/>
      </c>
      <c r="T212" s="73" t="str">
        <f t="shared" si="32"/>
        <v/>
      </c>
    </row>
    <row r="213" spans="1:20">
      <c r="A213" s="45"/>
      <c r="B213" s="66"/>
      <c r="C213" s="67"/>
      <c r="D213" s="68"/>
      <c r="E213" s="67"/>
      <c r="F213" s="67"/>
      <c r="G213" s="69"/>
      <c r="H213" s="67"/>
      <c r="I213" s="67"/>
      <c r="J213" s="67"/>
      <c r="K213" s="71"/>
      <c r="L213" s="72" t="str">
        <f t="shared" si="33"/>
        <v xml:space="preserve">  </v>
      </c>
      <c r="M213" s="72" t="str">
        <f t="shared" si="27"/>
        <v/>
      </c>
      <c r="N213" s="73">
        <f t="shared" si="34"/>
        <v>0</v>
      </c>
      <c r="O213" s="73">
        <f t="shared" si="35"/>
        <v>0</v>
      </c>
      <c r="P213" s="74" t="str">
        <f t="shared" si="28"/>
        <v/>
      </c>
      <c r="Q213" s="74" t="str">
        <f t="shared" si="29"/>
        <v/>
      </c>
      <c r="R213" s="73" t="str">
        <f t="shared" si="30"/>
        <v/>
      </c>
      <c r="S213" s="73" t="str">
        <f t="shared" si="31"/>
        <v/>
      </c>
      <c r="T213" s="73" t="str">
        <f t="shared" si="32"/>
        <v/>
      </c>
    </row>
    <row r="214" spans="1:20">
      <c r="A214" s="45"/>
      <c r="B214" s="66"/>
      <c r="C214" s="67"/>
      <c r="D214" s="68"/>
      <c r="E214" s="67"/>
      <c r="F214" s="67"/>
      <c r="G214" s="69"/>
      <c r="H214" s="67"/>
      <c r="I214" s="67"/>
      <c r="J214" s="67"/>
      <c r="K214" s="71"/>
      <c r="L214" s="72" t="str">
        <f t="shared" si="33"/>
        <v xml:space="preserve">  </v>
      </c>
      <c r="M214" s="72" t="str">
        <f t="shared" si="27"/>
        <v/>
      </c>
      <c r="N214" s="73">
        <f t="shared" si="34"/>
        <v>0</v>
      </c>
      <c r="O214" s="73">
        <f t="shared" si="35"/>
        <v>0</v>
      </c>
      <c r="P214" s="74" t="str">
        <f t="shared" si="28"/>
        <v/>
      </c>
      <c r="Q214" s="74" t="str">
        <f t="shared" si="29"/>
        <v/>
      </c>
      <c r="R214" s="73" t="str">
        <f t="shared" si="30"/>
        <v/>
      </c>
      <c r="S214" s="73" t="str">
        <f t="shared" si="31"/>
        <v/>
      </c>
      <c r="T214" s="73" t="str">
        <f t="shared" si="32"/>
        <v/>
      </c>
    </row>
    <row r="215" spans="1:20">
      <c r="A215" s="45"/>
      <c r="B215" s="66"/>
      <c r="C215" s="67"/>
      <c r="D215" s="68"/>
      <c r="E215" s="67"/>
      <c r="F215" s="67"/>
      <c r="G215" s="69"/>
      <c r="H215" s="67"/>
      <c r="I215" s="67"/>
      <c r="J215" s="67"/>
      <c r="K215" s="71"/>
      <c r="L215" s="72" t="str">
        <f t="shared" si="33"/>
        <v xml:space="preserve">  </v>
      </c>
      <c r="M215" s="72" t="str">
        <f t="shared" si="27"/>
        <v/>
      </c>
      <c r="N215" s="73">
        <f t="shared" si="34"/>
        <v>0</v>
      </c>
      <c r="O215" s="73">
        <f t="shared" si="35"/>
        <v>0</v>
      </c>
      <c r="P215" s="74" t="str">
        <f t="shared" si="28"/>
        <v/>
      </c>
      <c r="Q215" s="74" t="str">
        <f t="shared" si="29"/>
        <v/>
      </c>
      <c r="R215" s="73" t="str">
        <f t="shared" si="30"/>
        <v/>
      </c>
      <c r="S215" s="73" t="str">
        <f t="shared" si="31"/>
        <v/>
      </c>
      <c r="T215" s="73" t="str">
        <f t="shared" si="32"/>
        <v/>
      </c>
    </row>
    <row r="216" spans="1:20">
      <c r="A216" s="45"/>
      <c r="B216" s="66"/>
      <c r="C216" s="67"/>
      <c r="D216" s="68"/>
      <c r="E216" s="67"/>
      <c r="F216" s="67"/>
      <c r="G216" s="69"/>
      <c r="H216" s="67"/>
      <c r="I216" s="67"/>
      <c r="J216" s="67"/>
      <c r="K216" s="71"/>
      <c r="L216" s="72" t="str">
        <f t="shared" si="33"/>
        <v xml:space="preserve">  </v>
      </c>
      <c r="M216" s="72" t="str">
        <f t="shared" si="27"/>
        <v/>
      </c>
      <c r="N216" s="73">
        <f t="shared" si="34"/>
        <v>0</v>
      </c>
      <c r="O216" s="73">
        <f t="shared" si="35"/>
        <v>0</v>
      </c>
      <c r="P216" s="74" t="str">
        <f t="shared" si="28"/>
        <v/>
      </c>
      <c r="Q216" s="74" t="str">
        <f t="shared" si="29"/>
        <v/>
      </c>
      <c r="R216" s="73" t="str">
        <f t="shared" si="30"/>
        <v/>
      </c>
      <c r="S216" s="73" t="str">
        <f t="shared" si="31"/>
        <v/>
      </c>
      <c r="T216" s="73" t="str">
        <f t="shared" si="32"/>
        <v/>
      </c>
    </row>
    <row r="217" spans="1:20">
      <c r="A217" s="45"/>
      <c r="B217" s="66"/>
      <c r="C217" s="67"/>
      <c r="D217" s="68"/>
      <c r="E217" s="67"/>
      <c r="F217" s="67"/>
      <c r="G217" s="69"/>
      <c r="H217" s="67"/>
      <c r="I217" s="67"/>
      <c r="J217" s="67"/>
      <c r="K217" s="71"/>
      <c r="L217" s="72" t="str">
        <f t="shared" si="33"/>
        <v xml:space="preserve">  </v>
      </c>
      <c r="M217" s="72" t="str">
        <f t="shared" si="27"/>
        <v/>
      </c>
      <c r="N217" s="73">
        <f t="shared" si="34"/>
        <v>0</v>
      </c>
      <c r="O217" s="73">
        <f t="shared" si="35"/>
        <v>0</v>
      </c>
      <c r="P217" s="74" t="str">
        <f t="shared" si="28"/>
        <v/>
      </c>
      <c r="Q217" s="74" t="str">
        <f t="shared" si="29"/>
        <v/>
      </c>
      <c r="R217" s="73" t="str">
        <f t="shared" si="30"/>
        <v/>
      </c>
      <c r="S217" s="73" t="str">
        <f t="shared" si="31"/>
        <v/>
      </c>
      <c r="T217" s="73" t="str">
        <f t="shared" si="32"/>
        <v/>
      </c>
    </row>
    <row r="218" spans="1:20">
      <c r="A218" s="45"/>
      <c r="B218" s="66"/>
      <c r="C218" s="67"/>
      <c r="D218" s="68"/>
      <c r="E218" s="67"/>
      <c r="F218" s="67"/>
      <c r="G218" s="69"/>
      <c r="H218" s="67"/>
      <c r="I218" s="67"/>
      <c r="J218" s="67"/>
      <c r="K218" s="71"/>
      <c r="L218" s="72" t="str">
        <f t="shared" si="33"/>
        <v xml:space="preserve">  </v>
      </c>
      <c r="M218" s="72" t="str">
        <f t="shared" si="27"/>
        <v/>
      </c>
      <c r="N218" s="73">
        <f t="shared" si="34"/>
        <v>0</v>
      </c>
      <c r="O218" s="73">
        <f t="shared" si="35"/>
        <v>0</v>
      </c>
      <c r="P218" s="74" t="str">
        <f t="shared" si="28"/>
        <v/>
      </c>
      <c r="Q218" s="74" t="str">
        <f t="shared" si="29"/>
        <v/>
      </c>
      <c r="R218" s="73" t="str">
        <f t="shared" si="30"/>
        <v/>
      </c>
      <c r="S218" s="73" t="str">
        <f t="shared" si="31"/>
        <v/>
      </c>
      <c r="T218" s="73" t="str">
        <f t="shared" si="32"/>
        <v/>
      </c>
    </row>
    <row r="219" spans="1:20">
      <c r="A219" s="45"/>
      <c r="B219" s="66"/>
      <c r="C219" s="67"/>
      <c r="D219" s="68"/>
      <c r="E219" s="67"/>
      <c r="F219" s="67"/>
      <c r="G219" s="69"/>
      <c r="H219" s="67"/>
      <c r="I219" s="67"/>
      <c r="J219" s="67"/>
      <c r="K219" s="71"/>
      <c r="L219" s="72" t="str">
        <f t="shared" si="33"/>
        <v xml:space="preserve">  </v>
      </c>
      <c r="M219" s="72" t="str">
        <f t="shared" si="27"/>
        <v/>
      </c>
      <c r="N219" s="73">
        <f t="shared" si="34"/>
        <v>0</v>
      </c>
      <c r="O219" s="73">
        <f t="shared" si="35"/>
        <v>0</v>
      </c>
      <c r="P219" s="74" t="str">
        <f t="shared" si="28"/>
        <v/>
      </c>
      <c r="Q219" s="74" t="str">
        <f t="shared" si="29"/>
        <v/>
      </c>
      <c r="R219" s="73" t="str">
        <f t="shared" si="30"/>
        <v/>
      </c>
      <c r="S219" s="73" t="str">
        <f t="shared" si="31"/>
        <v/>
      </c>
      <c r="T219" s="73" t="str">
        <f t="shared" si="32"/>
        <v/>
      </c>
    </row>
    <row r="220" spans="1:20">
      <c r="A220" s="45"/>
      <c r="B220" s="66"/>
      <c r="C220" s="67"/>
      <c r="D220" s="68"/>
      <c r="E220" s="67"/>
      <c r="F220" s="67"/>
      <c r="G220" s="69"/>
      <c r="H220" s="67"/>
      <c r="I220" s="67"/>
      <c r="J220" s="67"/>
      <c r="K220" s="71"/>
      <c r="L220" s="72" t="str">
        <f t="shared" si="33"/>
        <v xml:space="preserve">  </v>
      </c>
      <c r="M220" s="72" t="str">
        <f t="shared" si="27"/>
        <v/>
      </c>
      <c r="N220" s="73">
        <f t="shared" si="34"/>
        <v>0</v>
      </c>
      <c r="O220" s="73">
        <f t="shared" si="35"/>
        <v>0</v>
      </c>
      <c r="P220" s="74" t="str">
        <f t="shared" si="28"/>
        <v/>
      </c>
      <c r="Q220" s="74" t="str">
        <f t="shared" si="29"/>
        <v/>
      </c>
      <c r="R220" s="73" t="str">
        <f t="shared" si="30"/>
        <v/>
      </c>
      <c r="S220" s="73" t="str">
        <f t="shared" si="31"/>
        <v/>
      </c>
      <c r="T220" s="73" t="str">
        <f t="shared" si="32"/>
        <v/>
      </c>
    </row>
    <row r="221" spans="1:20">
      <c r="A221" s="45"/>
      <c r="B221" s="66"/>
      <c r="C221" s="67"/>
      <c r="D221" s="68"/>
      <c r="E221" s="67"/>
      <c r="F221" s="67"/>
      <c r="G221" s="69"/>
      <c r="H221" s="67"/>
      <c r="I221" s="67"/>
      <c r="J221" s="67"/>
      <c r="K221" s="71"/>
      <c r="L221" s="72" t="str">
        <f t="shared" si="33"/>
        <v xml:space="preserve">  </v>
      </c>
      <c r="M221" s="72" t="str">
        <f t="shared" si="27"/>
        <v/>
      </c>
      <c r="N221" s="73">
        <f t="shared" si="34"/>
        <v>0</v>
      </c>
      <c r="O221" s="73">
        <f t="shared" si="35"/>
        <v>0</v>
      </c>
      <c r="P221" s="74" t="str">
        <f t="shared" si="28"/>
        <v/>
      </c>
      <c r="Q221" s="74" t="str">
        <f t="shared" si="29"/>
        <v/>
      </c>
      <c r="R221" s="73" t="str">
        <f t="shared" si="30"/>
        <v/>
      </c>
      <c r="S221" s="73" t="str">
        <f t="shared" si="31"/>
        <v/>
      </c>
      <c r="T221" s="73" t="str">
        <f t="shared" si="32"/>
        <v/>
      </c>
    </row>
    <row r="222" spans="1:20">
      <c r="A222" s="45"/>
      <c r="B222" s="66"/>
      <c r="C222" s="67"/>
      <c r="D222" s="68"/>
      <c r="E222" s="67"/>
      <c r="F222" s="67"/>
      <c r="G222" s="69"/>
      <c r="H222" s="67"/>
      <c r="I222" s="67"/>
      <c r="J222" s="67"/>
      <c r="K222" s="71"/>
      <c r="L222" s="72" t="str">
        <f t="shared" si="33"/>
        <v xml:space="preserve">  </v>
      </c>
      <c r="M222" s="72" t="str">
        <f t="shared" si="27"/>
        <v/>
      </c>
      <c r="N222" s="73">
        <f t="shared" si="34"/>
        <v>0</v>
      </c>
      <c r="O222" s="73">
        <f t="shared" si="35"/>
        <v>0</v>
      </c>
      <c r="P222" s="74" t="str">
        <f t="shared" si="28"/>
        <v/>
      </c>
      <c r="Q222" s="74" t="str">
        <f t="shared" si="29"/>
        <v/>
      </c>
      <c r="R222" s="73" t="str">
        <f t="shared" si="30"/>
        <v/>
      </c>
      <c r="S222" s="73" t="str">
        <f t="shared" si="31"/>
        <v/>
      </c>
      <c r="T222" s="73" t="str">
        <f t="shared" si="32"/>
        <v/>
      </c>
    </row>
    <row r="223" spans="1:20">
      <c r="A223" s="45"/>
      <c r="B223" s="66"/>
      <c r="C223" s="67"/>
      <c r="D223" s="68"/>
      <c r="E223" s="67"/>
      <c r="F223" s="67"/>
      <c r="G223" s="69"/>
      <c r="H223" s="67"/>
      <c r="I223" s="67"/>
      <c r="J223" s="67"/>
      <c r="K223" s="71"/>
      <c r="L223" s="72" t="str">
        <f t="shared" si="33"/>
        <v xml:space="preserve">  </v>
      </c>
      <c r="M223" s="72" t="str">
        <f t="shared" si="27"/>
        <v/>
      </c>
      <c r="N223" s="73">
        <f t="shared" si="34"/>
        <v>0</v>
      </c>
      <c r="O223" s="73">
        <f t="shared" si="35"/>
        <v>0</v>
      </c>
      <c r="P223" s="74" t="str">
        <f t="shared" si="28"/>
        <v/>
      </c>
      <c r="Q223" s="74" t="str">
        <f t="shared" si="29"/>
        <v/>
      </c>
      <c r="R223" s="73" t="str">
        <f t="shared" si="30"/>
        <v/>
      </c>
      <c r="S223" s="73" t="str">
        <f t="shared" si="31"/>
        <v/>
      </c>
      <c r="T223" s="73" t="str">
        <f t="shared" si="32"/>
        <v/>
      </c>
    </row>
    <row r="224" spans="1:20">
      <c r="A224" s="45"/>
      <c r="B224" s="66"/>
      <c r="C224" s="67"/>
      <c r="D224" s="68"/>
      <c r="E224" s="67"/>
      <c r="F224" s="67"/>
      <c r="G224" s="69"/>
      <c r="H224" s="67"/>
      <c r="I224" s="67"/>
      <c r="J224" s="67"/>
      <c r="K224" s="71"/>
      <c r="L224" s="72" t="str">
        <f t="shared" si="33"/>
        <v xml:space="preserve">  </v>
      </c>
      <c r="M224" s="72" t="str">
        <f t="shared" si="27"/>
        <v/>
      </c>
      <c r="N224" s="73">
        <f t="shared" si="34"/>
        <v>0</v>
      </c>
      <c r="O224" s="73">
        <f t="shared" si="35"/>
        <v>0</v>
      </c>
      <c r="P224" s="74" t="str">
        <f t="shared" si="28"/>
        <v/>
      </c>
      <c r="Q224" s="74" t="str">
        <f t="shared" si="29"/>
        <v/>
      </c>
      <c r="R224" s="73" t="str">
        <f t="shared" si="30"/>
        <v/>
      </c>
      <c r="S224" s="73" t="str">
        <f t="shared" si="31"/>
        <v/>
      </c>
      <c r="T224" s="73" t="str">
        <f t="shared" si="32"/>
        <v/>
      </c>
    </row>
    <row r="225" spans="1:20">
      <c r="A225" s="45"/>
      <c r="B225" s="66"/>
      <c r="C225" s="67"/>
      <c r="D225" s="68"/>
      <c r="E225" s="67"/>
      <c r="F225" s="67"/>
      <c r="G225" s="69"/>
      <c r="H225" s="67"/>
      <c r="I225" s="67"/>
      <c r="J225" s="67"/>
      <c r="K225" s="71"/>
      <c r="L225" s="72" t="str">
        <f t="shared" si="33"/>
        <v xml:space="preserve">  </v>
      </c>
      <c r="M225" s="72" t="str">
        <f t="shared" si="27"/>
        <v/>
      </c>
      <c r="N225" s="73">
        <f t="shared" si="34"/>
        <v>0</v>
      </c>
      <c r="O225" s="73">
        <f t="shared" si="35"/>
        <v>0</v>
      </c>
      <c r="P225" s="74" t="str">
        <f t="shared" si="28"/>
        <v/>
      </c>
      <c r="Q225" s="74" t="str">
        <f t="shared" si="29"/>
        <v/>
      </c>
      <c r="R225" s="73" t="str">
        <f t="shared" si="30"/>
        <v/>
      </c>
      <c r="S225" s="73" t="str">
        <f t="shared" si="31"/>
        <v/>
      </c>
      <c r="T225" s="73" t="str">
        <f t="shared" si="32"/>
        <v/>
      </c>
    </row>
    <row r="226" spans="1:20">
      <c r="A226" s="45"/>
      <c r="B226" s="66"/>
      <c r="C226" s="67"/>
      <c r="D226" s="68"/>
      <c r="E226" s="67"/>
      <c r="F226" s="67"/>
      <c r="G226" s="69"/>
      <c r="H226" s="67"/>
      <c r="I226" s="67"/>
      <c r="J226" s="67"/>
      <c r="K226" s="71"/>
      <c r="L226" s="72" t="str">
        <f t="shared" si="33"/>
        <v xml:space="preserve">  </v>
      </c>
      <c r="M226" s="72" t="str">
        <f t="shared" si="27"/>
        <v/>
      </c>
      <c r="N226" s="73">
        <f t="shared" si="34"/>
        <v>0</v>
      </c>
      <c r="O226" s="73">
        <f t="shared" si="35"/>
        <v>0</v>
      </c>
      <c r="P226" s="74" t="str">
        <f t="shared" si="28"/>
        <v/>
      </c>
      <c r="Q226" s="74" t="str">
        <f t="shared" si="29"/>
        <v/>
      </c>
      <c r="R226" s="73" t="str">
        <f t="shared" si="30"/>
        <v/>
      </c>
      <c r="S226" s="73" t="str">
        <f t="shared" si="31"/>
        <v/>
      </c>
      <c r="T226" s="73" t="str">
        <f t="shared" si="32"/>
        <v/>
      </c>
    </row>
    <row r="227" spans="1:20">
      <c r="A227" s="45"/>
      <c r="B227" s="66"/>
      <c r="C227" s="67"/>
      <c r="D227" s="68"/>
      <c r="E227" s="67"/>
      <c r="F227" s="67"/>
      <c r="G227" s="69"/>
      <c r="H227" s="67"/>
      <c r="I227" s="67"/>
      <c r="J227" s="67"/>
      <c r="K227" s="71"/>
      <c r="L227" s="72" t="str">
        <f t="shared" si="33"/>
        <v xml:space="preserve">  </v>
      </c>
      <c r="M227" s="72" t="str">
        <f t="shared" si="27"/>
        <v/>
      </c>
      <c r="N227" s="73">
        <f t="shared" si="34"/>
        <v>0</v>
      </c>
      <c r="O227" s="73">
        <f t="shared" si="35"/>
        <v>0</v>
      </c>
      <c r="P227" s="74" t="str">
        <f t="shared" si="28"/>
        <v/>
      </c>
      <c r="Q227" s="74" t="str">
        <f t="shared" si="29"/>
        <v/>
      </c>
      <c r="R227" s="73" t="str">
        <f t="shared" si="30"/>
        <v/>
      </c>
      <c r="S227" s="73" t="str">
        <f t="shared" si="31"/>
        <v/>
      </c>
      <c r="T227" s="73" t="str">
        <f t="shared" si="32"/>
        <v/>
      </c>
    </row>
    <row r="228" spans="1:20">
      <c r="A228" s="45"/>
      <c r="B228" s="66"/>
      <c r="C228" s="67"/>
      <c r="D228" s="68"/>
      <c r="E228" s="67"/>
      <c r="F228" s="67"/>
      <c r="G228" s="69"/>
      <c r="H228" s="67"/>
      <c r="I228" s="67"/>
      <c r="J228" s="67"/>
      <c r="K228" s="71"/>
      <c r="L228" s="72" t="str">
        <f t="shared" si="33"/>
        <v xml:space="preserve">  </v>
      </c>
      <c r="M228" s="72" t="str">
        <f t="shared" si="27"/>
        <v/>
      </c>
      <c r="N228" s="73">
        <f t="shared" si="34"/>
        <v>0</v>
      </c>
      <c r="O228" s="73">
        <f t="shared" si="35"/>
        <v>0</v>
      </c>
      <c r="P228" s="74" t="str">
        <f t="shared" si="28"/>
        <v/>
      </c>
      <c r="Q228" s="74" t="str">
        <f t="shared" si="29"/>
        <v/>
      </c>
      <c r="R228" s="73" t="str">
        <f t="shared" si="30"/>
        <v/>
      </c>
      <c r="S228" s="73" t="str">
        <f t="shared" si="31"/>
        <v/>
      </c>
      <c r="T228" s="73" t="str">
        <f t="shared" si="32"/>
        <v/>
      </c>
    </row>
    <row r="229" spans="1:20">
      <c r="A229" s="45"/>
      <c r="B229" s="66"/>
      <c r="C229" s="67"/>
      <c r="D229" s="68"/>
      <c r="E229" s="67"/>
      <c r="F229" s="67"/>
      <c r="G229" s="69"/>
      <c r="H229" s="67"/>
      <c r="I229" s="67"/>
      <c r="J229" s="67"/>
      <c r="K229" s="71"/>
      <c r="L229" s="72" t="str">
        <f t="shared" si="33"/>
        <v xml:space="preserve">  </v>
      </c>
      <c r="M229" s="72" t="str">
        <f t="shared" si="27"/>
        <v/>
      </c>
      <c r="N229" s="73">
        <f t="shared" si="34"/>
        <v>0</v>
      </c>
      <c r="O229" s="73">
        <f t="shared" si="35"/>
        <v>0</v>
      </c>
      <c r="P229" s="74" t="str">
        <f t="shared" si="28"/>
        <v/>
      </c>
      <c r="Q229" s="74" t="str">
        <f t="shared" si="29"/>
        <v/>
      </c>
      <c r="R229" s="73" t="str">
        <f t="shared" si="30"/>
        <v/>
      </c>
      <c r="S229" s="73" t="str">
        <f t="shared" si="31"/>
        <v/>
      </c>
      <c r="T229" s="73" t="str">
        <f t="shared" si="32"/>
        <v/>
      </c>
    </row>
    <row r="230" spans="1:20">
      <c r="A230" s="45"/>
      <c r="B230" s="66"/>
      <c r="C230" s="67"/>
      <c r="D230" s="68"/>
      <c r="E230" s="67"/>
      <c r="F230" s="67"/>
      <c r="G230" s="69"/>
      <c r="H230" s="67"/>
      <c r="I230" s="67"/>
      <c r="J230" s="67"/>
      <c r="K230" s="71"/>
      <c r="L230" s="72" t="str">
        <f t="shared" si="33"/>
        <v xml:space="preserve">  </v>
      </c>
      <c r="M230" s="72" t="str">
        <f t="shared" si="27"/>
        <v/>
      </c>
      <c r="N230" s="73">
        <f t="shared" si="34"/>
        <v>0</v>
      </c>
      <c r="O230" s="73">
        <f t="shared" si="35"/>
        <v>0</v>
      </c>
      <c r="P230" s="74" t="str">
        <f t="shared" si="28"/>
        <v/>
      </c>
      <c r="Q230" s="74" t="str">
        <f t="shared" si="29"/>
        <v/>
      </c>
      <c r="R230" s="73" t="str">
        <f t="shared" si="30"/>
        <v/>
      </c>
      <c r="S230" s="73" t="str">
        <f t="shared" si="31"/>
        <v/>
      </c>
      <c r="T230" s="73" t="str">
        <f t="shared" si="32"/>
        <v/>
      </c>
    </row>
    <row r="231" spans="1:20">
      <c r="A231" s="45"/>
      <c r="B231" s="66"/>
      <c r="C231" s="67"/>
      <c r="D231" s="68"/>
      <c r="E231" s="67"/>
      <c r="F231" s="67"/>
      <c r="G231" s="69"/>
      <c r="H231" s="67"/>
      <c r="I231" s="67"/>
      <c r="J231" s="67"/>
      <c r="K231" s="71"/>
      <c r="L231" s="72" t="str">
        <f t="shared" si="33"/>
        <v xml:space="preserve">  </v>
      </c>
      <c r="M231" s="72" t="str">
        <f t="shared" si="27"/>
        <v/>
      </c>
      <c r="N231" s="73">
        <f t="shared" si="34"/>
        <v>0</v>
      </c>
      <c r="O231" s="73">
        <f t="shared" si="35"/>
        <v>0</v>
      </c>
      <c r="P231" s="74" t="str">
        <f t="shared" si="28"/>
        <v/>
      </c>
      <c r="Q231" s="74" t="str">
        <f t="shared" si="29"/>
        <v/>
      </c>
      <c r="R231" s="73" t="str">
        <f t="shared" si="30"/>
        <v/>
      </c>
      <c r="S231" s="73" t="str">
        <f t="shared" si="31"/>
        <v/>
      </c>
      <c r="T231" s="73" t="str">
        <f t="shared" si="32"/>
        <v/>
      </c>
    </row>
    <row r="232" spans="1:20">
      <c r="A232" s="45"/>
      <c r="B232" s="66"/>
      <c r="C232" s="67"/>
      <c r="D232" s="68"/>
      <c r="E232" s="67"/>
      <c r="F232" s="67"/>
      <c r="G232" s="69"/>
      <c r="H232" s="67"/>
      <c r="I232" s="67"/>
      <c r="J232" s="67"/>
      <c r="K232" s="71"/>
      <c r="L232" s="72" t="str">
        <f t="shared" si="33"/>
        <v xml:space="preserve">  </v>
      </c>
      <c r="M232" s="72" t="str">
        <f t="shared" si="27"/>
        <v/>
      </c>
      <c r="N232" s="73">
        <f t="shared" si="34"/>
        <v>0</v>
      </c>
      <c r="O232" s="73">
        <f t="shared" si="35"/>
        <v>0</v>
      </c>
      <c r="P232" s="74" t="str">
        <f t="shared" si="28"/>
        <v/>
      </c>
      <c r="Q232" s="74" t="str">
        <f t="shared" si="29"/>
        <v/>
      </c>
      <c r="R232" s="73" t="str">
        <f t="shared" si="30"/>
        <v/>
      </c>
      <c r="S232" s="73" t="str">
        <f t="shared" si="31"/>
        <v/>
      </c>
      <c r="T232" s="73" t="str">
        <f t="shared" si="32"/>
        <v/>
      </c>
    </row>
    <row r="233" spans="1:20">
      <c r="A233" s="45"/>
      <c r="B233" s="66"/>
      <c r="C233" s="67"/>
      <c r="D233" s="68"/>
      <c r="E233" s="67"/>
      <c r="F233" s="67"/>
      <c r="G233" s="69"/>
      <c r="H233" s="67"/>
      <c r="I233" s="67"/>
      <c r="J233" s="67"/>
      <c r="K233" s="71"/>
      <c r="L233" s="72" t="str">
        <f t="shared" si="33"/>
        <v xml:space="preserve">  </v>
      </c>
      <c r="M233" s="72" t="str">
        <f t="shared" si="27"/>
        <v/>
      </c>
      <c r="N233" s="73">
        <f t="shared" si="34"/>
        <v>0</v>
      </c>
      <c r="O233" s="73">
        <f t="shared" si="35"/>
        <v>0</v>
      </c>
      <c r="P233" s="74" t="str">
        <f t="shared" si="28"/>
        <v/>
      </c>
      <c r="Q233" s="74" t="str">
        <f t="shared" si="29"/>
        <v/>
      </c>
      <c r="R233" s="73" t="str">
        <f t="shared" si="30"/>
        <v/>
      </c>
      <c r="S233" s="73" t="str">
        <f t="shared" si="31"/>
        <v/>
      </c>
      <c r="T233" s="73" t="str">
        <f t="shared" si="32"/>
        <v/>
      </c>
    </row>
    <row r="234" spans="1:20">
      <c r="A234" s="45"/>
      <c r="B234" s="66"/>
      <c r="C234" s="67"/>
      <c r="D234" s="68"/>
      <c r="E234" s="67"/>
      <c r="F234" s="67"/>
      <c r="G234" s="69"/>
      <c r="H234" s="67"/>
      <c r="I234" s="67"/>
      <c r="J234" s="67"/>
      <c r="K234" s="71"/>
      <c r="L234" s="72" t="str">
        <f t="shared" si="33"/>
        <v xml:space="preserve">  </v>
      </c>
      <c r="M234" s="72" t="str">
        <f t="shared" si="27"/>
        <v/>
      </c>
      <c r="N234" s="73">
        <f t="shared" si="34"/>
        <v>0</v>
      </c>
      <c r="O234" s="73">
        <f t="shared" si="35"/>
        <v>0</v>
      </c>
      <c r="P234" s="74" t="str">
        <f t="shared" si="28"/>
        <v/>
      </c>
      <c r="Q234" s="74" t="str">
        <f t="shared" si="29"/>
        <v/>
      </c>
      <c r="R234" s="73" t="str">
        <f t="shared" si="30"/>
        <v/>
      </c>
      <c r="S234" s="73" t="str">
        <f t="shared" si="31"/>
        <v/>
      </c>
      <c r="T234" s="73" t="str">
        <f t="shared" si="32"/>
        <v/>
      </c>
    </row>
    <row r="235" spans="1:20">
      <c r="A235" s="45"/>
      <c r="B235" s="66"/>
      <c r="C235" s="67"/>
      <c r="D235" s="68"/>
      <c r="E235" s="67"/>
      <c r="F235" s="67"/>
      <c r="G235" s="69"/>
      <c r="H235" s="67"/>
      <c r="I235" s="67"/>
      <c r="J235" s="67"/>
      <c r="K235" s="71"/>
      <c r="L235" s="72" t="str">
        <f t="shared" si="33"/>
        <v xml:space="preserve">  </v>
      </c>
      <c r="M235" s="72" t="str">
        <f t="shared" si="27"/>
        <v/>
      </c>
      <c r="N235" s="73">
        <f t="shared" si="34"/>
        <v>0</v>
      </c>
      <c r="O235" s="73">
        <f t="shared" si="35"/>
        <v>0</v>
      </c>
      <c r="P235" s="74" t="str">
        <f t="shared" si="28"/>
        <v/>
      </c>
      <c r="Q235" s="74" t="str">
        <f t="shared" si="29"/>
        <v/>
      </c>
      <c r="R235" s="73" t="str">
        <f t="shared" si="30"/>
        <v/>
      </c>
      <c r="S235" s="73" t="str">
        <f t="shared" si="31"/>
        <v/>
      </c>
      <c r="T235" s="73" t="str">
        <f t="shared" si="32"/>
        <v/>
      </c>
    </row>
    <row r="236" spans="1:20">
      <c r="A236" s="45"/>
      <c r="B236" s="66"/>
      <c r="C236" s="67"/>
      <c r="D236" s="68"/>
      <c r="E236" s="67"/>
      <c r="F236" s="67"/>
      <c r="G236" s="69"/>
      <c r="H236" s="67"/>
      <c r="I236" s="67"/>
      <c r="J236" s="67"/>
      <c r="K236" s="71"/>
      <c r="L236" s="72" t="str">
        <f t="shared" si="33"/>
        <v xml:space="preserve">  </v>
      </c>
      <c r="M236" s="72" t="str">
        <f t="shared" si="27"/>
        <v/>
      </c>
      <c r="N236" s="73">
        <f t="shared" si="34"/>
        <v>0</v>
      </c>
      <c r="O236" s="73">
        <f t="shared" si="35"/>
        <v>0</v>
      </c>
      <c r="P236" s="74" t="str">
        <f t="shared" si="28"/>
        <v/>
      </c>
      <c r="Q236" s="74" t="str">
        <f t="shared" si="29"/>
        <v/>
      </c>
      <c r="R236" s="73" t="str">
        <f t="shared" si="30"/>
        <v/>
      </c>
      <c r="S236" s="73" t="str">
        <f t="shared" si="31"/>
        <v/>
      </c>
      <c r="T236" s="73" t="str">
        <f t="shared" si="32"/>
        <v/>
      </c>
    </row>
    <row r="237" spans="1:20">
      <c r="A237" s="45"/>
      <c r="B237" s="66"/>
      <c r="C237" s="67"/>
      <c r="D237" s="68"/>
      <c r="E237" s="67"/>
      <c r="F237" s="67"/>
      <c r="G237" s="69"/>
      <c r="H237" s="67"/>
      <c r="I237" s="67"/>
      <c r="J237" s="67"/>
      <c r="K237" s="71"/>
      <c r="L237" s="72" t="str">
        <f t="shared" si="33"/>
        <v xml:space="preserve">  </v>
      </c>
      <c r="M237" s="72" t="str">
        <f t="shared" si="27"/>
        <v/>
      </c>
      <c r="N237" s="73">
        <f t="shared" si="34"/>
        <v>0</v>
      </c>
      <c r="O237" s="73">
        <f t="shared" si="35"/>
        <v>0</v>
      </c>
      <c r="P237" s="74" t="str">
        <f t="shared" si="28"/>
        <v/>
      </c>
      <c r="Q237" s="74" t="str">
        <f t="shared" si="29"/>
        <v/>
      </c>
      <c r="R237" s="73" t="str">
        <f t="shared" si="30"/>
        <v/>
      </c>
      <c r="S237" s="73" t="str">
        <f t="shared" si="31"/>
        <v/>
      </c>
      <c r="T237" s="73" t="str">
        <f t="shared" si="32"/>
        <v/>
      </c>
    </row>
    <row r="238" spans="1:20">
      <c r="A238" s="45"/>
      <c r="B238" s="66"/>
      <c r="C238" s="67"/>
      <c r="D238" s="68"/>
      <c r="E238" s="67"/>
      <c r="F238" s="67"/>
      <c r="G238" s="69"/>
      <c r="H238" s="67"/>
      <c r="I238" s="67"/>
      <c r="J238" s="67"/>
      <c r="K238" s="71"/>
      <c r="L238" s="72" t="str">
        <f t="shared" si="33"/>
        <v xml:space="preserve">  </v>
      </c>
      <c r="M238" s="72" t="str">
        <f t="shared" si="27"/>
        <v/>
      </c>
      <c r="N238" s="73">
        <f t="shared" si="34"/>
        <v>0</v>
      </c>
      <c r="O238" s="73">
        <f t="shared" si="35"/>
        <v>0</v>
      </c>
      <c r="P238" s="74" t="str">
        <f t="shared" si="28"/>
        <v/>
      </c>
      <c r="Q238" s="74" t="str">
        <f t="shared" si="29"/>
        <v/>
      </c>
      <c r="R238" s="73" t="str">
        <f t="shared" si="30"/>
        <v/>
      </c>
      <c r="S238" s="73" t="str">
        <f t="shared" si="31"/>
        <v/>
      </c>
      <c r="T238" s="73" t="str">
        <f t="shared" si="32"/>
        <v/>
      </c>
    </row>
    <row r="239" spans="1:20">
      <c r="A239" s="45"/>
      <c r="B239" s="66"/>
      <c r="C239" s="67"/>
      <c r="D239" s="68"/>
      <c r="E239" s="67"/>
      <c r="F239" s="67"/>
      <c r="G239" s="69"/>
      <c r="H239" s="67"/>
      <c r="I239" s="67"/>
      <c r="J239" s="67"/>
      <c r="K239" s="71"/>
      <c r="L239" s="72" t="str">
        <f t="shared" si="33"/>
        <v xml:space="preserve">  </v>
      </c>
      <c r="M239" s="72" t="str">
        <f t="shared" si="27"/>
        <v/>
      </c>
      <c r="N239" s="73">
        <f t="shared" si="34"/>
        <v>0</v>
      </c>
      <c r="O239" s="73">
        <f t="shared" si="35"/>
        <v>0</v>
      </c>
      <c r="P239" s="74" t="str">
        <f t="shared" si="28"/>
        <v/>
      </c>
      <c r="Q239" s="74" t="str">
        <f t="shared" si="29"/>
        <v/>
      </c>
      <c r="R239" s="73" t="str">
        <f t="shared" si="30"/>
        <v/>
      </c>
      <c r="S239" s="73" t="str">
        <f t="shared" si="31"/>
        <v/>
      </c>
      <c r="T239" s="73" t="str">
        <f t="shared" si="32"/>
        <v/>
      </c>
    </row>
    <row r="240" spans="1:20">
      <c r="A240" s="45"/>
      <c r="B240" s="66"/>
      <c r="C240" s="67"/>
      <c r="D240" s="68"/>
      <c r="E240" s="67"/>
      <c r="F240" s="67"/>
      <c r="G240" s="69"/>
      <c r="H240" s="67"/>
      <c r="I240" s="67"/>
      <c r="J240" s="67"/>
      <c r="K240" s="71"/>
      <c r="L240" s="72" t="str">
        <f t="shared" si="33"/>
        <v xml:space="preserve">  </v>
      </c>
      <c r="M240" s="72" t="str">
        <f t="shared" si="27"/>
        <v/>
      </c>
      <c r="N240" s="73">
        <f t="shared" si="34"/>
        <v>0</v>
      </c>
      <c r="O240" s="73">
        <f t="shared" si="35"/>
        <v>0</v>
      </c>
      <c r="P240" s="74" t="str">
        <f t="shared" si="28"/>
        <v/>
      </c>
      <c r="Q240" s="74" t="str">
        <f t="shared" si="29"/>
        <v/>
      </c>
      <c r="R240" s="73" t="str">
        <f t="shared" si="30"/>
        <v/>
      </c>
      <c r="S240" s="73" t="str">
        <f t="shared" si="31"/>
        <v/>
      </c>
      <c r="T240" s="73" t="str">
        <f t="shared" si="32"/>
        <v/>
      </c>
    </row>
    <row r="241" spans="1:20">
      <c r="A241" s="45"/>
      <c r="B241" s="66"/>
      <c r="C241" s="67"/>
      <c r="D241" s="68"/>
      <c r="E241" s="67"/>
      <c r="F241" s="67"/>
      <c r="G241" s="69"/>
      <c r="H241" s="67"/>
      <c r="I241" s="67"/>
      <c r="J241" s="67"/>
      <c r="K241" s="71"/>
      <c r="L241" s="72" t="str">
        <f t="shared" si="33"/>
        <v xml:space="preserve">  </v>
      </c>
      <c r="M241" s="72" t="str">
        <f t="shared" si="27"/>
        <v/>
      </c>
      <c r="N241" s="73">
        <f t="shared" si="34"/>
        <v>0</v>
      </c>
      <c r="O241" s="73">
        <f t="shared" si="35"/>
        <v>0</v>
      </c>
      <c r="P241" s="74" t="str">
        <f t="shared" si="28"/>
        <v/>
      </c>
      <c r="Q241" s="74" t="str">
        <f t="shared" si="29"/>
        <v/>
      </c>
      <c r="R241" s="73" t="str">
        <f t="shared" si="30"/>
        <v/>
      </c>
      <c r="S241" s="73" t="str">
        <f t="shared" si="31"/>
        <v/>
      </c>
      <c r="T241" s="73" t="str">
        <f t="shared" si="32"/>
        <v/>
      </c>
    </row>
    <row r="242" spans="1:20">
      <c r="A242" s="45"/>
      <c r="B242" s="66"/>
      <c r="C242" s="67"/>
      <c r="D242" s="68"/>
      <c r="E242" s="67"/>
      <c r="F242" s="67"/>
      <c r="G242" s="69"/>
      <c r="H242" s="67"/>
      <c r="I242" s="67"/>
      <c r="J242" s="67"/>
      <c r="K242" s="71"/>
      <c r="L242" s="72" t="str">
        <f t="shared" si="33"/>
        <v xml:space="preserve">  </v>
      </c>
      <c r="M242" s="72" t="str">
        <f t="shared" si="27"/>
        <v/>
      </c>
      <c r="N242" s="73">
        <f t="shared" si="34"/>
        <v>0</v>
      </c>
      <c r="O242" s="73">
        <f t="shared" si="35"/>
        <v>0</v>
      </c>
      <c r="P242" s="74" t="str">
        <f t="shared" si="28"/>
        <v/>
      </c>
      <c r="Q242" s="74" t="str">
        <f t="shared" si="29"/>
        <v/>
      </c>
      <c r="R242" s="73" t="str">
        <f t="shared" si="30"/>
        <v/>
      </c>
      <c r="S242" s="73" t="str">
        <f t="shared" si="31"/>
        <v/>
      </c>
      <c r="T242" s="73" t="str">
        <f t="shared" si="32"/>
        <v/>
      </c>
    </row>
    <row r="243" spans="1:20">
      <c r="A243" s="45"/>
      <c r="B243" s="66"/>
      <c r="C243" s="67"/>
      <c r="D243" s="68"/>
      <c r="E243" s="67"/>
      <c r="F243" s="67"/>
      <c r="G243" s="69"/>
      <c r="H243" s="67"/>
      <c r="I243" s="67"/>
      <c r="J243" s="67"/>
      <c r="K243" s="71"/>
      <c r="L243" s="72" t="str">
        <f t="shared" si="33"/>
        <v xml:space="preserve">  </v>
      </c>
      <c r="M243" s="72" t="str">
        <f t="shared" si="27"/>
        <v/>
      </c>
      <c r="N243" s="73">
        <f t="shared" si="34"/>
        <v>0</v>
      </c>
      <c r="O243" s="73">
        <f t="shared" si="35"/>
        <v>0</v>
      </c>
      <c r="P243" s="74" t="str">
        <f t="shared" si="28"/>
        <v/>
      </c>
      <c r="Q243" s="74" t="str">
        <f t="shared" si="29"/>
        <v/>
      </c>
      <c r="R243" s="73" t="str">
        <f t="shared" si="30"/>
        <v/>
      </c>
      <c r="S243" s="73" t="str">
        <f t="shared" si="31"/>
        <v/>
      </c>
      <c r="T243" s="73" t="str">
        <f t="shared" si="32"/>
        <v/>
      </c>
    </row>
    <row r="244" spans="1:20">
      <c r="A244" s="45"/>
      <c r="B244" s="66"/>
      <c r="C244" s="67"/>
      <c r="D244" s="68"/>
      <c r="E244" s="67"/>
      <c r="F244" s="67"/>
      <c r="G244" s="69"/>
      <c r="H244" s="67"/>
      <c r="I244" s="67"/>
      <c r="J244" s="67"/>
      <c r="K244" s="71"/>
      <c r="L244" s="72" t="str">
        <f t="shared" si="33"/>
        <v xml:space="preserve">  </v>
      </c>
      <c r="M244" s="72" t="str">
        <f t="shared" si="27"/>
        <v/>
      </c>
      <c r="N244" s="73">
        <f t="shared" si="34"/>
        <v>0</v>
      </c>
      <c r="O244" s="73">
        <f t="shared" si="35"/>
        <v>0</v>
      </c>
      <c r="P244" s="74" t="str">
        <f t="shared" si="28"/>
        <v/>
      </c>
      <c r="Q244" s="74" t="str">
        <f t="shared" si="29"/>
        <v/>
      </c>
      <c r="R244" s="73" t="str">
        <f t="shared" si="30"/>
        <v/>
      </c>
      <c r="S244" s="73" t="str">
        <f t="shared" si="31"/>
        <v/>
      </c>
      <c r="T244" s="73" t="str">
        <f t="shared" si="32"/>
        <v/>
      </c>
    </row>
    <row r="245" spans="1:20">
      <c r="A245" s="45"/>
      <c r="B245" s="66"/>
      <c r="C245" s="67"/>
      <c r="D245" s="68"/>
      <c r="E245" s="67"/>
      <c r="F245" s="67"/>
      <c r="G245" s="69"/>
      <c r="H245" s="67"/>
      <c r="I245" s="67"/>
      <c r="J245" s="67"/>
      <c r="K245" s="71"/>
      <c r="L245" s="72" t="str">
        <f t="shared" si="33"/>
        <v xml:space="preserve">  </v>
      </c>
      <c r="M245" s="72" t="str">
        <f t="shared" si="27"/>
        <v/>
      </c>
      <c r="N245" s="73">
        <f t="shared" si="34"/>
        <v>0</v>
      </c>
      <c r="O245" s="73">
        <f t="shared" si="35"/>
        <v>0</v>
      </c>
      <c r="P245" s="74" t="str">
        <f t="shared" si="28"/>
        <v/>
      </c>
      <c r="Q245" s="74" t="str">
        <f t="shared" si="29"/>
        <v/>
      </c>
      <c r="R245" s="73" t="str">
        <f t="shared" si="30"/>
        <v/>
      </c>
      <c r="S245" s="73" t="str">
        <f t="shared" si="31"/>
        <v/>
      </c>
      <c r="T245" s="73" t="str">
        <f t="shared" si="32"/>
        <v/>
      </c>
    </row>
    <row r="246" spans="1:20">
      <c r="A246" s="45"/>
      <c r="B246" s="66"/>
      <c r="C246" s="67"/>
      <c r="D246" s="68"/>
      <c r="E246" s="67"/>
      <c r="F246" s="67"/>
      <c r="G246" s="69"/>
      <c r="H246" s="67"/>
      <c r="I246" s="67"/>
      <c r="J246" s="67"/>
      <c r="K246" s="71"/>
      <c r="L246" s="72" t="str">
        <f t="shared" si="33"/>
        <v xml:space="preserve">  </v>
      </c>
      <c r="M246" s="72" t="str">
        <f t="shared" si="27"/>
        <v/>
      </c>
      <c r="N246" s="73">
        <f t="shared" si="34"/>
        <v>0</v>
      </c>
      <c r="O246" s="73">
        <f t="shared" si="35"/>
        <v>0</v>
      </c>
      <c r="P246" s="74" t="str">
        <f t="shared" si="28"/>
        <v/>
      </c>
      <c r="Q246" s="74" t="str">
        <f t="shared" si="29"/>
        <v/>
      </c>
      <c r="R246" s="73" t="str">
        <f t="shared" si="30"/>
        <v/>
      </c>
      <c r="S246" s="73" t="str">
        <f t="shared" si="31"/>
        <v/>
      </c>
      <c r="T246" s="73" t="str">
        <f t="shared" si="32"/>
        <v/>
      </c>
    </row>
    <row r="247" spans="1:20">
      <c r="A247" s="45"/>
      <c r="B247" s="66"/>
      <c r="C247" s="67"/>
      <c r="D247" s="68"/>
      <c r="E247" s="67"/>
      <c r="F247" s="67"/>
      <c r="G247" s="69"/>
      <c r="H247" s="67"/>
      <c r="I247" s="67"/>
      <c r="J247" s="67"/>
      <c r="K247" s="71"/>
      <c r="L247" s="72" t="str">
        <f t="shared" si="33"/>
        <v xml:space="preserve">  </v>
      </c>
      <c r="M247" s="72" t="str">
        <f t="shared" si="27"/>
        <v/>
      </c>
      <c r="N247" s="73">
        <f t="shared" si="34"/>
        <v>0</v>
      </c>
      <c r="O247" s="73">
        <f t="shared" si="35"/>
        <v>0</v>
      </c>
      <c r="P247" s="74" t="str">
        <f t="shared" si="28"/>
        <v/>
      </c>
      <c r="Q247" s="74" t="str">
        <f t="shared" si="29"/>
        <v/>
      </c>
      <c r="R247" s="73" t="str">
        <f t="shared" si="30"/>
        <v/>
      </c>
      <c r="S247" s="73" t="str">
        <f t="shared" si="31"/>
        <v/>
      </c>
      <c r="T247" s="73" t="str">
        <f t="shared" si="32"/>
        <v/>
      </c>
    </row>
    <row r="248" spans="1:20">
      <c r="A248" s="45"/>
      <c r="B248" s="66"/>
      <c r="C248" s="67"/>
      <c r="D248" s="68"/>
      <c r="E248" s="67"/>
      <c r="F248" s="67"/>
      <c r="G248" s="69"/>
      <c r="H248" s="67"/>
      <c r="I248" s="67"/>
      <c r="J248" s="67"/>
      <c r="K248" s="71"/>
      <c r="L248" s="72" t="str">
        <f t="shared" si="33"/>
        <v xml:space="preserve">  </v>
      </c>
      <c r="M248" s="72" t="str">
        <f t="shared" si="27"/>
        <v/>
      </c>
      <c r="N248" s="73">
        <f t="shared" si="34"/>
        <v>0</v>
      </c>
      <c r="O248" s="73">
        <f t="shared" si="35"/>
        <v>0</v>
      </c>
      <c r="P248" s="74" t="str">
        <f t="shared" si="28"/>
        <v/>
      </c>
      <c r="Q248" s="74" t="str">
        <f t="shared" si="29"/>
        <v/>
      </c>
      <c r="R248" s="73" t="str">
        <f t="shared" si="30"/>
        <v/>
      </c>
      <c r="S248" s="73" t="str">
        <f t="shared" si="31"/>
        <v/>
      </c>
      <c r="T248" s="73" t="str">
        <f t="shared" si="32"/>
        <v/>
      </c>
    </row>
    <row r="249" spans="1:20">
      <c r="A249" s="45"/>
      <c r="B249" s="66"/>
      <c r="C249" s="67"/>
      <c r="D249" s="68"/>
      <c r="E249" s="67"/>
      <c r="F249" s="67"/>
      <c r="G249" s="69"/>
      <c r="H249" s="67"/>
      <c r="I249" s="67"/>
      <c r="J249" s="67"/>
      <c r="K249" s="71"/>
      <c r="L249" s="72" t="str">
        <f t="shared" si="33"/>
        <v xml:space="preserve">  </v>
      </c>
      <c r="M249" s="72" t="str">
        <f t="shared" si="27"/>
        <v/>
      </c>
      <c r="N249" s="73">
        <f t="shared" si="34"/>
        <v>0</v>
      </c>
      <c r="O249" s="73">
        <f t="shared" si="35"/>
        <v>0</v>
      </c>
      <c r="P249" s="74" t="str">
        <f t="shared" si="28"/>
        <v/>
      </c>
      <c r="Q249" s="74" t="str">
        <f t="shared" si="29"/>
        <v/>
      </c>
      <c r="R249" s="73" t="str">
        <f t="shared" si="30"/>
        <v/>
      </c>
      <c r="S249" s="73" t="str">
        <f t="shared" si="31"/>
        <v/>
      </c>
      <c r="T249" s="73" t="str">
        <f t="shared" si="32"/>
        <v/>
      </c>
    </row>
    <row r="250" spans="1:20">
      <c r="A250" s="45"/>
      <c r="B250" s="66"/>
      <c r="C250" s="67"/>
      <c r="D250" s="68"/>
      <c r="E250" s="67"/>
      <c r="F250" s="67"/>
      <c r="G250" s="69"/>
      <c r="H250" s="67"/>
      <c r="I250" s="67"/>
      <c r="J250" s="67"/>
      <c r="K250" s="71"/>
      <c r="L250" s="72" t="str">
        <f t="shared" si="33"/>
        <v xml:space="preserve">  </v>
      </c>
      <c r="M250" s="72" t="str">
        <f t="shared" si="27"/>
        <v/>
      </c>
      <c r="N250" s="73">
        <f t="shared" si="34"/>
        <v>0</v>
      </c>
      <c r="O250" s="73">
        <f t="shared" si="35"/>
        <v>0</v>
      </c>
      <c r="P250" s="74" t="str">
        <f t="shared" si="28"/>
        <v/>
      </c>
      <c r="Q250" s="74" t="str">
        <f t="shared" si="29"/>
        <v/>
      </c>
      <c r="R250" s="73" t="str">
        <f t="shared" si="30"/>
        <v/>
      </c>
      <c r="S250" s="73" t="str">
        <f t="shared" si="31"/>
        <v/>
      </c>
      <c r="T250" s="73" t="str">
        <f t="shared" si="32"/>
        <v/>
      </c>
    </row>
    <row r="251" spans="1:20">
      <c r="A251" s="45"/>
      <c r="B251" s="66"/>
      <c r="C251" s="67"/>
      <c r="D251" s="68"/>
      <c r="E251" s="67"/>
      <c r="F251" s="67"/>
      <c r="G251" s="69"/>
      <c r="H251" s="67"/>
      <c r="I251" s="67"/>
      <c r="J251" s="67"/>
      <c r="K251" s="71"/>
      <c r="L251" s="72" t="str">
        <f t="shared" si="33"/>
        <v xml:space="preserve">  </v>
      </c>
      <c r="M251" s="72" t="str">
        <f t="shared" si="27"/>
        <v/>
      </c>
      <c r="N251" s="73">
        <f t="shared" si="34"/>
        <v>0</v>
      </c>
      <c r="O251" s="73">
        <f t="shared" si="35"/>
        <v>0</v>
      </c>
      <c r="P251" s="74" t="str">
        <f t="shared" si="28"/>
        <v/>
      </c>
      <c r="Q251" s="74" t="str">
        <f t="shared" si="29"/>
        <v/>
      </c>
      <c r="R251" s="73" t="str">
        <f t="shared" si="30"/>
        <v/>
      </c>
      <c r="S251" s="73" t="str">
        <f t="shared" si="31"/>
        <v/>
      </c>
      <c r="T251" s="73" t="str">
        <f t="shared" si="32"/>
        <v/>
      </c>
    </row>
    <row r="252" spans="1:20">
      <c r="A252" s="45"/>
      <c r="B252" s="66"/>
      <c r="C252" s="67"/>
      <c r="D252" s="68"/>
      <c r="E252" s="67"/>
      <c r="F252" s="67"/>
      <c r="G252" s="69"/>
      <c r="H252" s="67"/>
      <c r="I252" s="67"/>
      <c r="J252" s="67"/>
      <c r="K252" s="71"/>
      <c r="L252" s="72" t="str">
        <f t="shared" si="33"/>
        <v xml:space="preserve">  </v>
      </c>
      <c r="M252" s="72" t="str">
        <f t="shared" si="27"/>
        <v/>
      </c>
      <c r="N252" s="73">
        <f t="shared" si="34"/>
        <v>0</v>
      </c>
      <c r="O252" s="73">
        <f t="shared" si="35"/>
        <v>0</v>
      </c>
      <c r="P252" s="74" t="str">
        <f t="shared" si="28"/>
        <v/>
      </c>
      <c r="Q252" s="74" t="str">
        <f t="shared" si="29"/>
        <v/>
      </c>
      <c r="R252" s="73" t="str">
        <f t="shared" si="30"/>
        <v/>
      </c>
      <c r="S252" s="73" t="str">
        <f t="shared" si="31"/>
        <v/>
      </c>
      <c r="T252" s="73" t="str">
        <f t="shared" si="32"/>
        <v/>
      </c>
    </row>
    <row r="253" spans="1:20">
      <c r="A253" s="45"/>
      <c r="B253" s="66"/>
      <c r="C253" s="67"/>
      <c r="D253" s="68"/>
      <c r="E253" s="67"/>
      <c r="F253" s="67"/>
      <c r="G253" s="69"/>
      <c r="H253" s="67"/>
      <c r="I253" s="67"/>
      <c r="J253" s="67"/>
      <c r="K253" s="71"/>
      <c r="L253" s="72" t="str">
        <f t="shared" si="33"/>
        <v xml:space="preserve">  </v>
      </c>
      <c r="M253" s="72" t="str">
        <f t="shared" si="27"/>
        <v/>
      </c>
      <c r="N253" s="73">
        <f t="shared" si="34"/>
        <v>0</v>
      </c>
      <c r="O253" s="73">
        <f t="shared" si="35"/>
        <v>0</v>
      </c>
      <c r="P253" s="74" t="str">
        <f t="shared" si="28"/>
        <v/>
      </c>
      <c r="Q253" s="74" t="str">
        <f t="shared" si="29"/>
        <v/>
      </c>
      <c r="R253" s="73" t="str">
        <f t="shared" si="30"/>
        <v/>
      </c>
      <c r="S253" s="73" t="str">
        <f t="shared" si="31"/>
        <v/>
      </c>
      <c r="T253" s="73" t="str">
        <f t="shared" si="32"/>
        <v/>
      </c>
    </row>
    <row r="254" spans="1:20">
      <c r="A254" s="45"/>
      <c r="B254" s="66"/>
      <c r="C254" s="67"/>
      <c r="D254" s="68"/>
      <c r="E254" s="67"/>
      <c r="F254" s="67"/>
      <c r="G254" s="69"/>
      <c r="H254" s="67"/>
      <c r="I254" s="67"/>
      <c r="J254" s="67"/>
      <c r="K254" s="71"/>
      <c r="L254" s="72" t="str">
        <f t="shared" si="33"/>
        <v xml:space="preserve">  </v>
      </c>
      <c r="M254" s="72" t="str">
        <f t="shared" si="27"/>
        <v/>
      </c>
      <c r="N254" s="73">
        <f t="shared" si="34"/>
        <v>0</v>
      </c>
      <c r="O254" s="73">
        <f t="shared" si="35"/>
        <v>0</v>
      </c>
      <c r="P254" s="74" t="str">
        <f t="shared" si="28"/>
        <v/>
      </c>
      <c r="Q254" s="74" t="str">
        <f t="shared" si="29"/>
        <v/>
      </c>
      <c r="R254" s="73" t="str">
        <f t="shared" si="30"/>
        <v/>
      </c>
      <c r="S254" s="73" t="str">
        <f t="shared" si="31"/>
        <v/>
      </c>
      <c r="T254" s="73" t="str">
        <f t="shared" si="32"/>
        <v/>
      </c>
    </row>
    <row r="255" spans="1:20">
      <c r="A255" s="45"/>
      <c r="B255" s="66"/>
      <c r="C255" s="67"/>
      <c r="D255" s="68"/>
      <c r="E255" s="67"/>
      <c r="F255" s="67"/>
      <c r="G255" s="69"/>
      <c r="H255" s="67"/>
      <c r="I255" s="67"/>
      <c r="J255" s="67"/>
      <c r="K255" s="71"/>
      <c r="L255" s="72" t="str">
        <f t="shared" si="33"/>
        <v xml:space="preserve">  </v>
      </c>
      <c r="M255" s="72" t="str">
        <f t="shared" si="27"/>
        <v/>
      </c>
      <c r="N255" s="73">
        <f t="shared" si="34"/>
        <v>0</v>
      </c>
      <c r="O255" s="73">
        <f t="shared" si="35"/>
        <v>0</v>
      </c>
      <c r="P255" s="74" t="str">
        <f t="shared" si="28"/>
        <v/>
      </c>
      <c r="Q255" s="74" t="str">
        <f t="shared" si="29"/>
        <v/>
      </c>
      <c r="R255" s="73" t="str">
        <f t="shared" si="30"/>
        <v/>
      </c>
      <c r="S255" s="73" t="str">
        <f t="shared" si="31"/>
        <v/>
      </c>
      <c r="T255" s="73" t="str">
        <f t="shared" si="32"/>
        <v/>
      </c>
    </row>
    <row r="256" spans="1:20">
      <c r="A256" s="45"/>
      <c r="B256" s="66"/>
      <c r="C256" s="67"/>
      <c r="D256" s="68"/>
      <c r="E256" s="67"/>
      <c r="F256" s="67"/>
      <c r="G256" s="69"/>
      <c r="H256" s="67"/>
      <c r="I256" s="67"/>
      <c r="J256" s="67"/>
      <c r="K256" s="71"/>
      <c r="L256" s="72" t="str">
        <f t="shared" si="33"/>
        <v xml:space="preserve">  </v>
      </c>
      <c r="M256" s="72" t="str">
        <f t="shared" si="27"/>
        <v/>
      </c>
      <c r="N256" s="73">
        <f t="shared" si="34"/>
        <v>0</v>
      </c>
      <c r="O256" s="73">
        <f t="shared" si="35"/>
        <v>0</v>
      </c>
      <c r="P256" s="74" t="str">
        <f t="shared" si="28"/>
        <v/>
      </c>
      <c r="Q256" s="74" t="str">
        <f t="shared" si="29"/>
        <v/>
      </c>
      <c r="R256" s="73" t="str">
        <f t="shared" si="30"/>
        <v/>
      </c>
      <c r="S256" s="73" t="str">
        <f t="shared" si="31"/>
        <v/>
      </c>
      <c r="T256" s="73" t="str">
        <f t="shared" si="32"/>
        <v/>
      </c>
    </row>
    <row r="257" spans="1:20">
      <c r="A257" s="45"/>
      <c r="B257" s="66"/>
      <c r="C257" s="67"/>
      <c r="D257" s="68"/>
      <c r="E257" s="67"/>
      <c r="F257" s="67"/>
      <c r="G257" s="69"/>
      <c r="H257" s="67"/>
      <c r="I257" s="67"/>
      <c r="J257" s="67"/>
      <c r="K257" s="71"/>
      <c r="L257" s="72" t="str">
        <f t="shared" si="33"/>
        <v xml:space="preserve">  </v>
      </c>
      <c r="M257" s="72" t="str">
        <f t="shared" si="27"/>
        <v/>
      </c>
      <c r="N257" s="73">
        <f t="shared" si="34"/>
        <v>0</v>
      </c>
      <c r="O257" s="73">
        <f t="shared" si="35"/>
        <v>0</v>
      </c>
      <c r="P257" s="74" t="str">
        <f t="shared" si="28"/>
        <v/>
      </c>
      <c r="Q257" s="74" t="str">
        <f t="shared" si="29"/>
        <v/>
      </c>
      <c r="R257" s="73" t="str">
        <f t="shared" si="30"/>
        <v/>
      </c>
      <c r="S257" s="73" t="str">
        <f t="shared" si="31"/>
        <v/>
      </c>
      <c r="T257" s="73" t="str">
        <f t="shared" si="32"/>
        <v/>
      </c>
    </row>
    <row r="258" spans="1:20">
      <c r="A258" s="45"/>
      <c r="B258" s="66"/>
      <c r="C258" s="67"/>
      <c r="D258" s="68"/>
      <c r="E258" s="67"/>
      <c r="F258" s="67"/>
      <c r="G258" s="69"/>
      <c r="H258" s="67"/>
      <c r="I258" s="67"/>
      <c r="J258" s="67"/>
      <c r="K258" s="71"/>
      <c r="L258" s="72" t="str">
        <f t="shared" si="33"/>
        <v xml:space="preserve">  </v>
      </c>
      <c r="M258" s="72" t="str">
        <f t="shared" si="27"/>
        <v/>
      </c>
      <c r="N258" s="73">
        <f t="shared" si="34"/>
        <v>0</v>
      </c>
      <c r="O258" s="73">
        <f t="shared" si="35"/>
        <v>0</v>
      </c>
      <c r="P258" s="74" t="str">
        <f t="shared" si="28"/>
        <v/>
      </c>
      <c r="Q258" s="74" t="str">
        <f t="shared" si="29"/>
        <v/>
      </c>
      <c r="R258" s="73" t="str">
        <f t="shared" si="30"/>
        <v/>
      </c>
      <c r="S258" s="73" t="str">
        <f t="shared" si="31"/>
        <v/>
      </c>
      <c r="T258" s="73" t="str">
        <f t="shared" si="32"/>
        <v/>
      </c>
    </row>
    <row r="259" spans="1:20">
      <c r="A259" s="45"/>
      <c r="B259" s="66"/>
      <c r="C259" s="67"/>
      <c r="D259" s="68"/>
      <c r="E259" s="67"/>
      <c r="F259" s="67"/>
      <c r="G259" s="69"/>
      <c r="H259" s="67"/>
      <c r="I259" s="67"/>
      <c r="J259" s="67"/>
      <c r="K259" s="71"/>
      <c r="L259" s="72" t="str">
        <f t="shared" si="33"/>
        <v xml:space="preserve">  </v>
      </c>
      <c r="M259" s="72" t="str">
        <f t="shared" si="27"/>
        <v/>
      </c>
      <c r="N259" s="73">
        <f t="shared" si="34"/>
        <v>0</v>
      </c>
      <c r="O259" s="73">
        <f t="shared" si="35"/>
        <v>0</v>
      </c>
      <c r="P259" s="74" t="str">
        <f t="shared" si="28"/>
        <v/>
      </c>
      <c r="Q259" s="74" t="str">
        <f t="shared" si="29"/>
        <v/>
      </c>
      <c r="R259" s="73" t="str">
        <f t="shared" si="30"/>
        <v/>
      </c>
      <c r="S259" s="73" t="str">
        <f t="shared" si="31"/>
        <v/>
      </c>
      <c r="T259" s="73" t="str">
        <f t="shared" si="32"/>
        <v/>
      </c>
    </row>
    <row r="260" spans="1:20">
      <c r="A260" s="45"/>
      <c r="B260" s="66"/>
      <c r="C260" s="67"/>
      <c r="D260" s="68"/>
      <c r="E260" s="67"/>
      <c r="F260" s="67"/>
      <c r="G260" s="69"/>
      <c r="H260" s="67"/>
      <c r="I260" s="67"/>
      <c r="J260" s="67"/>
      <c r="K260" s="71"/>
      <c r="L260" s="72" t="str">
        <f t="shared" si="33"/>
        <v xml:space="preserve">  </v>
      </c>
      <c r="M260" s="72" t="str">
        <f t="shared" si="27"/>
        <v/>
      </c>
      <c r="N260" s="73">
        <f t="shared" si="34"/>
        <v>0</v>
      </c>
      <c r="O260" s="73">
        <f t="shared" si="35"/>
        <v>0</v>
      </c>
      <c r="P260" s="74" t="str">
        <f t="shared" si="28"/>
        <v/>
      </c>
      <c r="Q260" s="74" t="str">
        <f t="shared" si="29"/>
        <v/>
      </c>
      <c r="R260" s="73" t="str">
        <f t="shared" si="30"/>
        <v/>
      </c>
      <c r="S260" s="73" t="str">
        <f t="shared" si="31"/>
        <v/>
      </c>
      <c r="T260" s="73" t="str">
        <f t="shared" si="32"/>
        <v/>
      </c>
    </row>
    <row r="261" spans="1:20">
      <c r="A261" s="45"/>
      <c r="B261" s="66"/>
      <c r="C261" s="67"/>
      <c r="D261" s="68"/>
      <c r="E261" s="67"/>
      <c r="F261" s="67"/>
      <c r="G261" s="69"/>
      <c r="H261" s="67"/>
      <c r="I261" s="67"/>
      <c r="J261" s="67"/>
      <c r="K261" s="71"/>
      <c r="L261" s="72" t="str">
        <f t="shared" si="33"/>
        <v xml:space="preserve">  </v>
      </c>
      <c r="M261" s="72" t="str">
        <f t="shared" si="27"/>
        <v/>
      </c>
      <c r="N261" s="73">
        <f t="shared" si="34"/>
        <v>0</v>
      </c>
      <c r="O261" s="73">
        <f t="shared" si="35"/>
        <v>0</v>
      </c>
      <c r="P261" s="74" t="str">
        <f t="shared" si="28"/>
        <v/>
      </c>
      <c r="Q261" s="74" t="str">
        <f t="shared" si="29"/>
        <v/>
      </c>
      <c r="R261" s="73" t="str">
        <f t="shared" si="30"/>
        <v/>
      </c>
      <c r="S261" s="73" t="str">
        <f t="shared" si="31"/>
        <v/>
      </c>
      <c r="T261" s="73" t="str">
        <f t="shared" si="32"/>
        <v/>
      </c>
    </row>
    <row r="262" spans="1:20">
      <c r="A262" s="45"/>
      <c r="B262" s="66"/>
      <c r="C262" s="67"/>
      <c r="D262" s="68"/>
      <c r="E262" s="67"/>
      <c r="F262" s="67"/>
      <c r="G262" s="69"/>
      <c r="H262" s="67"/>
      <c r="I262" s="67"/>
      <c r="J262" s="67"/>
      <c r="K262" s="71"/>
      <c r="L262" s="72" t="str">
        <f t="shared" si="33"/>
        <v xml:space="preserve">  </v>
      </c>
      <c r="M262" s="72" t="str">
        <f t="shared" si="27"/>
        <v/>
      </c>
      <c r="N262" s="73">
        <f t="shared" si="34"/>
        <v>0</v>
      </c>
      <c r="O262" s="73">
        <f t="shared" si="35"/>
        <v>0</v>
      </c>
      <c r="P262" s="74" t="str">
        <f t="shared" si="28"/>
        <v/>
      </c>
      <c r="Q262" s="74" t="str">
        <f t="shared" si="29"/>
        <v/>
      </c>
      <c r="R262" s="73" t="str">
        <f t="shared" si="30"/>
        <v/>
      </c>
      <c r="S262" s="73" t="str">
        <f t="shared" si="31"/>
        <v/>
      </c>
      <c r="T262" s="73" t="str">
        <f t="shared" si="32"/>
        <v/>
      </c>
    </row>
    <row r="263" spans="1:20">
      <c r="A263" s="45"/>
      <c r="B263" s="66"/>
      <c r="C263" s="67"/>
      <c r="D263" s="68"/>
      <c r="E263" s="67"/>
      <c r="F263" s="67"/>
      <c r="G263" s="69"/>
      <c r="H263" s="67"/>
      <c r="I263" s="67"/>
      <c r="J263" s="67"/>
      <c r="K263" s="71"/>
      <c r="L263" s="72" t="str">
        <f t="shared" si="33"/>
        <v xml:space="preserve">  </v>
      </c>
      <c r="M263" s="72" t="str">
        <f t="shared" ref="M263:M326" si="36">IF(C263="","",IF(OR(R263&gt;1,S263&gt;1,T263&gt;1),"重覆","正常"))&amp;IF(C263="道具製作",IF(SUMPRODUCT(($C$7:$C$406="道具製作")*1,($B$7:$B$406=B263)*1,$J$7:$J$406)&gt;2,",道具超時",""),"")</f>
        <v/>
      </c>
      <c r="N263" s="73">
        <f t="shared" si="34"/>
        <v>0</v>
      </c>
      <c r="O263" s="73">
        <f t="shared" si="35"/>
        <v>0</v>
      </c>
      <c r="P263" s="74" t="str">
        <f t="shared" ref="P263:P326" si="37">IF(OR(C263="",C263="道具製作"),"",CONCATENATE(E263,"年",F263,"班",D263,"-",G263,"-",H263,"-",N263))</f>
        <v/>
      </c>
      <c r="Q263" s="74" t="str">
        <f t="shared" ref="Q263:Q326" si="38">IF(OR(C263="",C263="道具製作"),"",CONCATENATE(E263,"年",F263,"班",D263,"-",G263,"-",H263,"-",O263))</f>
        <v/>
      </c>
      <c r="R263" s="73" t="str">
        <f t="shared" ref="R263:R326" si="39">IF(B263="","",SUMPRODUCT((B:B=B263)*(D:D=D263)*(N:N=N263)))</f>
        <v/>
      </c>
      <c r="S263" s="73" t="str">
        <f t="shared" ref="S263:S326" si="40">IF(B263="","",SUMPRODUCT((B:B=B263)*(D:D=D263)*(O:O=O263)))</f>
        <v/>
      </c>
      <c r="T263" s="73" t="str">
        <f t="shared" ref="T263:T326" si="41">IF(B263="","",SUMPRODUCT((B:B=B263)*(D:D=D263)*(I:I=I263)))</f>
        <v/>
      </c>
    </row>
    <row r="264" spans="1:20">
      <c r="A264" s="45"/>
      <c r="B264" s="66"/>
      <c r="C264" s="67"/>
      <c r="D264" s="68"/>
      <c r="E264" s="67"/>
      <c r="F264" s="67"/>
      <c r="G264" s="69"/>
      <c r="H264" s="67"/>
      <c r="I264" s="67"/>
      <c r="J264" s="67"/>
      <c r="K264" s="71"/>
      <c r="L264" s="72" t="str">
        <f t="shared" ref="L264:L327" si="42">IF(P264=""," ",IF(OR(COUNTIF($P:$P,P264)&gt;4,COUNTIF($Q:$Q,Q264)&gt;4),"超過4人","OK"))&amp;IF(OR(C264="道具製作",C264="")," ",IF(IF(B264="","",SUMPRODUCT(($P$6:$P$406=P264)*($C$6:$C$406="主講")+($Q$6:$Q$406=Q264)*($C$6:$C$406="主講")))=0,",缺主講"," "))&amp;IF(AND(B264="",C264="",D264="",E264="",F264="",G264="",H264="",I264="",J264=""),"",IF(OR(B264="",C264="",D264="",E264="",F264="",G264="",H264="",I264="",J264=""),",資料不齊",""))&amp;IF(SUMPRODUCT(($P$6:$P$406=P264)*($C$6:$C$406="主講")+($Q$6:$Q$406=Q264)*($C$6:$C$406="主講"))&gt;2,",主講太多","")</f>
        <v xml:space="preserve">  </v>
      </c>
      <c r="M264" s="72" t="str">
        <f t="shared" si="36"/>
        <v/>
      </c>
      <c r="N264" s="73">
        <f t="shared" ref="N264:N327" si="43">IF(ISERROR(MID(I264,FIND(",",I264)-1,1)),I264,MID(I264,FIND(",",I264)-1,1))</f>
        <v>0</v>
      </c>
      <c r="O264" s="73">
        <f t="shared" ref="O264:O327" si="44">IF(ISERROR(MID(I264,FIND(",",I264)+1,1)),I264,MID(I264,FIND(",",I264)+1,1))</f>
        <v>0</v>
      </c>
      <c r="P264" s="74" t="str">
        <f t="shared" si="37"/>
        <v/>
      </c>
      <c r="Q264" s="74" t="str">
        <f t="shared" si="38"/>
        <v/>
      </c>
      <c r="R264" s="73" t="str">
        <f t="shared" si="39"/>
        <v/>
      </c>
      <c r="S264" s="73" t="str">
        <f t="shared" si="40"/>
        <v/>
      </c>
      <c r="T264" s="73" t="str">
        <f t="shared" si="41"/>
        <v/>
      </c>
    </row>
    <row r="265" spans="1:20">
      <c r="A265" s="45"/>
      <c r="B265" s="66"/>
      <c r="C265" s="67"/>
      <c r="D265" s="68"/>
      <c r="E265" s="67"/>
      <c r="F265" s="67"/>
      <c r="G265" s="69"/>
      <c r="H265" s="67"/>
      <c r="I265" s="67"/>
      <c r="J265" s="67"/>
      <c r="K265" s="71"/>
      <c r="L265" s="72" t="str">
        <f t="shared" si="42"/>
        <v xml:space="preserve">  </v>
      </c>
      <c r="M265" s="72" t="str">
        <f t="shared" si="36"/>
        <v/>
      </c>
      <c r="N265" s="73">
        <f t="shared" si="43"/>
        <v>0</v>
      </c>
      <c r="O265" s="73">
        <f t="shared" si="44"/>
        <v>0</v>
      </c>
      <c r="P265" s="74" t="str">
        <f t="shared" si="37"/>
        <v/>
      </c>
      <c r="Q265" s="74" t="str">
        <f t="shared" si="38"/>
        <v/>
      </c>
      <c r="R265" s="73" t="str">
        <f t="shared" si="39"/>
        <v/>
      </c>
      <c r="S265" s="73" t="str">
        <f t="shared" si="40"/>
        <v/>
      </c>
      <c r="T265" s="73" t="str">
        <f t="shared" si="41"/>
        <v/>
      </c>
    </row>
    <row r="266" spans="1:20">
      <c r="A266" s="45"/>
      <c r="B266" s="66"/>
      <c r="C266" s="67"/>
      <c r="D266" s="68"/>
      <c r="E266" s="67"/>
      <c r="F266" s="67"/>
      <c r="G266" s="69"/>
      <c r="H266" s="67"/>
      <c r="I266" s="67"/>
      <c r="J266" s="67"/>
      <c r="K266" s="71"/>
      <c r="L266" s="72" t="str">
        <f t="shared" si="42"/>
        <v xml:space="preserve">  </v>
      </c>
      <c r="M266" s="72" t="str">
        <f t="shared" si="36"/>
        <v/>
      </c>
      <c r="N266" s="73">
        <f t="shared" si="43"/>
        <v>0</v>
      </c>
      <c r="O266" s="73">
        <f t="shared" si="44"/>
        <v>0</v>
      </c>
      <c r="P266" s="74" t="str">
        <f t="shared" si="37"/>
        <v/>
      </c>
      <c r="Q266" s="74" t="str">
        <f t="shared" si="38"/>
        <v/>
      </c>
      <c r="R266" s="73" t="str">
        <f t="shared" si="39"/>
        <v/>
      </c>
      <c r="S266" s="73" t="str">
        <f t="shared" si="40"/>
        <v/>
      </c>
      <c r="T266" s="73" t="str">
        <f t="shared" si="41"/>
        <v/>
      </c>
    </row>
    <row r="267" spans="1:20">
      <c r="A267" s="45"/>
      <c r="B267" s="66"/>
      <c r="C267" s="67"/>
      <c r="D267" s="68"/>
      <c r="E267" s="67"/>
      <c r="F267" s="67"/>
      <c r="G267" s="69"/>
      <c r="H267" s="67"/>
      <c r="I267" s="67"/>
      <c r="J267" s="67"/>
      <c r="K267" s="71"/>
      <c r="L267" s="72" t="str">
        <f t="shared" si="42"/>
        <v xml:space="preserve">  </v>
      </c>
      <c r="M267" s="72" t="str">
        <f t="shared" si="36"/>
        <v/>
      </c>
      <c r="N267" s="73">
        <f t="shared" si="43"/>
        <v>0</v>
      </c>
      <c r="O267" s="73">
        <f t="shared" si="44"/>
        <v>0</v>
      </c>
      <c r="P267" s="74" t="str">
        <f t="shared" si="37"/>
        <v/>
      </c>
      <c r="Q267" s="74" t="str">
        <f t="shared" si="38"/>
        <v/>
      </c>
      <c r="R267" s="73" t="str">
        <f t="shared" si="39"/>
        <v/>
      </c>
      <c r="S267" s="73" t="str">
        <f t="shared" si="40"/>
        <v/>
      </c>
      <c r="T267" s="73" t="str">
        <f t="shared" si="41"/>
        <v/>
      </c>
    </row>
    <row r="268" spans="1:20">
      <c r="A268" s="45"/>
      <c r="B268" s="66"/>
      <c r="C268" s="67"/>
      <c r="D268" s="68"/>
      <c r="E268" s="67"/>
      <c r="F268" s="67"/>
      <c r="G268" s="69"/>
      <c r="H268" s="67"/>
      <c r="I268" s="67"/>
      <c r="J268" s="67"/>
      <c r="K268" s="71"/>
      <c r="L268" s="72" t="str">
        <f t="shared" si="42"/>
        <v xml:space="preserve">  </v>
      </c>
      <c r="M268" s="72" t="str">
        <f t="shared" si="36"/>
        <v/>
      </c>
      <c r="N268" s="73">
        <f t="shared" si="43"/>
        <v>0</v>
      </c>
      <c r="O268" s="73">
        <f t="shared" si="44"/>
        <v>0</v>
      </c>
      <c r="P268" s="74" t="str">
        <f t="shared" si="37"/>
        <v/>
      </c>
      <c r="Q268" s="74" t="str">
        <f t="shared" si="38"/>
        <v/>
      </c>
      <c r="R268" s="73" t="str">
        <f t="shared" si="39"/>
        <v/>
      </c>
      <c r="S268" s="73" t="str">
        <f t="shared" si="40"/>
        <v/>
      </c>
      <c r="T268" s="73" t="str">
        <f t="shared" si="41"/>
        <v/>
      </c>
    </row>
    <row r="269" spans="1:20">
      <c r="A269" s="45"/>
      <c r="B269" s="66"/>
      <c r="C269" s="67"/>
      <c r="D269" s="68"/>
      <c r="E269" s="67"/>
      <c r="F269" s="67"/>
      <c r="G269" s="69"/>
      <c r="H269" s="67"/>
      <c r="I269" s="67"/>
      <c r="J269" s="67"/>
      <c r="K269" s="71"/>
      <c r="L269" s="72" t="str">
        <f t="shared" si="42"/>
        <v xml:space="preserve">  </v>
      </c>
      <c r="M269" s="72" t="str">
        <f t="shared" si="36"/>
        <v/>
      </c>
      <c r="N269" s="73">
        <f t="shared" si="43"/>
        <v>0</v>
      </c>
      <c r="O269" s="73">
        <f t="shared" si="44"/>
        <v>0</v>
      </c>
      <c r="P269" s="74" t="str">
        <f t="shared" si="37"/>
        <v/>
      </c>
      <c r="Q269" s="74" t="str">
        <f t="shared" si="38"/>
        <v/>
      </c>
      <c r="R269" s="73" t="str">
        <f t="shared" si="39"/>
        <v/>
      </c>
      <c r="S269" s="73" t="str">
        <f t="shared" si="40"/>
        <v/>
      </c>
      <c r="T269" s="73" t="str">
        <f t="shared" si="41"/>
        <v/>
      </c>
    </row>
    <row r="270" spans="1:20">
      <c r="A270" s="45"/>
      <c r="B270" s="66"/>
      <c r="C270" s="67"/>
      <c r="D270" s="68"/>
      <c r="E270" s="67"/>
      <c r="F270" s="67"/>
      <c r="G270" s="69"/>
      <c r="H270" s="67"/>
      <c r="I270" s="67"/>
      <c r="J270" s="67"/>
      <c r="K270" s="71"/>
      <c r="L270" s="72" t="str">
        <f t="shared" si="42"/>
        <v xml:space="preserve">  </v>
      </c>
      <c r="M270" s="72" t="str">
        <f t="shared" si="36"/>
        <v/>
      </c>
      <c r="N270" s="73">
        <f t="shared" si="43"/>
        <v>0</v>
      </c>
      <c r="O270" s="73">
        <f t="shared" si="44"/>
        <v>0</v>
      </c>
      <c r="P270" s="74" t="str">
        <f t="shared" si="37"/>
        <v/>
      </c>
      <c r="Q270" s="74" t="str">
        <f t="shared" si="38"/>
        <v/>
      </c>
      <c r="R270" s="73" t="str">
        <f t="shared" si="39"/>
        <v/>
      </c>
      <c r="S270" s="73" t="str">
        <f t="shared" si="40"/>
        <v/>
      </c>
      <c r="T270" s="73" t="str">
        <f t="shared" si="41"/>
        <v/>
      </c>
    </row>
    <row r="271" spans="1:20">
      <c r="A271" s="45"/>
      <c r="B271" s="66"/>
      <c r="C271" s="67"/>
      <c r="D271" s="68"/>
      <c r="E271" s="67"/>
      <c r="F271" s="67"/>
      <c r="G271" s="69"/>
      <c r="H271" s="67"/>
      <c r="I271" s="67"/>
      <c r="J271" s="67"/>
      <c r="K271" s="71"/>
      <c r="L271" s="72" t="str">
        <f t="shared" si="42"/>
        <v xml:space="preserve">  </v>
      </c>
      <c r="M271" s="72" t="str">
        <f t="shared" si="36"/>
        <v/>
      </c>
      <c r="N271" s="73">
        <f t="shared" si="43"/>
        <v>0</v>
      </c>
      <c r="O271" s="73">
        <f t="shared" si="44"/>
        <v>0</v>
      </c>
      <c r="P271" s="74" t="str">
        <f t="shared" si="37"/>
        <v/>
      </c>
      <c r="Q271" s="74" t="str">
        <f t="shared" si="38"/>
        <v/>
      </c>
      <c r="R271" s="73" t="str">
        <f t="shared" si="39"/>
        <v/>
      </c>
      <c r="S271" s="73" t="str">
        <f t="shared" si="40"/>
        <v/>
      </c>
      <c r="T271" s="73" t="str">
        <f t="shared" si="41"/>
        <v/>
      </c>
    </row>
    <row r="272" spans="1:20">
      <c r="A272" s="45"/>
      <c r="B272" s="66"/>
      <c r="C272" s="67"/>
      <c r="D272" s="68"/>
      <c r="E272" s="67"/>
      <c r="F272" s="67"/>
      <c r="G272" s="69"/>
      <c r="H272" s="67"/>
      <c r="I272" s="67"/>
      <c r="J272" s="67"/>
      <c r="K272" s="71"/>
      <c r="L272" s="72" t="str">
        <f t="shared" si="42"/>
        <v xml:space="preserve">  </v>
      </c>
      <c r="M272" s="72" t="str">
        <f t="shared" si="36"/>
        <v/>
      </c>
      <c r="N272" s="73">
        <f t="shared" si="43"/>
        <v>0</v>
      </c>
      <c r="O272" s="73">
        <f t="shared" si="44"/>
        <v>0</v>
      </c>
      <c r="P272" s="74" t="str">
        <f t="shared" si="37"/>
        <v/>
      </c>
      <c r="Q272" s="74" t="str">
        <f t="shared" si="38"/>
        <v/>
      </c>
      <c r="R272" s="73" t="str">
        <f t="shared" si="39"/>
        <v/>
      </c>
      <c r="S272" s="73" t="str">
        <f t="shared" si="40"/>
        <v/>
      </c>
      <c r="T272" s="73" t="str">
        <f t="shared" si="41"/>
        <v/>
      </c>
    </row>
    <row r="273" spans="1:20">
      <c r="A273" s="45"/>
      <c r="B273" s="66"/>
      <c r="C273" s="67"/>
      <c r="D273" s="68"/>
      <c r="E273" s="67"/>
      <c r="F273" s="67"/>
      <c r="G273" s="69"/>
      <c r="H273" s="67"/>
      <c r="I273" s="67"/>
      <c r="J273" s="67"/>
      <c r="K273" s="71"/>
      <c r="L273" s="72" t="str">
        <f t="shared" si="42"/>
        <v xml:space="preserve">  </v>
      </c>
      <c r="M273" s="72" t="str">
        <f t="shared" si="36"/>
        <v/>
      </c>
      <c r="N273" s="73">
        <f t="shared" si="43"/>
        <v>0</v>
      </c>
      <c r="O273" s="73">
        <f t="shared" si="44"/>
        <v>0</v>
      </c>
      <c r="P273" s="74" t="str">
        <f t="shared" si="37"/>
        <v/>
      </c>
      <c r="Q273" s="74" t="str">
        <f t="shared" si="38"/>
        <v/>
      </c>
      <c r="R273" s="73" t="str">
        <f t="shared" si="39"/>
        <v/>
      </c>
      <c r="S273" s="73" t="str">
        <f t="shared" si="40"/>
        <v/>
      </c>
      <c r="T273" s="73" t="str">
        <f t="shared" si="41"/>
        <v/>
      </c>
    </row>
    <row r="274" spans="1:20">
      <c r="A274" s="45"/>
      <c r="B274" s="66"/>
      <c r="C274" s="67"/>
      <c r="D274" s="68"/>
      <c r="E274" s="67"/>
      <c r="F274" s="67"/>
      <c r="G274" s="69"/>
      <c r="H274" s="67"/>
      <c r="I274" s="67"/>
      <c r="J274" s="67"/>
      <c r="K274" s="71"/>
      <c r="L274" s="72" t="str">
        <f t="shared" si="42"/>
        <v xml:space="preserve">  </v>
      </c>
      <c r="M274" s="72" t="str">
        <f t="shared" si="36"/>
        <v/>
      </c>
      <c r="N274" s="73">
        <f t="shared" si="43"/>
        <v>0</v>
      </c>
      <c r="O274" s="73">
        <f t="shared" si="44"/>
        <v>0</v>
      </c>
      <c r="P274" s="74" t="str">
        <f t="shared" si="37"/>
        <v/>
      </c>
      <c r="Q274" s="74" t="str">
        <f t="shared" si="38"/>
        <v/>
      </c>
      <c r="R274" s="73" t="str">
        <f t="shared" si="39"/>
        <v/>
      </c>
      <c r="S274" s="73" t="str">
        <f t="shared" si="40"/>
        <v/>
      </c>
      <c r="T274" s="73" t="str">
        <f t="shared" si="41"/>
        <v/>
      </c>
    </row>
    <row r="275" spans="1:20">
      <c r="A275" s="45"/>
      <c r="B275" s="66"/>
      <c r="C275" s="67"/>
      <c r="D275" s="68"/>
      <c r="E275" s="67"/>
      <c r="F275" s="67"/>
      <c r="G275" s="69"/>
      <c r="H275" s="67"/>
      <c r="I275" s="67"/>
      <c r="J275" s="67"/>
      <c r="K275" s="71"/>
      <c r="L275" s="72" t="str">
        <f t="shared" si="42"/>
        <v xml:space="preserve">  </v>
      </c>
      <c r="M275" s="72" t="str">
        <f t="shared" si="36"/>
        <v/>
      </c>
      <c r="N275" s="73">
        <f t="shared" si="43"/>
        <v>0</v>
      </c>
      <c r="O275" s="73">
        <f t="shared" si="44"/>
        <v>0</v>
      </c>
      <c r="P275" s="74" t="str">
        <f t="shared" si="37"/>
        <v/>
      </c>
      <c r="Q275" s="74" t="str">
        <f t="shared" si="38"/>
        <v/>
      </c>
      <c r="R275" s="73" t="str">
        <f t="shared" si="39"/>
        <v/>
      </c>
      <c r="S275" s="73" t="str">
        <f t="shared" si="40"/>
        <v/>
      </c>
      <c r="T275" s="73" t="str">
        <f t="shared" si="41"/>
        <v/>
      </c>
    </row>
    <row r="276" spans="1:20">
      <c r="A276" s="45"/>
      <c r="B276" s="66"/>
      <c r="C276" s="67"/>
      <c r="D276" s="68"/>
      <c r="E276" s="67"/>
      <c r="F276" s="67"/>
      <c r="G276" s="69"/>
      <c r="H276" s="67"/>
      <c r="I276" s="67"/>
      <c r="J276" s="67"/>
      <c r="K276" s="71"/>
      <c r="L276" s="72" t="str">
        <f t="shared" si="42"/>
        <v xml:space="preserve">  </v>
      </c>
      <c r="M276" s="72" t="str">
        <f t="shared" si="36"/>
        <v/>
      </c>
      <c r="N276" s="73">
        <f t="shared" si="43"/>
        <v>0</v>
      </c>
      <c r="O276" s="73">
        <f t="shared" si="44"/>
        <v>0</v>
      </c>
      <c r="P276" s="74" t="str">
        <f t="shared" si="37"/>
        <v/>
      </c>
      <c r="Q276" s="74" t="str">
        <f t="shared" si="38"/>
        <v/>
      </c>
      <c r="R276" s="73" t="str">
        <f t="shared" si="39"/>
        <v/>
      </c>
      <c r="S276" s="73" t="str">
        <f t="shared" si="40"/>
        <v/>
      </c>
      <c r="T276" s="73" t="str">
        <f t="shared" si="41"/>
        <v/>
      </c>
    </row>
    <row r="277" spans="1:20">
      <c r="A277" s="45"/>
      <c r="B277" s="66"/>
      <c r="C277" s="67"/>
      <c r="D277" s="68"/>
      <c r="E277" s="67"/>
      <c r="F277" s="67"/>
      <c r="G277" s="69"/>
      <c r="H277" s="67"/>
      <c r="I277" s="67"/>
      <c r="J277" s="67"/>
      <c r="K277" s="71"/>
      <c r="L277" s="72" t="str">
        <f t="shared" si="42"/>
        <v xml:space="preserve">  </v>
      </c>
      <c r="M277" s="72" t="str">
        <f t="shared" si="36"/>
        <v/>
      </c>
      <c r="N277" s="73">
        <f t="shared" si="43"/>
        <v>0</v>
      </c>
      <c r="O277" s="73">
        <f t="shared" si="44"/>
        <v>0</v>
      </c>
      <c r="P277" s="74" t="str">
        <f t="shared" si="37"/>
        <v/>
      </c>
      <c r="Q277" s="74" t="str">
        <f t="shared" si="38"/>
        <v/>
      </c>
      <c r="R277" s="73" t="str">
        <f t="shared" si="39"/>
        <v/>
      </c>
      <c r="S277" s="73" t="str">
        <f t="shared" si="40"/>
        <v/>
      </c>
      <c r="T277" s="73" t="str">
        <f t="shared" si="41"/>
        <v/>
      </c>
    </row>
    <row r="278" spans="1:20">
      <c r="A278" s="45"/>
      <c r="B278" s="66"/>
      <c r="C278" s="67"/>
      <c r="D278" s="68"/>
      <c r="E278" s="67"/>
      <c r="F278" s="67"/>
      <c r="G278" s="69"/>
      <c r="H278" s="67"/>
      <c r="I278" s="67"/>
      <c r="J278" s="67"/>
      <c r="K278" s="71"/>
      <c r="L278" s="72" t="str">
        <f t="shared" si="42"/>
        <v xml:space="preserve">  </v>
      </c>
      <c r="M278" s="72" t="str">
        <f t="shared" si="36"/>
        <v/>
      </c>
      <c r="N278" s="73">
        <f t="shared" si="43"/>
        <v>0</v>
      </c>
      <c r="O278" s="73">
        <f t="shared" si="44"/>
        <v>0</v>
      </c>
      <c r="P278" s="74" t="str">
        <f t="shared" si="37"/>
        <v/>
      </c>
      <c r="Q278" s="74" t="str">
        <f t="shared" si="38"/>
        <v/>
      </c>
      <c r="R278" s="73" t="str">
        <f t="shared" si="39"/>
        <v/>
      </c>
      <c r="S278" s="73" t="str">
        <f t="shared" si="40"/>
        <v/>
      </c>
      <c r="T278" s="73" t="str">
        <f t="shared" si="41"/>
        <v/>
      </c>
    </row>
    <row r="279" spans="1:20">
      <c r="A279" s="45"/>
      <c r="B279" s="66"/>
      <c r="C279" s="67"/>
      <c r="D279" s="68"/>
      <c r="E279" s="67"/>
      <c r="F279" s="67"/>
      <c r="G279" s="69"/>
      <c r="H279" s="67"/>
      <c r="I279" s="67"/>
      <c r="J279" s="67"/>
      <c r="K279" s="71"/>
      <c r="L279" s="72" t="str">
        <f t="shared" si="42"/>
        <v xml:space="preserve">  </v>
      </c>
      <c r="M279" s="72" t="str">
        <f t="shared" si="36"/>
        <v/>
      </c>
      <c r="N279" s="73">
        <f t="shared" si="43"/>
        <v>0</v>
      </c>
      <c r="O279" s="73">
        <f t="shared" si="44"/>
        <v>0</v>
      </c>
      <c r="P279" s="74" t="str">
        <f t="shared" si="37"/>
        <v/>
      </c>
      <c r="Q279" s="74" t="str">
        <f t="shared" si="38"/>
        <v/>
      </c>
      <c r="R279" s="73" t="str">
        <f t="shared" si="39"/>
        <v/>
      </c>
      <c r="S279" s="73" t="str">
        <f t="shared" si="40"/>
        <v/>
      </c>
      <c r="T279" s="73" t="str">
        <f t="shared" si="41"/>
        <v/>
      </c>
    </row>
    <row r="280" spans="1:20">
      <c r="A280" s="45"/>
      <c r="B280" s="66"/>
      <c r="C280" s="67"/>
      <c r="D280" s="68"/>
      <c r="E280" s="67"/>
      <c r="F280" s="67"/>
      <c r="G280" s="69"/>
      <c r="H280" s="67"/>
      <c r="I280" s="67"/>
      <c r="J280" s="67"/>
      <c r="K280" s="71"/>
      <c r="L280" s="72" t="str">
        <f t="shared" si="42"/>
        <v xml:space="preserve">  </v>
      </c>
      <c r="M280" s="72" t="str">
        <f t="shared" si="36"/>
        <v/>
      </c>
      <c r="N280" s="73">
        <f t="shared" si="43"/>
        <v>0</v>
      </c>
      <c r="O280" s="73">
        <f t="shared" si="44"/>
        <v>0</v>
      </c>
      <c r="P280" s="74" t="str">
        <f t="shared" si="37"/>
        <v/>
      </c>
      <c r="Q280" s="74" t="str">
        <f t="shared" si="38"/>
        <v/>
      </c>
      <c r="R280" s="73" t="str">
        <f t="shared" si="39"/>
        <v/>
      </c>
      <c r="S280" s="73" t="str">
        <f t="shared" si="40"/>
        <v/>
      </c>
      <c r="T280" s="73" t="str">
        <f t="shared" si="41"/>
        <v/>
      </c>
    </row>
    <row r="281" spans="1:20">
      <c r="A281" s="45"/>
      <c r="B281" s="66"/>
      <c r="C281" s="67"/>
      <c r="D281" s="68"/>
      <c r="E281" s="67"/>
      <c r="F281" s="67"/>
      <c r="G281" s="69"/>
      <c r="H281" s="67"/>
      <c r="I281" s="67"/>
      <c r="J281" s="67"/>
      <c r="K281" s="71"/>
      <c r="L281" s="72" t="str">
        <f t="shared" si="42"/>
        <v xml:space="preserve">  </v>
      </c>
      <c r="M281" s="72" t="str">
        <f t="shared" si="36"/>
        <v/>
      </c>
      <c r="N281" s="73">
        <f t="shared" si="43"/>
        <v>0</v>
      </c>
      <c r="O281" s="73">
        <f t="shared" si="44"/>
        <v>0</v>
      </c>
      <c r="P281" s="74" t="str">
        <f t="shared" si="37"/>
        <v/>
      </c>
      <c r="Q281" s="74" t="str">
        <f t="shared" si="38"/>
        <v/>
      </c>
      <c r="R281" s="73" t="str">
        <f t="shared" si="39"/>
        <v/>
      </c>
      <c r="S281" s="73" t="str">
        <f t="shared" si="40"/>
        <v/>
      </c>
      <c r="T281" s="73" t="str">
        <f t="shared" si="41"/>
        <v/>
      </c>
    </row>
    <row r="282" spans="1:20">
      <c r="A282" s="45"/>
      <c r="B282" s="66"/>
      <c r="C282" s="67"/>
      <c r="D282" s="68"/>
      <c r="E282" s="67"/>
      <c r="F282" s="67"/>
      <c r="G282" s="69"/>
      <c r="H282" s="67"/>
      <c r="I282" s="67"/>
      <c r="J282" s="67"/>
      <c r="K282" s="71"/>
      <c r="L282" s="72" t="str">
        <f t="shared" si="42"/>
        <v xml:space="preserve">  </v>
      </c>
      <c r="M282" s="72" t="str">
        <f t="shared" si="36"/>
        <v/>
      </c>
      <c r="N282" s="73">
        <f t="shared" si="43"/>
        <v>0</v>
      </c>
      <c r="O282" s="73">
        <f t="shared" si="44"/>
        <v>0</v>
      </c>
      <c r="P282" s="74" t="str">
        <f t="shared" si="37"/>
        <v/>
      </c>
      <c r="Q282" s="74" t="str">
        <f t="shared" si="38"/>
        <v/>
      </c>
      <c r="R282" s="73" t="str">
        <f t="shared" si="39"/>
        <v/>
      </c>
      <c r="S282" s="73" t="str">
        <f t="shared" si="40"/>
        <v/>
      </c>
      <c r="T282" s="73" t="str">
        <f t="shared" si="41"/>
        <v/>
      </c>
    </row>
    <row r="283" spans="1:20">
      <c r="A283" s="45"/>
      <c r="B283" s="66"/>
      <c r="C283" s="67"/>
      <c r="D283" s="68"/>
      <c r="E283" s="67"/>
      <c r="F283" s="67"/>
      <c r="G283" s="69"/>
      <c r="H283" s="67"/>
      <c r="I283" s="67"/>
      <c r="J283" s="67"/>
      <c r="K283" s="71"/>
      <c r="L283" s="72" t="str">
        <f t="shared" si="42"/>
        <v xml:space="preserve">  </v>
      </c>
      <c r="M283" s="72" t="str">
        <f t="shared" si="36"/>
        <v/>
      </c>
      <c r="N283" s="73">
        <f t="shared" si="43"/>
        <v>0</v>
      </c>
      <c r="O283" s="73">
        <f t="shared" si="44"/>
        <v>0</v>
      </c>
      <c r="P283" s="74" t="str">
        <f t="shared" si="37"/>
        <v/>
      </c>
      <c r="Q283" s="74" t="str">
        <f t="shared" si="38"/>
        <v/>
      </c>
      <c r="R283" s="73" t="str">
        <f t="shared" si="39"/>
        <v/>
      </c>
      <c r="S283" s="73" t="str">
        <f t="shared" si="40"/>
        <v/>
      </c>
      <c r="T283" s="73" t="str">
        <f t="shared" si="41"/>
        <v/>
      </c>
    </row>
    <row r="284" spans="1:20">
      <c r="A284" s="45"/>
      <c r="B284" s="66"/>
      <c r="C284" s="67"/>
      <c r="D284" s="68"/>
      <c r="E284" s="67"/>
      <c r="F284" s="67"/>
      <c r="G284" s="69"/>
      <c r="H284" s="67"/>
      <c r="I284" s="67"/>
      <c r="J284" s="67"/>
      <c r="K284" s="71"/>
      <c r="L284" s="72" t="str">
        <f t="shared" si="42"/>
        <v xml:space="preserve">  </v>
      </c>
      <c r="M284" s="72" t="str">
        <f t="shared" si="36"/>
        <v/>
      </c>
      <c r="N284" s="73">
        <f t="shared" si="43"/>
        <v>0</v>
      </c>
      <c r="O284" s="73">
        <f t="shared" si="44"/>
        <v>0</v>
      </c>
      <c r="P284" s="74" t="str">
        <f t="shared" si="37"/>
        <v/>
      </c>
      <c r="Q284" s="74" t="str">
        <f t="shared" si="38"/>
        <v/>
      </c>
      <c r="R284" s="73" t="str">
        <f t="shared" si="39"/>
        <v/>
      </c>
      <c r="S284" s="73" t="str">
        <f t="shared" si="40"/>
        <v/>
      </c>
      <c r="T284" s="73" t="str">
        <f t="shared" si="41"/>
        <v/>
      </c>
    </row>
    <row r="285" spans="1:20">
      <c r="A285" s="45"/>
      <c r="B285" s="66"/>
      <c r="C285" s="67"/>
      <c r="D285" s="68"/>
      <c r="E285" s="67"/>
      <c r="F285" s="67"/>
      <c r="G285" s="69"/>
      <c r="H285" s="67"/>
      <c r="I285" s="67"/>
      <c r="J285" s="67"/>
      <c r="K285" s="71"/>
      <c r="L285" s="72" t="str">
        <f t="shared" si="42"/>
        <v xml:space="preserve">  </v>
      </c>
      <c r="M285" s="72" t="str">
        <f t="shared" si="36"/>
        <v/>
      </c>
      <c r="N285" s="73">
        <f t="shared" si="43"/>
        <v>0</v>
      </c>
      <c r="O285" s="73">
        <f t="shared" si="44"/>
        <v>0</v>
      </c>
      <c r="P285" s="74" t="str">
        <f t="shared" si="37"/>
        <v/>
      </c>
      <c r="Q285" s="74" t="str">
        <f t="shared" si="38"/>
        <v/>
      </c>
      <c r="R285" s="73" t="str">
        <f t="shared" si="39"/>
        <v/>
      </c>
      <c r="S285" s="73" t="str">
        <f t="shared" si="40"/>
        <v/>
      </c>
      <c r="T285" s="73" t="str">
        <f t="shared" si="41"/>
        <v/>
      </c>
    </row>
    <row r="286" spans="1:20">
      <c r="A286" s="45"/>
      <c r="B286" s="66"/>
      <c r="C286" s="67"/>
      <c r="D286" s="68"/>
      <c r="E286" s="67"/>
      <c r="F286" s="67"/>
      <c r="G286" s="69"/>
      <c r="H286" s="67"/>
      <c r="I286" s="67"/>
      <c r="J286" s="67"/>
      <c r="K286" s="71"/>
      <c r="L286" s="72" t="str">
        <f t="shared" si="42"/>
        <v xml:space="preserve">  </v>
      </c>
      <c r="M286" s="72" t="str">
        <f t="shared" si="36"/>
        <v/>
      </c>
      <c r="N286" s="73">
        <f t="shared" si="43"/>
        <v>0</v>
      </c>
      <c r="O286" s="73">
        <f t="shared" si="44"/>
        <v>0</v>
      </c>
      <c r="P286" s="74" t="str">
        <f t="shared" si="37"/>
        <v/>
      </c>
      <c r="Q286" s="74" t="str">
        <f t="shared" si="38"/>
        <v/>
      </c>
      <c r="R286" s="73" t="str">
        <f t="shared" si="39"/>
        <v/>
      </c>
      <c r="S286" s="73" t="str">
        <f t="shared" si="40"/>
        <v/>
      </c>
      <c r="T286" s="73" t="str">
        <f t="shared" si="41"/>
        <v/>
      </c>
    </row>
    <row r="287" spans="1:20">
      <c r="A287" s="45"/>
      <c r="B287" s="66"/>
      <c r="C287" s="67"/>
      <c r="D287" s="68"/>
      <c r="E287" s="67"/>
      <c r="F287" s="67"/>
      <c r="G287" s="69"/>
      <c r="H287" s="67"/>
      <c r="I287" s="67"/>
      <c r="J287" s="67"/>
      <c r="K287" s="71"/>
      <c r="L287" s="72" t="str">
        <f t="shared" si="42"/>
        <v xml:space="preserve">  </v>
      </c>
      <c r="M287" s="72" t="str">
        <f t="shared" si="36"/>
        <v/>
      </c>
      <c r="N287" s="73">
        <f t="shared" si="43"/>
        <v>0</v>
      </c>
      <c r="O287" s="73">
        <f t="shared" si="44"/>
        <v>0</v>
      </c>
      <c r="P287" s="74" t="str">
        <f t="shared" si="37"/>
        <v/>
      </c>
      <c r="Q287" s="74" t="str">
        <f t="shared" si="38"/>
        <v/>
      </c>
      <c r="R287" s="73" t="str">
        <f t="shared" si="39"/>
        <v/>
      </c>
      <c r="S287" s="73" t="str">
        <f t="shared" si="40"/>
        <v/>
      </c>
      <c r="T287" s="73" t="str">
        <f t="shared" si="41"/>
        <v/>
      </c>
    </row>
    <row r="288" spans="1:20">
      <c r="A288" s="45"/>
      <c r="B288" s="66"/>
      <c r="C288" s="67"/>
      <c r="D288" s="68"/>
      <c r="E288" s="67"/>
      <c r="F288" s="67"/>
      <c r="G288" s="69"/>
      <c r="H288" s="67"/>
      <c r="I288" s="67"/>
      <c r="J288" s="67"/>
      <c r="K288" s="71"/>
      <c r="L288" s="72" t="str">
        <f t="shared" si="42"/>
        <v xml:space="preserve">  </v>
      </c>
      <c r="M288" s="72" t="str">
        <f t="shared" si="36"/>
        <v/>
      </c>
      <c r="N288" s="73">
        <f t="shared" si="43"/>
        <v>0</v>
      </c>
      <c r="O288" s="73">
        <f t="shared" si="44"/>
        <v>0</v>
      </c>
      <c r="P288" s="74" t="str">
        <f t="shared" si="37"/>
        <v/>
      </c>
      <c r="Q288" s="74" t="str">
        <f t="shared" si="38"/>
        <v/>
      </c>
      <c r="R288" s="73" t="str">
        <f t="shared" si="39"/>
        <v/>
      </c>
      <c r="S288" s="73" t="str">
        <f t="shared" si="40"/>
        <v/>
      </c>
      <c r="T288" s="73" t="str">
        <f t="shared" si="41"/>
        <v/>
      </c>
    </row>
    <row r="289" spans="1:20">
      <c r="A289" s="45"/>
      <c r="B289" s="66"/>
      <c r="C289" s="67"/>
      <c r="D289" s="68"/>
      <c r="E289" s="67"/>
      <c r="F289" s="67"/>
      <c r="G289" s="69"/>
      <c r="H289" s="67"/>
      <c r="I289" s="67"/>
      <c r="J289" s="67"/>
      <c r="K289" s="71"/>
      <c r="L289" s="72" t="str">
        <f t="shared" si="42"/>
        <v xml:space="preserve">  </v>
      </c>
      <c r="M289" s="72" t="str">
        <f t="shared" si="36"/>
        <v/>
      </c>
      <c r="N289" s="73">
        <f t="shared" si="43"/>
        <v>0</v>
      </c>
      <c r="O289" s="73">
        <f t="shared" si="44"/>
        <v>0</v>
      </c>
      <c r="P289" s="74" t="str">
        <f t="shared" si="37"/>
        <v/>
      </c>
      <c r="Q289" s="74" t="str">
        <f t="shared" si="38"/>
        <v/>
      </c>
      <c r="R289" s="73" t="str">
        <f t="shared" si="39"/>
        <v/>
      </c>
      <c r="S289" s="73" t="str">
        <f t="shared" si="40"/>
        <v/>
      </c>
      <c r="T289" s="73" t="str">
        <f t="shared" si="41"/>
        <v/>
      </c>
    </row>
    <row r="290" spans="1:20">
      <c r="A290" s="45"/>
      <c r="B290" s="66"/>
      <c r="C290" s="67"/>
      <c r="D290" s="68"/>
      <c r="E290" s="67"/>
      <c r="F290" s="67"/>
      <c r="G290" s="69"/>
      <c r="H290" s="67"/>
      <c r="I290" s="67"/>
      <c r="J290" s="67"/>
      <c r="K290" s="71"/>
      <c r="L290" s="72" t="str">
        <f t="shared" si="42"/>
        <v xml:space="preserve">  </v>
      </c>
      <c r="M290" s="72" t="str">
        <f t="shared" si="36"/>
        <v/>
      </c>
      <c r="N290" s="73">
        <f t="shared" si="43"/>
        <v>0</v>
      </c>
      <c r="O290" s="73">
        <f t="shared" si="44"/>
        <v>0</v>
      </c>
      <c r="P290" s="74" t="str">
        <f t="shared" si="37"/>
        <v/>
      </c>
      <c r="Q290" s="74" t="str">
        <f t="shared" si="38"/>
        <v/>
      </c>
      <c r="R290" s="73" t="str">
        <f t="shared" si="39"/>
        <v/>
      </c>
      <c r="S290" s="73" t="str">
        <f t="shared" si="40"/>
        <v/>
      </c>
      <c r="T290" s="73" t="str">
        <f t="shared" si="41"/>
        <v/>
      </c>
    </row>
    <row r="291" spans="1:20">
      <c r="A291" s="45"/>
      <c r="B291" s="66"/>
      <c r="C291" s="67"/>
      <c r="D291" s="68"/>
      <c r="E291" s="67"/>
      <c r="F291" s="67"/>
      <c r="G291" s="69"/>
      <c r="H291" s="67"/>
      <c r="I291" s="67"/>
      <c r="J291" s="67"/>
      <c r="K291" s="71"/>
      <c r="L291" s="72" t="str">
        <f t="shared" si="42"/>
        <v xml:space="preserve">  </v>
      </c>
      <c r="M291" s="72" t="str">
        <f t="shared" si="36"/>
        <v/>
      </c>
      <c r="N291" s="73">
        <f t="shared" si="43"/>
        <v>0</v>
      </c>
      <c r="O291" s="73">
        <f t="shared" si="44"/>
        <v>0</v>
      </c>
      <c r="P291" s="74" t="str">
        <f t="shared" si="37"/>
        <v/>
      </c>
      <c r="Q291" s="74" t="str">
        <f t="shared" si="38"/>
        <v/>
      </c>
      <c r="R291" s="73" t="str">
        <f t="shared" si="39"/>
        <v/>
      </c>
      <c r="S291" s="73" t="str">
        <f t="shared" si="40"/>
        <v/>
      </c>
      <c r="T291" s="73" t="str">
        <f t="shared" si="41"/>
        <v/>
      </c>
    </row>
    <row r="292" spans="1:20">
      <c r="A292" s="45"/>
      <c r="B292" s="66"/>
      <c r="C292" s="67"/>
      <c r="D292" s="68"/>
      <c r="E292" s="67"/>
      <c r="F292" s="67"/>
      <c r="G292" s="69"/>
      <c r="H292" s="67"/>
      <c r="I292" s="67"/>
      <c r="J292" s="67"/>
      <c r="K292" s="71"/>
      <c r="L292" s="72" t="str">
        <f t="shared" si="42"/>
        <v xml:space="preserve">  </v>
      </c>
      <c r="M292" s="72" t="str">
        <f t="shared" si="36"/>
        <v/>
      </c>
      <c r="N292" s="73">
        <f t="shared" si="43"/>
        <v>0</v>
      </c>
      <c r="O292" s="73">
        <f t="shared" si="44"/>
        <v>0</v>
      </c>
      <c r="P292" s="74" t="str">
        <f t="shared" si="37"/>
        <v/>
      </c>
      <c r="Q292" s="74" t="str">
        <f t="shared" si="38"/>
        <v/>
      </c>
      <c r="R292" s="73" t="str">
        <f t="shared" si="39"/>
        <v/>
      </c>
      <c r="S292" s="73" t="str">
        <f t="shared" si="40"/>
        <v/>
      </c>
      <c r="T292" s="73" t="str">
        <f t="shared" si="41"/>
        <v/>
      </c>
    </row>
    <row r="293" spans="1:20">
      <c r="A293" s="45"/>
      <c r="B293" s="66"/>
      <c r="C293" s="67"/>
      <c r="D293" s="68"/>
      <c r="E293" s="67"/>
      <c r="F293" s="67"/>
      <c r="G293" s="69"/>
      <c r="H293" s="67"/>
      <c r="I293" s="67"/>
      <c r="J293" s="67"/>
      <c r="K293" s="71"/>
      <c r="L293" s="72" t="str">
        <f t="shared" si="42"/>
        <v xml:space="preserve">  </v>
      </c>
      <c r="M293" s="72" t="str">
        <f t="shared" si="36"/>
        <v/>
      </c>
      <c r="N293" s="73">
        <f t="shared" si="43"/>
        <v>0</v>
      </c>
      <c r="O293" s="73">
        <f t="shared" si="44"/>
        <v>0</v>
      </c>
      <c r="P293" s="74" t="str">
        <f t="shared" si="37"/>
        <v/>
      </c>
      <c r="Q293" s="74" t="str">
        <f t="shared" si="38"/>
        <v/>
      </c>
      <c r="R293" s="73" t="str">
        <f t="shared" si="39"/>
        <v/>
      </c>
      <c r="S293" s="73" t="str">
        <f t="shared" si="40"/>
        <v/>
      </c>
      <c r="T293" s="73" t="str">
        <f t="shared" si="41"/>
        <v/>
      </c>
    </row>
    <row r="294" spans="1:20">
      <c r="A294" s="45"/>
      <c r="B294" s="66"/>
      <c r="C294" s="67"/>
      <c r="D294" s="68"/>
      <c r="E294" s="67"/>
      <c r="F294" s="67"/>
      <c r="G294" s="69"/>
      <c r="H294" s="67"/>
      <c r="I294" s="67"/>
      <c r="J294" s="67"/>
      <c r="K294" s="71"/>
      <c r="L294" s="72" t="str">
        <f t="shared" si="42"/>
        <v xml:space="preserve">  </v>
      </c>
      <c r="M294" s="72" t="str">
        <f t="shared" si="36"/>
        <v/>
      </c>
      <c r="N294" s="73">
        <f t="shared" si="43"/>
        <v>0</v>
      </c>
      <c r="O294" s="73">
        <f t="shared" si="44"/>
        <v>0</v>
      </c>
      <c r="P294" s="74" t="str">
        <f t="shared" si="37"/>
        <v/>
      </c>
      <c r="Q294" s="74" t="str">
        <f t="shared" si="38"/>
        <v/>
      </c>
      <c r="R294" s="73" t="str">
        <f t="shared" si="39"/>
        <v/>
      </c>
      <c r="S294" s="73" t="str">
        <f t="shared" si="40"/>
        <v/>
      </c>
      <c r="T294" s="73" t="str">
        <f t="shared" si="41"/>
        <v/>
      </c>
    </row>
    <row r="295" spans="1:20">
      <c r="A295" s="45"/>
      <c r="B295" s="66"/>
      <c r="C295" s="67"/>
      <c r="D295" s="68"/>
      <c r="E295" s="67"/>
      <c r="F295" s="67"/>
      <c r="G295" s="69"/>
      <c r="H295" s="67"/>
      <c r="I295" s="67"/>
      <c r="J295" s="67"/>
      <c r="K295" s="71"/>
      <c r="L295" s="72" t="str">
        <f t="shared" si="42"/>
        <v xml:space="preserve">  </v>
      </c>
      <c r="M295" s="72" t="str">
        <f t="shared" si="36"/>
        <v/>
      </c>
      <c r="N295" s="73">
        <f t="shared" si="43"/>
        <v>0</v>
      </c>
      <c r="O295" s="73">
        <f t="shared" si="44"/>
        <v>0</v>
      </c>
      <c r="P295" s="74" t="str">
        <f t="shared" si="37"/>
        <v/>
      </c>
      <c r="Q295" s="74" t="str">
        <f t="shared" si="38"/>
        <v/>
      </c>
      <c r="R295" s="73" t="str">
        <f t="shared" si="39"/>
        <v/>
      </c>
      <c r="S295" s="73" t="str">
        <f t="shared" si="40"/>
        <v/>
      </c>
      <c r="T295" s="73" t="str">
        <f t="shared" si="41"/>
        <v/>
      </c>
    </row>
    <row r="296" spans="1:20">
      <c r="A296" s="45"/>
      <c r="B296" s="66"/>
      <c r="C296" s="67"/>
      <c r="D296" s="68"/>
      <c r="E296" s="67"/>
      <c r="F296" s="67"/>
      <c r="G296" s="69"/>
      <c r="H296" s="67"/>
      <c r="I296" s="67"/>
      <c r="J296" s="67"/>
      <c r="K296" s="71"/>
      <c r="L296" s="72" t="str">
        <f t="shared" si="42"/>
        <v xml:space="preserve">  </v>
      </c>
      <c r="M296" s="72" t="str">
        <f t="shared" si="36"/>
        <v/>
      </c>
      <c r="N296" s="73">
        <f t="shared" si="43"/>
        <v>0</v>
      </c>
      <c r="O296" s="73">
        <f t="shared" si="44"/>
        <v>0</v>
      </c>
      <c r="P296" s="74" t="str">
        <f t="shared" si="37"/>
        <v/>
      </c>
      <c r="Q296" s="74" t="str">
        <f t="shared" si="38"/>
        <v/>
      </c>
      <c r="R296" s="73" t="str">
        <f t="shared" si="39"/>
        <v/>
      </c>
      <c r="S296" s="73" t="str">
        <f t="shared" si="40"/>
        <v/>
      </c>
      <c r="T296" s="73" t="str">
        <f t="shared" si="41"/>
        <v/>
      </c>
    </row>
    <row r="297" spans="1:20">
      <c r="A297" s="45"/>
      <c r="B297" s="66"/>
      <c r="C297" s="67"/>
      <c r="D297" s="68"/>
      <c r="E297" s="67"/>
      <c r="F297" s="67"/>
      <c r="G297" s="69"/>
      <c r="H297" s="67"/>
      <c r="I297" s="67"/>
      <c r="J297" s="67"/>
      <c r="K297" s="71"/>
      <c r="L297" s="72" t="str">
        <f t="shared" si="42"/>
        <v xml:space="preserve">  </v>
      </c>
      <c r="M297" s="72" t="str">
        <f t="shared" si="36"/>
        <v/>
      </c>
      <c r="N297" s="73">
        <f t="shared" si="43"/>
        <v>0</v>
      </c>
      <c r="O297" s="73">
        <f t="shared" si="44"/>
        <v>0</v>
      </c>
      <c r="P297" s="74" t="str">
        <f t="shared" si="37"/>
        <v/>
      </c>
      <c r="Q297" s="74" t="str">
        <f t="shared" si="38"/>
        <v/>
      </c>
      <c r="R297" s="73" t="str">
        <f t="shared" si="39"/>
        <v/>
      </c>
      <c r="S297" s="73" t="str">
        <f t="shared" si="40"/>
        <v/>
      </c>
      <c r="T297" s="73" t="str">
        <f t="shared" si="41"/>
        <v/>
      </c>
    </row>
    <row r="298" spans="1:20">
      <c r="A298" s="45"/>
      <c r="B298" s="66"/>
      <c r="C298" s="67"/>
      <c r="D298" s="68"/>
      <c r="E298" s="67"/>
      <c r="F298" s="67"/>
      <c r="G298" s="69"/>
      <c r="H298" s="67"/>
      <c r="I298" s="67"/>
      <c r="J298" s="67"/>
      <c r="K298" s="71"/>
      <c r="L298" s="72" t="str">
        <f t="shared" si="42"/>
        <v xml:space="preserve">  </v>
      </c>
      <c r="M298" s="72" t="str">
        <f t="shared" si="36"/>
        <v/>
      </c>
      <c r="N298" s="73">
        <f t="shared" si="43"/>
        <v>0</v>
      </c>
      <c r="O298" s="73">
        <f t="shared" si="44"/>
        <v>0</v>
      </c>
      <c r="P298" s="74" t="str">
        <f t="shared" si="37"/>
        <v/>
      </c>
      <c r="Q298" s="74" t="str">
        <f t="shared" si="38"/>
        <v/>
      </c>
      <c r="R298" s="73" t="str">
        <f t="shared" si="39"/>
        <v/>
      </c>
      <c r="S298" s="73" t="str">
        <f t="shared" si="40"/>
        <v/>
      </c>
      <c r="T298" s="73" t="str">
        <f t="shared" si="41"/>
        <v/>
      </c>
    </row>
    <row r="299" spans="1:20">
      <c r="A299" s="45"/>
      <c r="B299" s="66"/>
      <c r="C299" s="67"/>
      <c r="D299" s="68"/>
      <c r="E299" s="67"/>
      <c r="F299" s="67"/>
      <c r="G299" s="69"/>
      <c r="H299" s="67"/>
      <c r="I299" s="67"/>
      <c r="J299" s="67"/>
      <c r="K299" s="71"/>
      <c r="L299" s="72" t="str">
        <f t="shared" si="42"/>
        <v xml:space="preserve">  </v>
      </c>
      <c r="M299" s="72" t="str">
        <f t="shared" si="36"/>
        <v/>
      </c>
      <c r="N299" s="73">
        <f t="shared" si="43"/>
        <v>0</v>
      </c>
      <c r="O299" s="73">
        <f t="shared" si="44"/>
        <v>0</v>
      </c>
      <c r="P299" s="74" t="str">
        <f t="shared" si="37"/>
        <v/>
      </c>
      <c r="Q299" s="74" t="str">
        <f t="shared" si="38"/>
        <v/>
      </c>
      <c r="R299" s="73" t="str">
        <f t="shared" si="39"/>
        <v/>
      </c>
      <c r="S299" s="73" t="str">
        <f t="shared" si="40"/>
        <v/>
      </c>
      <c r="T299" s="73" t="str">
        <f t="shared" si="41"/>
        <v/>
      </c>
    </row>
    <row r="300" spans="1:20">
      <c r="A300" s="45"/>
      <c r="B300" s="66"/>
      <c r="C300" s="67"/>
      <c r="D300" s="68"/>
      <c r="E300" s="67"/>
      <c r="F300" s="67"/>
      <c r="G300" s="69"/>
      <c r="H300" s="67"/>
      <c r="I300" s="67"/>
      <c r="J300" s="67"/>
      <c r="K300" s="71"/>
      <c r="L300" s="72" t="str">
        <f t="shared" si="42"/>
        <v xml:space="preserve">  </v>
      </c>
      <c r="M300" s="72" t="str">
        <f t="shared" si="36"/>
        <v/>
      </c>
      <c r="N300" s="73">
        <f t="shared" si="43"/>
        <v>0</v>
      </c>
      <c r="O300" s="73">
        <f t="shared" si="44"/>
        <v>0</v>
      </c>
      <c r="P300" s="74" t="str">
        <f t="shared" si="37"/>
        <v/>
      </c>
      <c r="Q300" s="74" t="str">
        <f t="shared" si="38"/>
        <v/>
      </c>
      <c r="R300" s="73" t="str">
        <f t="shared" si="39"/>
        <v/>
      </c>
      <c r="S300" s="73" t="str">
        <f t="shared" si="40"/>
        <v/>
      </c>
      <c r="T300" s="73" t="str">
        <f t="shared" si="41"/>
        <v/>
      </c>
    </row>
    <row r="301" spans="1:20">
      <c r="A301" s="45"/>
      <c r="B301" s="66"/>
      <c r="C301" s="67"/>
      <c r="D301" s="68"/>
      <c r="E301" s="67"/>
      <c r="F301" s="67"/>
      <c r="G301" s="69"/>
      <c r="H301" s="67"/>
      <c r="I301" s="67"/>
      <c r="J301" s="67"/>
      <c r="K301" s="71"/>
      <c r="L301" s="72" t="str">
        <f t="shared" si="42"/>
        <v xml:space="preserve">  </v>
      </c>
      <c r="M301" s="72" t="str">
        <f t="shared" si="36"/>
        <v/>
      </c>
      <c r="N301" s="73">
        <f t="shared" si="43"/>
        <v>0</v>
      </c>
      <c r="O301" s="73">
        <f t="shared" si="44"/>
        <v>0</v>
      </c>
      <c r="P301" s="74" t="str">
        <f t="shared" si="37"/>
        <v/>
      </c>
      <c r="Q301" s="74" t="str">
        <f t="shared" si="38"/>
        <v/>
      </c>
      <c r="R301" s="73" t="str">
        <f t="shared" si="39"/>
        <v/>
      </c>
      <c r="S301" s="73" t="str">
        <f t="shared" si="40"/>
        <v/>
      </c>
      <c r="T301" s="73" t="str">
        <f t="shared" si="41"/>
        <v/>
      </c>
    </row>
    <row r="302" spans="1:20">
      <c r="A302" s="45"/>
      <c r="B302" s="66"/>
      <c r="C302" s="67"/>
      <c r="D302" s="68"/>
      <c r="E302" s="67"/>
      <c r="F302" s="67"/>
      <c r="G302" s="69"/>
      <c r="H302" s="67"/>
      <c r="I302" s="67"/>
      <c r="J302" s="67"/>
      <c r="K302" s="71"/>
      <c r="L302" s="72" t="str">
        <f t="shared" si="42"/>
        <v xml:space="preserve">  </v>
      </c>
      <c r="M302" s="72" t="str">
        <f t="shared" si="36"/>
        <v/>
      </c>
      <c r="N302" s="73">
        <f t="shared" si="43"/>
        <v>0</v>
      </c>
      <c r="O302" s="73">
        <f t="shared" si="44"/>
        <v>0</v>
      </c>
      <c r="P302" s="74" t="str">
        <f t="shared" si="37"/>
        <v/>
      </c>
      <c r="Q302" s="74" t="str">
        <f t="shared" si="38"/>
        <v/>
      </c>
      <c r="R302" s="73" t="str">
        <f t="shared" si="39"/>
        <v/>
      </c>
      <c r="S302" s="73" t="str">
        <f t="shared" si="40"/>
        <v/>
      </c>
      <c r="T302" s="73" t="str">
        <f t="shared" si="41"/>
        <v/>
      </c>
    </row>
    <row r="303" spans="1:20">
      <c r="A303" s="45"/>
      <c r="B303" s="66"/>
      <c r="C303" s="67"/>
      <c r="D303" s="68"/>
      <c r="E303" s="67"/>
      <c r="F303" s="67"/>
      <c r="G303" s="69"/>
      <c r="H303" s="67"/>
      <c r="I303" s="67"/>
      <c r="J303" s="67"/>
      <c r="K303" s="71"/>
      <c r="L303" s="72" t="str">
        <f t="shared" si="42"/>
        <v xml:space="preserve">  </v>
      </c>
      <c r="M303" s="72" t="str">
        <f t="shared" si="36"/>
        <v/>
      </c>
      <c r="N303" s="73">
        <f t="shared" si="43"/>
        <v>0</v>
      </c>
      <c r="O303" s="73">
        <f t="shared" si="44"/>
        <v>0</v>
      </c>
      <c r="P303" s="74" t="str">
        <f t="shared" si="37"/>
        <v/>
      </c>
      <c r="Q303" s="74" t="str">
        <f t="shared" si="38"/>
        <v/>
      </c>
      <c r="R303" s="73" t="str">
        <f t="shared" si="39"/>
        <v/>
      </c>
      <c r="S303" s="73" t="str">
        <f t="shared" si="40"/>
        <v/>
      </c>
      <c r="T303" s="73" t="str">
        <f t="shared" si="41"/>
        <v/>
      </c>
    </row>
    <row r="304" spans="1:20">
      <c r="A304" s="45"/>
      <c r="B304" s="66"/>
      <c r="C304" s="67"/>
      <c r="D304" s="68"/>
      <c r="E304" s="67"/>
      <c r="F304" s="67"/>
      <c r="G304" s="69"/>
      <c r="H304" s="67"/>
      <c r="I304" s="67"/>
      <c r="J304" s="67"/>
      <c r="K304" s="71"/>
      <c r="L304" s="72" t="str">
        <f t="shared" si="42"/>
        <v xml:space="preserve">  </v>
      </c>
      <c r="M304" s="72" t="str">
        <f t="shared" si="36"/>
        <v/>
      </c>
      <c r="N304" s="73">
        <f t="shared" si="43"/>
        <v>0</v>
      </c>
      <c r="O304" s="73">
        <f t="shared" si="44"/>
        <v>0</v>
      </c>
      <c r="P304" s="74" t="str">
        <f t="shared" si="37"/>
        <v/>
      </c>
      <c r="Q304" s="74" t="str">
        <f t="shared" si="38"/>
        <v/>
      </c>
      <c r="R304" s="73" t="str">
        <f t="shared" si="39"/>
        <v/>
      </c>
      <c r="S304" s="73" t="str">
        <f t="shared" si="40"/>
        <v/>
      </c>
      <c r="T304" s="73" t="str">
        <f t="shared" si="41"/>
        <v/>
      </c>
    </row>
    <row r="305" spans="1:20">
      <c r="A305" s="45"/>
      <c r="B305" s="66"/>
      <c r="C305" s="67"/>
      <c r="D305" s="68"/>
      <c r="E305" s="67"/>
      <c r="F305" s="67"/>
      <c r="G305" s="69"/>
      <c r="H305" s="67"/>
      <c r="I305" s="67"/>
      <c r="J305" s="67"/>
      <c r="K305" s="71"/>
      <c r="L305" s="72" t="str">
        <f t="shared" si="42"/>
        <v xml:space="preserve">  </v>
      </c>
      <c r="M305" s="72" t="str">
        <f t="shared" si="36"/>
        <v/>
      </c>
      <c r="N305" s="73">
        <f t="shared" si="43"/>
        <v>0</v>
      </c>
      <c r="O305" s="73">
        <f t="shared" si="44"/>
        <v>0</v>
      </c>
      <c r="P305" s="74" t="str">
        <f t="shared" si="37"/>
        <v/>
      </c>
      <c r="Q305" s="74" t="str">
        <f t="shared" si="38"/>
        <v/>
      </c>
      <c r="R305" s="73" t="str">
        <f t="shared" si="39"/>
        <v/>
      </c>
      <c r="S305" s="73" t="str">
        <f t="shared" si="40"/>
        <v/>
      </c>
      <c r="T305" s="73" t="str">
        <f t="shared" si="41"/>
        <v/>
      </c>
    </row>
    <row r="306" spans="1:20">
      <c r="A306" s="45"/>
      <c r="B306" s="66"/>
      <c r="C306" s="67"/>
      <c r="D306" s="68"/>
      <c r="E306" s="67"/>
      <c r="F306" s="67"/>
      <c r="G306" s="69"/>
      <c r="H306" s="67"/>
      <c r="I306" s="67"/>
      <c r="J306" s="67"/>
      <c r="K306" s="71"/>
      <c r="L306" s="72" t="str">
        <f t="shared" si="42"/>
        <v xml:space="preserve">  </v>
      </c>
      <c r="M306" s="72" t="str">
        <f t="shared" si="36"/>
        <v/>
      </c>
      <c r="N306" s="73">
        <f t="shared" si="43"/>
        <v>0</v>
      </c>
      <c r="O306" s="73">
        <f t="shared" si="44"/>
        <v>0</v>
      </c>
      <c r="P306" s="74" t="str">
        <f t="shared" si="37"/>
        <v/>
      </c>
      <c r="Q306" s="74" t="str">
        <f t="shared" si="38"/>
        <v/>
      </c>
      <c r="R306" s="73" t="str">
        <f t="shared" si="39"/>
        <v/>
      </c>
      <c r="S306" s="73" t="str">
        <f t="shared" si="40"/>
        <v/>
      </c>
      <c r="T306" s="73" t="str">
        <f t="shared" si="41"/>
        <v/>
      </c>
    </row>
    <row r="307" spans="1:20">
      <c r="A307" s="45"/>
      <c r="B307" s="66"/>
      <c r="C307" s="67"/>
      <c r="D307" s="68"/>
      <c r="E307" s="67"/>
      <c r="F307" s="67"/>
      <c r="G307" s="69"/>
      <c r="H307" s="67"/>
      <c r="I307" s="67"/>
      <c r="J307" s="67"/>
      <c r="K307" s="71"/>
      <c r="L307" s="72" t="str">
        <f t="shared" si="42"/>
        <v xml:space="preserve">  </v>
      </c>
      <c r="M307" s="72" t="str">
        <f t="shared" si="36"/>
        <v/>
      </c>
      <c r="N307" s="73">
        <f t="shared" si="43"/>
        <v>0</v>
      </c>
      <c r="O307" s="73">
        <f t="shared" si="44"/>
        <v>0</v>
      </c>
      <c r="P307" s="74" t="str">
        <f t="shared" si="37"/>
        <v/>
      </c>
      <c r="Q307" s="74" t="str">
        <f t="shared" si="38"/>
        <v/>
      </c>
      <c r="R307" s="73" t="str">
        <f t="shared" si="39"/>
        <v/>
      </c>
      <c r="S307" s="73" t="str">
        <f t="shared" si="40"/>
        <v/>
      </c>
      <c r="T307" s="73" t="str">
        <f t="shared" si="41"/>
        <v/>
      </c>
    </row>
    <row r="308" spans="1:20">
      <c r="A308" s="45"/>
      <c r="B308" s="66"/>
      <c r="C308" s="67"/>
      <c r="D308" s="68"/>
      <c r="E308" s="67"/>
      <c r="F308" s="67"/>
      <c r="G308" s="69"/>
      <c r="H308" s="67"/>
      <c r="I308" s="67"/>
      <c r="J308" s="67"/>
      <c r="K308" s="71"/>
      <c r="L308" s="72" t="str">
        <f t="shared" si="42"/>
        <v xml:space="preserve">  </v>
      </c>
      <c r="M308" s="72" t="str">
        <f t="shared" si="36"/>
        <v/>
      </c>
      <c r="N308" s="73">
        <f t="shared" si="43"/>
        <v>0</v>
      </c>
      <c r="O308" s="73">
        <f t="shared" si="44"/>
        <v>0</v>
      </c>
      <c r="P308" s="74" t="str">
        <f t="shared" si="37"/>
        <v/>
      </c>
      <c r="Q308" s="74" t="str">
        <f t="shared" si="38"/>
        <v/>
      </c>
      <c r="R308" s="73" t="str">
        <f t="shared" si="39"/>
        <v/>
      </c>
      <c r="S308" s="73" t="str">
        <f t="shared" si="40"/>
        <v/>
      </c>
      <c r="T308" s="73" t="str">
        <f t="shared" si="41"/>
        <v/>
      </c>
    </row>
    <row r="309" spans="1:20">
      <c r="A309" s="45"/>
      <c r="B309" s="66"/>
      <c r="C309" s="67"/>
      <c r="D309" s="68"/>
      <c r="E309" s="67"/>
      <c r="F309" s="67"/>
      <c r="G309" s="69"/>
      <c r="H309" s="67"/>
      <c r="I309" s="70"/>
      <c r="J309" s="67"/>
      <c r="K309" s="71"/>
      <c r="L309" s="72" t="str">
        <f t="shared" si="42"/>
        <v xml:space="preserve">  </v>
      </c>
      <c r="M309" s="72" t="str">
        <f t="shared" si="36"/>
        <v/>
      </c>
      <c r="N309" s="73">
        <f t="shared" si="43"/>
        <v>0</v>
      </c>
      <c r="O309" s="73">
        <f t="shared" si="44"/>
        <v>0</v>
      </c>
      <c r="P309" s="74" t="str">
        <f t="shared" si="37"/>
        <v/>
      </c>
      <c r="Q309" s="74" t="str">
        <f t="shared" si="38"/>
        <v/>
      </c>
      <c r="R309" s="73" t="str">
        <f t="shared" si="39"/>
        <v/>
      </c>
      <c r="S309" s="73" t="str">
        <f t="shared" si="40"/>
        <v/>
      </c>
      <c r="T309" s="73" t="str">
        <f t="shared" si="41"/>
        <v/>
      </c>
    </row>
    <row r="310" spans="1:20">
      <c r="A310" s="45"/>
      <c r="B310" s="66"/>
      <c r="C310" s="67"/>
      <c r="D310" s="68"/>
      <c r="E310" s="67"/>
      <c r="F310" s="67"/>
      <c r="G310" s="69"/>
      <c r="H310" s="67"/>
      <c r="I310" s="70"/>
      <c r="J310" s="67"/>
      <c r="K310" s="71"/>
      <c r="L310" s="72" t="str">
        <f t="shared" si="42"/>
        <v xml:space="preserve">  </v>
      </c>
      <c r="M310" s="72" t="str">
        <f t="shared" si="36"/>
        <v/>
      </c>
      <c r="N310" s="73">
        <f t="shared" si="43"/>
        <v>0</v>
      </c>
      <c r="O310" s="73">
        <f t="shared" si="44"/>
        <v>0</v>
      </c>
      <c r="P310" s="74" t="str">
        <f t="shared" si="37"/>
        <v/>
      </c>
      <c r="Q310" s="74" t="str">
        <f t="shared" si="38"/>
        <v/>
      </c>
      <c r="R310" s="73" t="str">
        <f t="shared" si="39"/>
        <v/>
      </c>
      <c r="S310" s="73" t="str">
        <f t="shared" si="40"/>
        <v/>
      </c>
      <c r="T310" s="73" t="str">
        <f t="shared" si="41"/>
        <v/>
      </c>
    </row>
    <row r="311" spans="1:20">
      <c r="A311" s="45"/>
      <c r="B311" s="66"/>
      <c r="C311" s="67"/>
      <c r="D311" s="68"/>
      <c r="E311" s="67"/>
      <c r="F311" s="67"/>
      <c r="G311" s="69"/>
      <c r="H311" s="67"/>
      <c r="I311" s="70"/>
      <c r="J311" s="67"/>
      <c r="K311" s="71"/>
      <c r="L311" s="72" t="str">
        <f t="shared" si="42"/>
        <v xml:space="preserve">  </v>
      </c>
      <c r="M311" s="72" t="str">
        <f t="shared" si="36"/>
        <v/>
      </c>
      <c r="N311" s="73">
        <f t="shared" si="43"/>
        <v>0</v>
      </c>
      <c r="O311" s="73">
        <f t="shared" si="44"/>
        <v>0</v>
      </c>
      <c r="P311" s="74" t="str">
        <f t="shared" si="37"/>
        <v/>
      </c>
      <c r="Q311" s="74" t="str">
        <f t="shared" si="38"/>
        <v/>
      </c>
      <c r="R311" s="73" t="str">
        <f t="shared" si="39"/>
        <v/>
      </c>
      <c r="S311" s="73" t="str">
        <f t="shared" si="40"/>
        <v/>
      </c>
      <c r="T311" s="73" t="str">
        <f t="shared" si="41"/>
        <v/>
      </c>
    </row>
    <row r="312" spans="1:20">
      <c r="A312" s="45"/>
      <c r="B312" s="66"/>
      <c r="C312" s="67"/>
      <c r="D312" s="68"/>
      <c r="E312" s="67"/>
      <c r="F312" s="67"/>
      <c r="G312" s="69"/>
      <c r="H312" s="67"/>
      <c r="I312" s="70"/>
      <c r="J312" s="67"/>
      <c r="K312" s="71"/>
      <c r="L312" s="72" t="str">
        <f t="shared" si="42"/>
        <v xml:space="preserve">  </v>
      </c>
      <c r="M312" s="72" t="str">
        <f t="shared" si="36"/>
        <v/>
      </c>
      <c r="N312" s="73">
        <f t="shared" si="43"/>
        <v>0</v>
      </c>
      <c r="O312" s="73">
        <f t="shared" si="44"/>
        <v>0</v>
      </c>
      <c r="P312" s="74" t="str">
        <f t="shared" si="37"/>
        <v/>
      </c>
      <c r="Q312" s="74" t="str">
        <f t="shared" si="38"/>
        <v/>
      </c>
      <c r="R312" s="73" t="str">
        <f t="shared" si="39"/>
        <v/>
      </c>
      <c r="S312" s="73" t="str">
        <f t="shared" si="40"/>
        <v/>
      </c>
      <c r="T312" s="73" t="str">
        <f t="shared" si="41"/>
        <v/>
      </c>
    </row>
    <row r="313" spans="1:20">
      <c r="A313" s="45"/>
      <c r="B313" s="66"/>
      <c r="C313" s="67"/>
      <c r="D313" s="68"/>
      <c r="E313" s="67"/>
      <c r="F313" s="67"/>
      <c r="G313" s="69"/>
      <c r="H313" s="67"/>
      <c r="I313" s="70"/>
      <c r="J313" s="67"/>
      <c r="K313" s="71"/>
      <c r="L313" s="72" t="str">
        <f t="shared" si="42"/>
        <v xml:space="preserve">  </v>
      </c>
      <c r="M313" s="72" t="str">
        <f t="shared" si="36"/>
        <v/>
      </c>
      <c r="N313" s="73">
        <f t="shared" si="43"/>
        <v>0</v>
      </c>
      <c r="O313" s="73">
        <f t="shared" si="44"/>
        <v>0</v>
      </c>
      <c r="P313" s="74" t="str">
        <f t="shared" si="37"/>
        <v/>
      </c>
      <c r="Q313" s="74" t="str">
        <f t="shared" si="38"/>
        <v/>
      </c>
      <c r="R313" s="73" t="str">
        <f t="shared" si="39"/>
        <v/>
      </c>
      <c r="S313" s="73" t="str">
        <f t="shared" si="40"/>
        <v/>
      </c>
      <c r="T313" s="73" t="str">
        <f t="shared" si="41"/>
        <v/>
      </c>
    </row>
    <row r="314" spans="1:20">
      <c r="A314" s="45"/>
      <c r="B314" s="66"/>
      <c r="C314" s="67"/>
      <c r="D314" s="68"/>
      <c r="E314" s="67"/>
      <c r="F314" s="67"/>
      <c r="G314" s="69"/>
      <c r="H314" s="67"/>
      <c r="I314" s="67"/>
      <c r="J314" s="67"/>
      <c r="K314" s="71"/>
      <c r="L314" s="72" t="str">
        <f t="shared" si="42"/>
        <v xml:space="preserve">  </v>
      </c>
      <c r="M314" s="72" t="str">
        <f t="shared" si="36"/>
        <v/>
      </c>
      <c r="N314" s="73">
        <f t="shared" si="43"/>
        <v>0</v>
      </c>
      <c r="O314" s="73">
        <f t="shared" si="44"/>
        <v>0</v>
      </c>
      <c r="P314" s="74" t="str">
        <f t="shared" si="37"/>
        <v/>
      </c>
      <c r="Q314" s="74" t="str">
        <f t="shared" si="38"/>
        <v/>
      </c>
      <c r="R314" s="73" t="str">
        <f t="shared" si="39"/>
        <v/>
      </c>
      <c r="S314" s="73" t="str">
        <f t="shared" si="40"/>
        <v/>
      </c>
      <c r="T314" s="73" t="str">
        <f t="shared" si="41"/>
        <v/>
      </c>
    </row>
    <row r="315" spans="1:20">
      <c r="A315" s="45"/>
      <c r="B315" s="66"/>
      <c r="C315" s="67"/>
      <c r="D315" s="68"/>
      <c r="E315" s="67"/>
      <c r="F315" s="67"/>
      <c r="G315" s="69"/>
      <c r="H315" s="67"/>
      <c r="I315" s="67"/>
      <c r="J315" s="67"/>
      <c r="K315" s="71"/>
      <c r="L315" s="72" t="str">
        <f t="shared" si="42"/>
        <v xml:space="preserve">  </v>
      </c>
      <c r="M315" s="72" t="str">
        <f t="shared" si="36"/>
        <v/>
      </c>
      <c r="N315" s="73">
        <f t="shared" si="43"/>
        <v>0</v>
      </c>
      <c r="O315" s="73">
        <f t="shared" si="44"/>
        <v>0</v>
      </c>
      <c r="P315" s="74" t="str">
        <f t="shared" si="37"/>
        <v/>
      </c>
      <c r="Q315" s="74" t="str">
        <f t="shared" si="38"/>
        <v/>
      </c>
      <c r="R315" s="73" t="str">
        <f t="shared" si="39"/>
        <v/>
      </c>
      <c r="S315" s="73" t="str">
        <f t="shared" si="40"/>
        <v/>
      </c>
      <c r="T315" s="73" t="str">
        <f t="shared" si="41"/>
        <v/>
      </c>
    </row>
    <row r="316" spans="1:20">
      <c r="A316" s="45"/>
      <c r="B316" s="66"/>
      <c r="C316" s="67"/>
      <c r="D316" s="68"/>
      <c r="E316" s="67"/>
      <c r="F316" s="67"/>
      <c r="G316" s="69"/>
      <c r="H316" s="67"/>
      <c r="I316" s="67"/>
      <c r="J316" s="67"/>
      <c r="K316" s="71"/>
      <c r="L316" s="72" t="str">
        <f t="shared" si="42"/>
        <v xml:space="preserve">  </v>
      </c>
      <c r="M316" s="72" t="str">
        <f t="shared" si="36"/>
        <v/>
      </c>
      <c r="N316" s="73">
        <f t="shared" si="43"/>
        <v>0</v>
      </c>
      <c r="O316" s="73">
        <f t="shared" si="44"/>
        <v>0</v>
      </c>
      <c r="P316" s="74" t="str">
        <f t="shared" si="37"/>
        <v/>
      </c>
      <c r="Q316" s="74" t="str">
        <f t="shared" si="38"/>
        <v/>
      </c>
      <c r="R316" s="73" t="str">
        <f t="shared" si="39"/>
        <v/>
      </c>
      <c r="S316" s="73" t="str">
        <f t="shared" si="40"/>
        <v/>
      </c>
      <c r="T316" s="73" t="str">
        <f t="shared" si="41"/>
        <v/>
      </c>
    </row>
    <row r="317" spans="1:20">
      <c r="A317" s="45"/>
      <c r="B317" s="66"/>
      <c r="C317" s="67"/>
      <c r="D317" s="68"/>
      <c r="E317" s="67"/>
      <c r="F317" s="67"/>
      <c r="G317" s="69"/>
      <c r="H317" s="67"/>
      <c r="I317" s="67"/>
      <c r="J317" s="67"/>
      <c r="K317" s="71"/>
      <c r="L317" s="72" t="str">
        <f t="shared" si="42"/>
        <v xml:space="preserve">  </v>
      </c>
      <c r="M317" s="72" t="str">
        <f t="shared" si="36"/>
        <v/>
      </c>
      <c r="N317" s="73">
        <f t="shared" si="43"/>
        <v>0</v>
      </c>
      <c r="O317" s="73">
        <f t="shared" si="44"/>
        <v>0</v>
      </c>
      <c r="P317" s="74" t="str">
        <f t="shared" si="37"/>
        <v/>
      </c>
      <c r="Q317" s="74" t="str">
        <f t="shared" si="38"/>
        <v/>
      </c>
      <c r="R317" s="73" t="str">
        <f t="shared" si="39"/>
        <v/>
      </c>
      <c r="S317" s="73" t="str">
        <f t="shared" si="40"/>
        <v/>
      </c>
      <c r="T317" s="73" t="str">
        <f t="shared" si="41"/>
        <v/>
      </c>
    </row>
    <row r="318" spans="1:20">
      <c r="A318" s="45"/>
      <c r="B318" s="66"/>
      <c r="C318" s="67"/>
      <c r="D318" s="68"/>
      <c r="E318" s="67"/>
      <c r="F318" s="67"/>
      <c r="G318" s="69"/>
      <c r="H318" s="67"/>
      <c r="I318" s="67"/>
      <c r="J318" s="67"/>
      <c r="K318" s="71"/>
      <c r="L318" s="72" t="str">
        <f t="shared" si="42"/>
        <v xml:space="preserve">  </v>
      </c>
      <c r="M318" s="72" t="str">
        <f t="shared" si="36"/>
        <v/>
      </c>
      <c r="N318" s="73">
        <f t="shared" si="43"/>
        <v>0</v>
      </c>
      <c r="O318" s="73">
        <f t="shared" si="44"/>
        <v>0</v>
      </c>
      <c r="P318" s="74" t="str">
        <f t="shared" si="37"/>
        <v/>
      </c>
      <c r="Q318" s="74" t="str">
        <f t="shared" si="38"/>
        <v/>
      </c>
      <c r="R318" s="73" t="str">
        <f t="shared" si="39"/>
        <v/>
      </c>
      <c r="S318" s="73" t="str">
        <f t="shared" si="40"/>
        <v/>
      </c>
      <c r="T318" s="73" t="str">
        <f t="shared" si="41"/>
        <v/>
      </c>
    </row>
    <row r="319" spans="1:20">
      <c r="A319" s="45"/>
      <c r="B319" s="66"/>
      <c r="C319" s="67"/>
      <c r="D319" s="68"/>
      <c r="E319" s="67"/>
      <c r="F319" s="67"/>
      <c r="G319" s="69"/>
      <c r="H319" s="67"/>
      <c r="I319" s="67"/>
      <c r="J319" s="67"/>
      <c r="K319" s="71"/>
      <c r="L319" s="72" t="str">
        <f t="shared" si="42"/>
        <v xml:space="preserve">  </v>
      </c>
      <c r="M319" s="72" t="str">
        <f t="shared" si="36"/>
        <v/>
      </c>
      <c r="N319" s="73">
        <f t="shared" si="43"/>
        <v>0</v>
      </c>
      <c r="O319" s="73">
        <f t="shared" si="44"/>
        <v>0</v>
      </c>
      <c r="P319" s="74" t="str">
        <f t="shared" si="37"/>
        <v/>
      </c>
      <c r="Q319" s="74" t="str">
        <f t="shared" si="38"/>
        <v/>
      </c>
      <c r="R319" s="73" t="str">
        <f t="shared" si="39"/>
        <v/>
      </c>
      <c r="S319" s="73" t="str">
        <f t="shared" si="40"/>
        <v/>
      </c>
      <c r="T319" s="73" t="str">
        <f t="shared" si="41"/>
        <v/>
      </c>
    </row>
    <row r="320" spans="1:20">
      <c r="A320" s="45"/>
      <c r="B320" s="66"/>
      <c r="C320" s="67"/>
      <c r="D320" s="68"/>
      <c r="E320" s="67"/>
      <c r="F320" s="67"/>
      <c r="G320" s="69"/>
      <c r="H320" s="67"/>
      <c r="I320" s="67"/>
      <c r="J320" s="67"/>
      <c r="K320" s="71"/>
      <c r="L320" s="72" t="str">
        <f t="shared" si="42"/>
        <v xml:space="preserve">  </v>
      </c>
      <c r="M320" s="72" t="str">
        <f t="shared" si="36"/>
        <v/>
      </c>
      <c r="N320" s="73">
        <f t="shared" si="43"/>
        <v>0</v>
      </c>
      <c r="O320" s="73">
        <f t="shared" si="44"/>
        <v>0</v>
      </c>
      <c r="P320" s="74" t="str">
        <f t="shared" si="37"/>
        <v/>
      </c>
      <c r="Q320" s="74" t="str">
        <f t="shared" si="38"/>
        <v/>
      </c>
      <c r="R320" s="73" t="str">
        <f t="shared" si="39"/>
        <v/>
      </c>
      <c r="S320" s="73" t="str">
        <f t="shared" si="40"/>
        <v/>
      </c>
      <c r="T320" s="73" t="str">
        <f t="shared" si="41"/>
        <v/>
      </c>
    </row>
    <row r="321" spans="1:20">
      <c r="A321" s="45"/>
      <c r="B321" s="66"/>
      <c r="C321" s="67"/>
      <c r="D321" s="68"/>
      <c r="E321" s="67"/>
      <c r="F321" s="67"/>
      <c r="G321" s="69"/>
      <c r="H321" s="67"/>
      <c r="I321" s="67"/>
      <c r="J321" s="67"/>
      <c r="K321" s="71"/>
      <c r="L321" s="72" t="str">
        <f t="shared" si="42"/>
        <v xml:space="preserve">  </v>
      </c>
      <c r="M321" s="72" t="str">
        <f t="shared" si="36"/>
        <v/>
      </c>
      <c r="N321" s="73">
        <f t="shared" si="43"/>
        <v>0</v>
      </c>
      <c r="O321" s="73">
        <f t="shared" si="44"/>
        <v>0</v>
      </c>
      <c r="P321" s="74" t="str">
        <f t="shared" si="37"/>
        <v/>
      </c>
      <c r="Q321" s="74" t="str">
        <f t="shared" si="38"/>
        <v/>
      </c>
      <c r="R321" s="73" t="str">
        <f t="shared" si="39"/>
        <v/>
      </c>
      <c r="S321" s="73" t="str">
        <f t="shared" si="40"/>
        <v/>
      </c>
      <c r="T321" s="73" t="str">
        <f t="shared" si="41"/>
        <v/>
      </c>
    </row>
    <row r="322" spans="1:20">
      <c r="A322" s="45"/>
      <c r="B322" s="66"/>
      <c r="C322" s="67"/>
      <c r="D322" s="68"/>
      <c r="E322" s="67"/>
      <c r="F322" s="67"/>
      <c r="G322" s="69"/>
      <c r="H322" s="67"/>
      <c r="I322" s="67"/>
      <c r="J322" s="67"/>
      <c r="K322" s="71"/>
      <c r="L322" s="72" t="str">
        <f t="shared" si="42"/>
        <v xml:space="preserve">  </v>
      </c>
      <c r="M322" s="72" t="str">
        <f t="shared" si="36"/>
        <v/>
      </c>
      <c r="N322" s="73">
        <f t="shared" si="43"/>
        <v>0</v>
      </c>
      <c r="O322" s="73">
        <f t="shared" si="44"/>
        <v>0</v>
      </c>
      <c r="P322" s="74" t="str">
        <f t="shared" si="37"/>
        <v/>
      </c>
      <c r="Q322" s="74" t="str">
        <f t="shared" si="38"/>
        <v/>
      </c>
      <c r="R322" s="73" t="str">
        <f t="shared" si="39"/>
        <v/>
      </c>
      <c r="S322" s="73" t="str">
        <f t="shared" si="40"/>
        <v/>
      </c>
      <c r="T322" s="73" t="str">
        <f t="shared" si="41"/>
        <v/>
      </c>
    </row>
    <row r="323" spans="1:20">
      <c r="A323" s="45"/>
      <c r="B323" s="66"/>
      <c r="C323" s="67"/>
      <c r="D323" s="68"/>
      <c r="E323" s="67"/>
      <c r="F323" s="67"/>
      <c r="G323" s="69"/>
      <c r="H323" s="67"/>
      <c r="I323" s="67"/>
      <c r="J323" s="67"/>
      <c r="K323" s="71"/>
      <c r="L323" s="72" t="str">
        <f t="shared" si="42"/>
        <v xml:space="preserve">  </v>
      </c>
      <c r="M323" s="72" t="str">
        <f t="shared" si="36"/>
        <v/>
      </c>
      <c r="N323" s="73">
        <f t="shared" si="43"/>
        <v>0</v>
      </c>
      <c r="O323" s="73">
        <f t="shared" si="44"/>
        <v>0</v>
      </c>
      <c r="P323" s="74" t="str">
        <f t="shared" si="37"/>
        <v/>
      </c>
      <c r="Q323" s="74" t="str">
        <f t="shared" si="38"/>
        <v/>
      </c>
      <c r="R323" s="73" t="str">
        <f t="shared" si="39"/>
        <v/>
      </c>
      <c r="S323" s="73" t="str">
        <f t="shared" si="40"/>
        <v/>
      </c>
      <c r="T323" s="73" t="str">
        <f t="shared" si="41"/>
        <v/>
      </c>
    </row>
    <row r="324" spans="1:20">
      <c r="A324" s="45"/>
      <c r="B324" s="66"/>
      <c r="C324" s="67"/>
      <c r="D324" s="68"/>
      <c r="E324" s="67"/>
      <c r="F324" s="67"/>
      <c r="G324" s="69"/>
      <c r="H324" s="67"/>
      <c r="I324" s="67"/>
      <c r="J324" s="67"/>
      <c r="K324" s="71"/>
      <c r="L324" s="72" t="str">
        <f t="shared" si="42"/>
        <v xml:space="preserve">  </v>
      </c>
      <c r="M324" s="72" t="str">
        <f t="shared" si="36"/>
        <v/>
      </c>
      <c r="N324" s="73">
        <f t="shared" si="43"/>
        <v>0</v>
      </c>
      <c r="O324" s="73">
        <f t="shared" si="44"/>
        <v>0</v>
      </c>
      <c r="P324" s="74" t="str">
        <f t="shared" si="37"/>
        <v/>
      </c>
      <c r="Q324" s="74" t="str">
        <f t="shared" si="38"/>
        <v/>
      </c>
      <c r="R324" s="73" t="str">
        <f t="shared" si="39"/>
        <v/>
      </c>
      <c r="S324" s="73" t="str">
        <f t="shared" si="40"/>
        <v/>
      </c>
      <c r="T324" s="73" t="str">
        <f t="shared" si="41"/>
        <v/>
      </c>
    </row>
    <row r="325" spans="1:20">
      <c r="A325" s="45"/>
      <c r="B325" s="66"/>
      <c r="C325" s="67"/>
      <c r="D325" s="68"/>
      <c r="E325" s="67"/>
      <c r="F325" s="67"/>
      <c r="G325" s="69"/>
      <c r="H325" s="67"/>
      <c r="I325" s="67"/>
      <c r="J325" s="67"/>
      <c r="K325" s="71"/>
      <c r="L325" s="72" t="str">
        <f t="shared" si="42"/>
        <v xml:space="preserve">  </v>
      </c>
      <c r="M325" s="72" t="str">
        <f t="shared" si="36"/>
        <v/>
      </c>
      <c r="N325" s="73">
        <f t="shared" si="43"/>
        <v>0</v>
      </c>
      <c r="O325" s="73">
        <f t="shared" si="44"/>
        <v>0</v>
      </c>
      <c r="P325" s="74" t="str">
        <f t="shared" si="37"/>
        <v/>
      </c>
      <c r="Q325" s="74" t="str">
        <f t="shared" si="38"/>
        <v/>
      </c>
      <c r="R325" s="73" t="str">
        <f t="shared" si="39"/>
        <v/>
      </c>
      <c r="S325" s="73" t="str">
        <f t="shared" si="40"/>
        <v/>
      </c>
      <c r="T325" s="73" t="str">
        <f t="shared" si="41"/>
        <v/>
      </c>
    </row>
    <row r="326" spans="1:20">
      <c r="A326" s="45"/>
      <c r="B326" s="66"/>
      <c r="C326" s="67"/>
      <c r="D326" s="68"/>
      <c r="E326" s="67"/>
      <c r="F326" s="67"/>
      <c r="G326" s="69"/>
      <c r="H326" s="67"/>
      <c r="I326" s="67"/>
      <c r="J326" s="67"/>
      <c r="K326" s="71"/>
      <c r="L326" s="72" t="str">
        <f t="shared" si="42"/>
        <v xml:space="preserve">  </v>
      </c>
      <c r="M326" s="72" t="str">
        <f t="shared" si="36"/>
        <v/>
      </c>
      <c r="N326" s="73">
        <f t="shared" si="43"/>
        <v>0</v>
      </c>
      <c r="O326" s="73">
        <f t="shared" si="44"/>
        <v>0</v>
      </c>
      <c r="P326" s="74" t="str">
        <f t="shared" si="37"/>
        <v/>
      </c>
      <c r="Q326" s="74" t="str">
        <f t="shared" si="38"/>
        <v/>
      </c>
      <c r="R326" s="73" t="str">
        <f t="shared" si="39"/>
        <v/>
      </c>
      <c r="S326" s="73" t="str">
        <f t="shared" si="40"/>
        <v/>
      </c>
      <c r="T326" s="73" t="str">
        <f t="shared" si="41"/>
        <v/>
      </c>
    </row>
    <row r="327" spans="1:20">
      <c r="A327" s="45"/>
      <c r="B327" s="66"/>
      <c r="C327" s="67"/>
      <c r="D327" s="68"/>
      <c r="E327" s="67"/>
      <c r="F327" s="67"/>
      <c r="G327" s="69"/>
      <c r="H327" s="67"/>
      <c r="I327" s="67"/>
      <c r="J327" s="67"/>
      <c r="K327" s="71"/>
      <c r="L327" s="72" t="str">
        <f t="shared" si="42"/>
        <v xml:space="preserve">  </v>
      </c>
      <c r="M327" s="72" t="str">
        <f t="shared" ref="M327:M390" si="45">IF(C327="","",IF(OR(R327&gt;1,S327&gt;1,T327&gt;1),"重覆","正常"))&amp;IF(C327="道具製作",IF(SUMPRODUCT(($C$7:$C$406="道具製作")*1,($B$7:$B$406=B327)*1,$J$7:$J$406)&gt;2,",道具超時",""),"")</f>
        <v/>
      </c>
      <c r="N327" s="73">
        <f t="shared" si="43"/>
        <v>0</v>
      </c>
      <c r="O327" s="73">
        <f t="shared" si="44"/>
        <v>0</v>
      </c>
      <c r="P327" s="74" t="str">
        <f t="shared" ref="P327:P390" si="46">IF(OR(C327="",C327="道具製作"),"",CONCATENATE(E327,"年",F327,"班",D327,"-",G327,"-",H327,"-",N327))</f>
        <v/>
      </c>
      <c r="Q327" s="74" t="str">
        <f t="shared" ref="Q327:Q390" si="47">IF(OR(C327="",C327="道具製作"),"",CONCATENATE(E327,"年",F327,"班",D327,"-",G327,"-",H327,"-",O327))</f>
        <v/>
      </c>
      <c r="R327" s="73" t="str">
        <f t="shared" ref="R327:R390" si="48">IF(B327="","",SUMPRODUCT((B:B=B327)*(D:D=D327)*(N:N=N327)))</f>
        <v/>
      </c>
      <c r="S327" s="73" t="str">
        <f t="shared" ref="S327:S390" si="49">IF(B327="","",SUMPRODUCT((B:B=B327)*(D:D=D327)*(O:O=O327)))</f>
        <v/>
      </c>
      <c r="T327" s="73" t="str">
        <f t="shared" ref="T327:T390" si="50">IF(B327="","",SUMPRODUCT((B:B=B327)*(D:D=D327)*(I:I=I327)))</f>
        <v/>
      </c>
    </row>
    <row r="328" spans="1:20">
      <c r="A328" s="45"/>
      <c r="B328" s="66"/>
      <c r="C328" s="67"/>
      <c r="D328" s="68"/>
      <c r="E328" s="67"/>
      <c r="F328" s="67"/>
      <c r="G328" s="69"/>
      <c r="H328" s="67"/>
      <c r="I328" s="67"/>
      <c r="J328" s="67"/>
      <c r="K328" s="71"/>
      <c r="L328" s="72" t="str">
        <f t="shared" ref="L328:L391" si="51">IF(P328=""," ",IF(OR(COUNTIF($P:$P,P328)&gt;4,COUNTIF($Q:$Q,Q328)&gt;4),"超過4人","OK"))&amp;IF(OR(C328="道具製作",C328="")," ",IF(IF(B328="","",SUMPRODUCT(($P$6:$P$406=P328)*($C$6:$C$406="主講")+($Q$6:$Q$406=Q328)*($C$6:$C$406="主講")))=0,",缺主講"," "))&amp;IF(AND(B328="",C328="",D328="",E328="",F328="",G328="",H328="",I328="",J328=""),"",IF(OR(B328="",C328="",D328="",E328="",F328="",G328="",H328="",I328="",J328=""),",資料不齊",""))&amp;IF(SUMPRODUCT(($P$6:$P$406=P328)*($C$6:$C$406="主講")+($Q$6:$Q$406=Q328)*($C$6:$C$406="主講"))&gt;2,",主講太多","")</f>
        <v xml:space="preserve">  </v>
      </c>
      <c r="M328" s="72" t="str">
        <f t="shared" si="45"/>
        <v/>
      </c>
      <c r="N328" s="73">
        <f t="shared" ref="N328:N391" si="52">IF(ISERROR(MID(I328,FIND(",",I328)-1,1)),I328,MID(I328,FIND(",",I328)-1,1))</f>
        <v>0</v>
      </c>
      <c r="O328" s="73">
        <f t="shared" ref="O328:O391" si="53">IF(ISERROR(MID(I328,FIND(",",I328)+1,1)),I328,MID(I328,FIND(",",I328)+1,1))</f>
        <v>0</v>
      </c>
      <c r="P328" s="74" t="str">
        <f t="shared" si="46"/>
        <v/>
      </c>
      <c r="Q328" s="74" t="str">
        <f t="shared" si="47"/>
        <v/>
      </c>
      <c r="R328" s="73" t="str">
        <f t="shared" si="48"/>
        <v/>
      </c>
      <c r="S328" s="73" t="str">
        <f t="shared" si="49"/>
        <v/>
      </c>
      <c r="T328" s="73" t="str">
        <f t="shared" si="50"/>
        <v/>
      </c>
    </row>
    <row r="329" spans="1:20">
      <c r="A329" s="45"/>
      <c r="B329" s="66"/>
      <c r="C329" s="67"/>
      <c r="D329" s="68"/>
      <c r="E329" s="67"/>
      <c r="F329" s="67"/>
      <c r="G329" s="69"/>
      <c r="H329" s="67"/>
      <c r="I329" s="67"/>
      <c r="J329" s="67"/>
      <c r="K329" s="71"/>
      <c r="L329" s="72" t="str">
        <f t="shared" si="51"/>
        <v xml:space="preserve">  </v>
      </c>
      <c r="M329" s="72" t="str">
        <f t="shared" si="45"/>
        <v/>
      </c>
      <c r="N329" s="73">
        <f t="shared" si="52"/>
        <v>0</v>
      </c>
      <c r="O329" s="73">
        <f t="shared" si="53"/>
        <v>0</v>
      </c>
      <c r="P329" s="74" t="str">
        <f t="shared" si="46"/>
        <v/>
      </c>
      <c r="Q329" s="74" t="str">
        <f t="shared" si="47"/>
        <v/>
      </c>
      <c r="R329" s="73" t="str">
        <f t="shared" si="48"/>
        <v/>
      </c>
      <c r="S329" s="73" t="str">
        <f t="shared" si="49"/>
        <v/>
      </c>
      <c r="T329" s="73" t="str">
        <f t="shared" si="50"/>
        <v/>
      </c>
    </row>
    <row r="330" spans="1:20">
      <c r="A330" s="45"/>
      <c r="B330" s="66"/>
      <c r="C330" s="67"/>
      <c r="D330" s="68"/>
      <c r="E330" s="67"/>
      <c r="F330" s="67"/>
      <c r="G330" s="69"/>
      <c r="H330" s="67"/>
      <c r="I330" s="67"/>
      <c r="J330" s="67"/>
      <c r="K330" s="71"/>
      <c r="L330" s="72" t="str">
        <f t="shared" si="51"/>
        <v xml:space="preserve">  </v>
      </c>
      <c r="M330" s="72" t="str">
        <f t="shared" si="45"/>
        <v/>
      </c>
      <c r="N330" s="73">
        <f t="shared" si="52"/>
        <v>0</v>
      </c>
      <c r="O330" s="73">
        <f t="shared" si="53"/>
        <v>0</v>
      </c>
      <c r="P330" s="74" t="str">
        <f t="shared" si="46"/>
        <v/>
      </c>
      <c r="Q330" s="74" t="str">
        <f t="shared" si="47"/>
        <v/>
      </c>
      <c r="R330" s="73" t="str">
        <f t="shared" si="48"/>
        <v/>
      </c>
      <c r="S330" s="73" t="str">
        <f t="shared" si="49"/>
        <v/>
      </c>
      <c r="T330" s="73" t="str">
        <f t="shared" si="50"/>
        <v/>
      </c>
    </row>
    <row r="331" spans="1:20">
      <c r="A331" s="45"/>
      <c r="B331" s="66"/>
      <c r="C331" s="67"/>
      <c r="D331" s="68"/>
      <c r="E331" s="67"/>
      <c r="F331" s="67"/>
      <c r="G331" s="69"/>
      <c r="H331" s="67"/>
      <c r="I331" s="67"/>
      <c r="J331" s="67"/>
      <c r="K331" s="71"/>
      <c r="L331" s="72" t="str">
        <f t="shared" si="51"/>
        <v xml:space="preserve">  </v>
      </c>
      <c r="M331" s="72" t="str">
        <f t="shared" si="45"/>
        <v/>
      </c>
      <c r="N331" s="73">
        <f t="shared" si="52"/>
        <v>0</v>
      </c>
      <c r="O331" s="73">
        <f t="shared" si="53"/>
        <v>0</v>
      </c>
      <c r="P331" s="74" t="str">
        <f t="shared" si="46"/>
        <v/>
      </c>
      <c r="Q331" s="74" t="str">
        <f t="shared" si="47"/>
        <v/>
      </c>
      <c r="R331" s="73" t="str">
        <f t="shared" si="48"/>
        <v/>
      </c>
      <c r="S331" s="73" t="str">
        <f t="shared" si="49"/>
        <v/>
      </c>
      <c r="T331" s="73" t="str">
        <f t="shared" si="50"/>
        <v/>
      </c>
    </row>
    <row r="332" spans="1:20">
      <c r="A332" s="45"/>
      <c r="B332" s="66"/>
      <c r="C332" s="67"/>
      <c r="D332" s="68"/>
      <c r="E332" s="67"/>
      <c r="F332" s="67"/>
      <c r="G332" s="69"/>
      <c r="H332" s="67"/>
      <c r="I332" s="67"/>
      <c r="J332" s="67"/>
      <c r="K332" s="71"/>
      <c r="L332" s="72" t="str">
        <f t="shared" si="51"/>
        <v xml:space="preserve">  </v>
      </c>
      <c r="M332" s="72" t="str">
        <f t="shared" si="45"/>
        <v/>
      </c>
      <c r="N332" s="73">
        <f t="shared" si="52"/>
        <v>0</v>
      </c>
      <c r="O332" s="73">
        <f t="shared" si="53"/>
        <v>0</v>
      </c>
      <c r="P332" s="74" t="str">
        <f t="shared" si="46"/>
        <v/>
      </c>
      <c r="Q332" s="74" t="str">
        <f t="shared" si="47"/>
        <v/>
      </c>
      <c r="R332" s="73" t="str">
        <f t="shared" si="48"/>
        <v/>
      </c>
      <c r="S332" s="73" t="str">
        <f t="shared" si="49"/>
        <v/>
      </c>
      <c r="T332" s="73" t="str">
        <f t="shared" si="50"/>
        <v/>
      </c>
    </row>
    <row r="333" spans="1:20">
      <c r="A333" s="45"/>
      <c r="B333" s="66"/>
      <c r="C333" s="67"/>
      <c r="D333" s="68"/>
      <c r="E333" s="67"/>
      <c r="F333" s="67"/>
      <c r="G333" s="69"/>
      <c r="H333" s="67"/>
      <c r="I333" s="67"/>
      <c r="J333" s="67"/>
      <c r="K333" s="71"/>
      <c r="L333" s="72" t="str">
        <f t="shared" si="51"/>
        <v xml:space="preserve">  </v>
      </c>
      <c r="M333" s="72" t="str">
        <f t="shared" si="45"/>
        <v/>
      </c>
      <c r="N333" s="73">
        <f t="shared" si="52"/>
        <v>0</v>
      </c>
      <c r="O333" s="73">
        <f t="shared" si="53"/>
        <v>0</v>
      </c>
      <c r="P333" s="74" t="str">
        <f t="shared" si="46"/>
        <v/>
      </c>
      <c r="Q333" s="74" t="str">
        <f t="shared" si="47"/>
        <v/>
      </c>
      <c r="R333" s="73" t="str">
        <f t="shared" si="48"/>
        <v/>
      </c>
      <c r="S333" s="73" t="str">
        <f t="shared" si="49"/>
        <v/>
      </c>
      <c r="T333" s="73" t="str">
        <f t="shared" si="50"/>
        <v/>
      </c>
    </row>
    <row r="334" spans="1:20">
      <c r="A334" s="45"/>
      <c r="B334" s="66"/>
      <c r="C334" s="67"/>
      <c r="D334" s="68"/>
      <c r="E334" s="67"/>
      <c r="F334" s="67"/>
      <c r="G334" s="69"/>
      <c r="H334" s="67"/>
      <c r="I334" s="67"/>
      <c r="J334" s="67"/>
      <c r="K334" s="71"/>
      <c r="L334" s="72" t="str">
        <f t="shared" si="51"/>
        <v xml:space="preserve">  </v>
      </c>
      <c r="M334" s="72" t="str">
        <f t="shared" si="45"/>
        <v/>
      </c>
      <c r="N334" s="73">
        <f t="shared" si="52"/>
        <v>0</v>
      </c>
      <c r="O334" s="73">
        <f t="shared" si="53"/>
        <v>0</v>
      </c>
      <c r="P334" s="74" t="str">
        <f t="shared" si="46"/>
        <v/>
      </c>
      <c r="Q334" s="74" t="str">
        <f t="shared" si="47"/>
        <v/>
      </c>
      <c r="R334" s="73" t="str">
        <f t="shared" si="48"/>
        <v/>
      </c>
      <c r="S334" s="73" t="str">
        <f t="shared" si="49"/>
        <v/>
      </c>
      <c r="T334" s="73" t="str">
        <f t="shared" si="50"/>
        <v/>
      </c>
    </row>
    <row r="335" spans="1:20">
      <c r="A335" s="45"/>
      <c r="B335" s="66"/>
      <c r="C335" s="67"/>
      <c r="D335" s="68"/>
      <c r="E335" s="67"/>
      <c r="F335" s="67"/>
      <c r="G335" s="69"/>
      <c r="H335" s="67"/>
      <c r="I335" s="67"/>
      <c r="J335" s="67"/>
      <c r="K335" s="71"/>
      <c r="L335" s="72" t="str">
        <f t="shared" si="51"/>
        <v xml:space="preserve">  </v>
      </c>
      <c r="M335" s="72" t="str">
        <f t="shared" si="45"/>
        <v/>
      </c>
      <c r="N335" s="73">
        <f t="shared" si="52"/>
        <v>0</v>
      </c>
      <c r="O335" s="73">
        <f t="shared" si="53"/>
        <v>0</v>
      </c>
      <c r="P335" s="74" t="str">
        <f t="shared" si="46"/>
        <v/>
      </c>
      <c r="Q335" s="74" t="str">
        <f t="shared" si="47"/>
        <v/>
      </c>
      <c r="R335" s="73" t="str">
        <f t="shared" si="48"/>
        <v/>
      </c>
      <c r="S335" s="73" t="str">
        <f t="shared" si="49"/>
        <v/>
      </c>
      <c r="T335" s="73" t="str">
        <f t="shared" si="50"/>
        <v/>
      </c>
    </row>
    <row r="336" spans="1:20">
      <c r="A336" s="45"/>
      <c r="B336" s="66"/>
      <c r="C336" s="67"/>
      <c r="D336" s="68"/>
      <c r="E336" s="67"/>
      <c r="F336" s="67"/>
      <c r="G336" s="69"/>
      <c r="H336" s="67"/>
      <c r="I336" s="67"/>
      <c r="J336" s="67"/>
      <c r="K336" s="71"/>
      <c r="L336" s="72" t="str">
        <f t="shared" si="51"/>
        <v xml:space="preserve">  </v>
      </c>
      <c r="M336" s="72" t="str">
        <f t="shared" si="45"/>
        <v/>
      </c>
      <c r="N336" s="73">
        <f t="shared" si="52"/>
        <v>0</v>
      </c>
      <c r="O336" s="73">
        <f t="shared" si="53"/>
        <v>0</v>
      </c>
      <c r="P336" s="74" t="str">
        <f t="shared" si="46"/>
        <v/>
      </c>
      <c r="Q336" s="74" t="str">
        <f t="shared" si="47"/>
        <v/>
      </c>
      <c r="R336" s="73" t="str">
        <f t="shared" si="48"/>
        <v/>
      </c>
      <c r="S336" s="73" t="str">
        <f t="shared" si="49"/>
        <v/>
      </c>
      <c r="T336" s="73" t="str">
        <f t="shared" si="50"/>
        <v/>
      </c>
    </row>
    <row r="337" spans="1:20">
      <c r="A337" s="45"/>
      <c r="B337" s="66"/>
      <c r="C337" s="67"/>
      <c r="D337" s="68"/>
      <c r="E337" s="67"/>
      <c r="F337" s="67"/>
      <c r="G337" s="69"/>
      <c r="H337" s="67"/>
      <c r="I337" s="67"/>
      <c r="J337" s="67"/>
      <c r="K337" s="71"/>
      <c r="L337" s="72" t="str">
        <f t="shared" si="51"/>
        <v xml:space="preserve">  </v>
      </c>
      <c r="M337" s="72" t="str">
        <f t="shared" si="45"/>
        <v/>
      </c>
      <c r="N337" s="73">
        <f t="shared" si="52"/>
        <v>0</v>
      </c>
      <c r="O337" s="73">
        <f t="shared" si="53"/>
        <v>0</v>
      </c>
      <c r="P337" s="74" t="str">
        <f t="shared" si="46"/>
        <v/>
      </c>
      <c r="Q337" s="74" t="str">
        <f t="shared" si="47"/>
        <v/>
      </c>
      <c r="R337" s="73" t="str">
        <f t="shared" si="48"/>
        <v/>
      </c>
      <c r="S337" s="73" t="str">
        <f t="shared" si="49"/>
        <v/>
      </c>
      <c r="T337" s="73" t="str">
        <f t="shared" si="50"/>
        <v/>
      </c>
    </row>
    <row r="338" spans="1:20">
      <c r="A338" s="45"/>
      <c r="B338" s="66"/>
      <c r="C338" s="67"/>
      <c r="D338" s="68"/>
      <c r="E338" s="67"/>
      <c r="F338" s="67"/>
      <c r="G338" s="69"/>
      <c r="H338" s="67"/>
      <c r="I338" s="67"/>
      <c r="J338" s="67"/>
      <c r="K338" s="71"/>
      <c r="L338" s="72" t="str">
        <f t="shared" si="51"/>
        <v xml:space="preserve">  </v>
      </c>
      <c r="M338" s="72" t="str">
        <f t="shared" si="45"/>
        <v/>
      </c>
      <c r="N338" s="73">
        <f t="shared" si="52"/>
        <v>0</v>
      </c>
      <c r="O338" s="73">
        <f t="shared" si="53"/>
        <v>0</v>
      </c>
      <c r="P338" s="74" t="str">
        <f t="shared" si="46"/>
        <v/>
      </c>
      <c r="Q338" s="74" t="str">
        <f t="shared" si="47"/>
        <v/>
      </c>
      <c r="R338" s="73" t="str">
        <f t="shared" si="48"/>
        <v/>
      </c>
      <c r="S338" s="73" t="str">
        <f t="shared" si="49"/>
        <v/>
      </c>
      <c r="T338" s="73" t="str">
        <f t="shared" si="50"/>
        <v/>
      </c>
    </row>
    <row r="339" spans="1:20">
      <c r="A339" s="45"/>
      <c r="B339" s="66"/>
      <c r="C339" s="67"/>
      <c r="D339" s="68"/>
      <c r="E339" s="67"/>
      <c r="F339" s="67"/>
      <c r="G339" s="69"/>
      <c r="H339" s="67"/>
      <c r="I339" s="67"/>
      <c r="J339" s="67"/>
      <c r="K339" s="71"/>
      <c r="L339" s="72" t="str">
        <f t="shared" si="51"/>
        <v xml:space="preserve">  </v>
      </c>
      <c r="M339" s="72" t="str">
        <f t="shared" si="45"/>
        <v/>
      </c>
      <c r="N339" s="73">
        <f t="shared" si="52"/>
        <v>0</v>
      </c>
      <c r="O339" s="73">
        <f t="shared" si="53"/>
        <v>0</v>
      </c>
      <c r="P339" s="74" t="str">
        <f t="shared" si="46"/>
        <v/>
      </c>
      <c r="Q339" s="74" t="str">
        <f t="shared" si="47"/>
        <v/>
      </c>
      <c r="R339" s="73" t="str">
        <f t="shared" si="48"/>
        <v/>
      </c>
      <c r="S339" s="73" t="str">
        <f t="shared" si="49"/>
        <v/>
      </c>
      <c r="T339" s="73" t="str">
        <f t="shared" si="50"/>
        <v/>
      </c>
    </row>
    <row r="340" spans="1:20">
      <c r="A340" s="45"/>
      <c r="B340" s="66"/>
      <c r="C340" s="67"/>
      <c r="D340" s="68"/>
      <c r="E340" s="67"/>
      <c r="F340" s="67"/>
      <c r="G340" s="69"/>
      <c r="H340" s="67"/>
      <c r="I340" s="67"/>
      <c r="J340" s="67"/>
      <c r="K340" s="71"/>
      <c r="L340" s="72" t="str">
        <f t="shared" si="51"/>
        <v xml:space="preserve">  </v>
      </c>
      <c r="M340" s="72" t="str">
        <f t="shared" si="45"/>
        <v/>
      </c>
      <c r="N340" s="73">
        <f t="shared" si="52"/>
        <v>0</v>
      </c>
      <c r="O340" s="73">
        <f t="shared" si="53"/>
        <v>0</v>
      </c>
      <c r="P340" s="74" t="str">
        <f t="shared" si="46"/>
        <v/>
      </c>
      <c r="Q340" s="74" t="str">
        <f t="shared" si="47"/>
        <v/>
      </c>
      <c r="R340" s="73" t="str">
        <f t="shared" si="48"/>
        <v/>
      </c>
      <c r="S340" s="73" t="str">
        <f t="shared" si="49"/>
        <v/>
      </c>
      <c r="T340" s="73" t="str">
        <f t="shared" si="50"/>
        <v/>
      </c>
    </row>
    <row r="341" spans="1:20">
      <c r="A341" s="45"/>
      <c r="B341" s="66"/>
      <c r="C341" s="67"/>
      <c r="D341" s="68"/>
      <c r="E341" s="67"/>
      <c r="F341" s="67"/>
      <c r="G341" s="69"/>
      <c r="H341" s="67"/>
      <c r="I341" s="67"/>
      <c r="J341" s="67"/>
      <c r="K341" s="71"/>
      <c r="L341" s="72" t="str">
        <f t="shared" si="51"/>
        <v xml:space="preserve">  </v>
      </c>
      <c r="M341" s="72" t="str">
        <f t="shared" si="45"/>
        <v/>
      </c>
      <c r="N341" s="73">
        <f t="shared" si="52"/>
        <v>0</v>
      </c>
      <c r="O341" s="73">
        <f t="shared" si="53"/>
        <v>0</v>
      </c>
      <c r="P341" s="74" t="str">
        <f t="shared" si="46"/>
        <v/>
      </c>
      <c r="Q341" s="74" t="str">
        <f t="shared" si="47"/>
        <v/>
      </c>
      <c r="R341" s="73" t="str">
        <f t="shared" si="48"/>
        <v/>
      </c>
      <c r="S341" s="73" t="str">
        <f t="shared" si="49"/>
        <v/>
      </c>
      <c r="T341" s="73" t="str">
        <f t="shared" si="50"/>
        <v/>
      </c>
    </row>
    <row r="342" spans="1:20">
      <c r="A342" s="45"/>
      <c r="B342" s="66"/>
      <c r="C342" s="67"/>
      <c r="D342" s="68"/>
      <c r="E342" s="67"/>
      <c r="F342" s="67"/>
      <c r="G342" s="69"/>
      <c r="H342" s="67"/>
      <c r="I342" s="67"/>
      <c r="J342" s="67"/>
      <c r="K342" s="71"/>
      <c r="L342" s="72" t="str">
        <f t="shared" si="51"/>
        <v xml:space="preserve">  </v>
      </c>
      <c r="M342" s="72" t="str">
        <f t="shared" si="45"/>
        <v/>
      </c>
      <c r="N342" s="73">
        <f t="shared" si="52"/>
        <v>0</v>
      </c>
      <c r="O342" s="73">
        <f t="shared" si="53"/>
        <v>0</v>
      </c>
      <c r="P342" s="74" t="str">
        <f t="shared" si="46"/>
        <v/>
      </c>
      <c r="Q342" s="74" t="str">
        <f t="shared" si="47"/>
        <v/>
      </c>
      <c r="R342" s="73" t="str">
        <f t="shared" si="48"/>
        <v/>
      </c>
      <c r="S342" s="73" t="str">
        <f t="shared" si="49"/>
        <v/>
      </c>
      <c r="T342" s="73" t="str">
        <f t="shared" si="50"/>
        <v/>
      </c>
    </row>
    <row r="343" spans="1:20">
      <c r="A343" s="45"/>
      <c r="B343" s="66"/>
      <c r="C343" s="67"/>
      <c r="D343" s="68"/>
      <c r="E343" s="67"/>
      <c r="F343" s="67"/>
      <c r="G343" s="69"/>
      <c r="H343" s="67"/>
      <c r="I343" s="67"/>
      <c r="J343" s="67"/>
      <c r="K343" s="71"/>
      <c r="L343" s="72" t="str">
        <f t="shared" si="51"/>
        <v xml:space="preserve">  </v>
      </c>
      <c r="M343" s="72" t="str">
        <f t="shared" si="45"/>
        <v/>
      </c>
      <c r="N343" s="73">
        <f t="shared" si="52"/>
        <v>0</v>
      </c>
      <c r="O343" s="73">
        <f t="shared" si="53"/>
        <v>0</v>
      </c>
      <c r="P343" s="74" t="str">
        <f t="shared" si="46"/>
        <v/>
      </c>
      <c r="Q343" s="74" t="str">
        <f t="shared" si="47"/>
        <v/>
      </c>
      <c r="R343" s="73" t="str">
        <f t="shared" si="48"/>
        <v/>
      </c>
      <c r="S343" s="73" t="str">
        <f t="shared" si="49"/>
        <v/>
      </c>
      <c r="T343" s="73" t="str">
        <f t="shared" si="50"/>
        <v/>
      </c>
    </row>
    <row r="344" spans="1:20">
      <c r="A344" s="45"/>
      <c r="B344" s="66"/>
      <c r="C344" s="67"/>
      <c r="D344" s="68"/>
      <c r="E344" s="67"/>
      <c r="F344" s="67"/>
      <c r="G344" s="69"/>
      <c r="H344" s="67"/>
      <c r="I344" s="67"/>
      <c r="J344" s="67"/>
      <c r="K344" s="71"/>
      <c r="L344" s="72" t="str">
        <f t="shared" si="51"/>
        <v xml:space="preserve">  </v>
      </c>
      <c r="M344" s="72" t="str">
        <f t="shared" si="45"/>
        <v/>
      </c>
      <c r="N344" s="73">
        <f t="shared" si="52"/>
        <v>0</v>
      </c>
      <c r="O344" s="73">
        <f t="shared" si="53"/>
        <v>0</v>
      </c>
      <c r="P344" s="74" t="str">
        <f t="shared" si="46"/>
        <v/>
      </c>
      <c r="Q344" s="74" t="str">
        <f t="shared" si="47"/>
        <v/>
      </c>
      <c r="R344" s="73" t="str">
        <f t="shared" si="48"/>
        <v/>
      </c>
      <c r="S344" s="73" t="str">
        <f t="shared" si="49"/>
        <v/>
      </c>
      <c r="T344" s="73" t="str">
        <f t="shared" si="50"/>
        <v/>
      </c>
    </row>
    <row r="345" spans="1:20">
      <c r="A345" s="45"/>
      <c r="B345" s="66"/>
      <c r="C345" s="67"/>
      <c r="D345" s="68"/>
      <c r="E345" s="67"/>
      <c r="F345" s="67"/>
      <c r="G345" s="69"/>
      <c r="H345" s="67"/>
      <c r="I345" s="67"/>
      <c r="J345" s="67"/>
      <c r="K345" s="71"/>
      <c r="L345" s="72" t="str">
        <f t="shared" si="51"/>
        <v xml:space="preserve">  </v>
      </c>
      <c r="M345" s="72" t="str">
        <f t="shared" si="45"/>
        <v/>
      </c>
      <c r="N345" s="73">
        <f t="shared" si="52"/>
        <v>0</v>
      </c>
      <c r="O345" s="73">
        <f t="shared" si="53"/>
        <v>0</v>
      </c>
      <c r="P345" s="74" t="str">
        <f t="shared" si="46"/>
        <v/>
      </c>
      <c r="Q345" s="74" t="str">
        <f t="shared" si="47"/>
        <v/>
      </c>
      <c r="R345" s="73" t="str">
        <f t="shared" si="48"/>
        <v/>
      </c>
      <c r="S345" s="73" t="str">
        <f t="shared" si="49"/>
        <v/>
      </c>
      <c r="T345" s="73" t="str">
        <f t="shared" si="50"/>
        <v/>
      </c>
    </row>
    <row r="346" spans="1:20">
      <c r="A346" s="45"/>
      <c r="B346" s="66"/>
      <c r="C346" s="67"/>
      <c r="D346" s="68"/>
      <c r="E346" s="67"/>
      <c r="F346" s="67"/>
      <c r="G346" s="69"/>
      <c r="H346" s="67"/>
      <c r="I346" s="67"/>
      <c r="J346" s="67"/>
      <c r="K346" s="71"/>
      <c r="L346" s="72" t="str">
        <f t="shared" si="51"/>
        <v xml:space="preserve">  </v>
      </c>
      <c r="M346" s="72" t="str">
        <f t="shared" si="45"/>
        <v/>
      </c>
      <c r="N346" s="73">
        <f t="shared" si="52"/>
        <v>0</v>
      </c>
      <c r="O346" s="73">
        <f t="shared" si="53"/>
        <v>0</v>
      </c>
      <c r="P346" s="74" t="str">
        <f t="shared" si="46"/>
        <v/>
      </c>
      <c r="Q346" s="74" t="str">
        <f t="shared" si="47"/>
        <v/>
      </c>
      <c r="R346" s="73" t="str">
        <f t="shared" si="48"/>
        <v/>
      </c>
      <c r="S346" s="73" t="str">
        <f t="shared" si="49"/>
        <v/>
      </c>
      <c r="T346" s="73" t="str">
        <f t="shared" si="50"/>
        <v/>
      </c>
    </row>
    <row r="347" spans="1:20">
      <c r="A347" s="45"/>
      <c r="B347" s="66"/>
      <c r="C347" s="67"/>
      <c r="D347" s="68"/>
      <c r="E347" s="67"/>
      <c r="F347" s="67"/>
      <c r="G347" s="69"/>
      <c r="H347" s="67"/>
      <c r="I347" s="67"/>
      <c r="J347" s="67"/>
      <c r="K347" s="71"/>
      <c r="L347" s="72" t="str">
        <f t="shared" si="51"/>
        <v xml:space="preserve">  </v>
      </c>
      <c r="M347" s="72" t="str">
        <f t="shared" si="45"/>
        <v/>
      </c>
      <c r="N347" s="73">
        <f t="shared" si="52"/>
        <v>0</v>
      </c>
      <c r="O347" s="73">
        <f t="shared" si="53"/>
        <v>0</v>
      </c>
      <c r="P347" s="74" t="str">
        <f t="shared" si="46"/>
        <v/>
      </c>
      <c r="Q347" s="74" t="str">
        <f t="shared" si="47"/>
        <v/>
      </c>
      <c r="R347" s="73" t="str">
        <f t="shared" si="48"/>
        <v/>
      </c>
      <c r="S347" s="73" t="str">
        <f t="shared" si="49"/>
        <v/>
      </c>
      <c r="T347" s="73" t="str">
        <f t="shared" si="50"/>
        <v/>
      </c>
    </row>
    <row r="348" spans="1:20">
      <c r="A348" s="45"/>
      <c r="B348" s="66"/>
      <c r="C348" s="67"/>
      <c r="D348" s="68"/>
      <c r="E348" s="67"/>
      <c r="F348" s="67"/>
      <c r="G348" s="69"/>
      <c r="H348" s="67"/>
      <c r="I348" s="67"/>
      <c r="J348" s="67"/>
      <c r="K348" s="71"/>
      <c r="L348" s="72" t="str">
        <f t="shared" si="51"/>
        <v xml:space="preserve">  </v>
      </c>
      <c r="M348" s="72" t="str">
        <f t="shared" si="45"/>
        <v/>
      </c>
      <c r="N348" s="73">
        <f t="shared" si="52"/>
        <v>0</v>
      </c>
      <c r="O348" s="73">
        <f t="shared" si="53"/>
        <v>0</v>
      </c>
      <c r="P348" s="74" t="str">
        <f t="shared" si="46"/>
        <v/>
      </c>
      <c r="Q348" s="74" t="str">
        <f t="shared" si="47"/>
        <v/>
      </c>
      <c r="R348" s="73" t="str">
        <f t="shared" si="48"/>
        <v/>
      </c>
      <c r="S348" s="73" t="str">
        <f t="shared" si="49"/>
        <v/>
      </c>
      <c r="T348" s="73" t="str">
        <f t="shared" si="50"/>
        <v/>
      </c>
    </row>
    <row r="349" spans="1:20">
      <c r="A349" s="45"/>
      <c r="B349" s="66"/>
      <c r="C349" s="67"/>
      <c r="D349" s="68"/>
      <c r="E349" s="67"/>
      <c r="F349" s="67"/>
      <c r="G349" s="69"/>
      <c r="H349" s="67"/>
      <c r="I349" s="67"/>
      <c r="J349" s="67"/>
      <c r="K349" s="71"/>
      <c r="L349" s="72" t="str">
        <f t="shared" si="51"/>
        <v xml:space="preserve">  </v>
      </c>
      <c r="M349" s="72" t="str">
        <f t="shared" si="45"/>
        <v/>
      </c>
      <c r="N349" s="73">
        <f t="shared" si="52"/>
        <v>0</v>
      </c>
      <c r="O349" s="73">
        <f t="shared" si="53"/>
        <v>0</v>
      </c>
      <c r="P349" s="74" t="str">
        <f t="shared" si="46"/>
        <v/>
      </c>
      <c r="Q349" s="74" t="str">
        <f t="shared" si="47"/>
        <v/>
      </c>
      <c r="R349" s="73" t="str">
        <f t="shared" si="48"/>
        <v/>
      </c>
      <c r="S349" s="73" t="str">
        <f t="shared" si="49"/>
        <v/>
      </c>
      <c r="T349" s="73" t="str">
        <f t="shared" si="50"/>
        <v/>
      </c>
    </row>
    <row r="350" spans="1:20">
      <c r="A350" s="45"/>
      <c r="B350" s="66"/>
      <c r="C350" s="67"/>
      <c r="D350" s="68"/>
      <c r="E350" s="67"/>
      <c r="F350" s="67"/>
      <c r="G350" s="69"/>
      <c r="H350" s="67"/>
      <c r="I350" s="67"/>
      <c r="J350" s="67"/>
      <c r="K350" s="71"/>
      <c r="L350" s="72" t="str">
        <f t="shared" si="51"/>
        <v xml:space="preserve">  </v>
      </c>
      <c r="M350" s="72" t="str">
        <f t="shared" si="45"/>
        <v/>
      </c>
      <c r="N350" s="73">
        <f t="shared" si="52"/>
        <v>0</v>
      </c>
      <c r="O350" s="73">
        <f t="shared" si="53"/>
        <v>0</v>
      </c>
      <c r="P350" s="74" t="str">
        <f t="shared" si="46"/>
        <v/>
      </c>
      <c r="Q350" s="74" t="str">
        <f t="shared" si="47"/>
        <v/>
      </c>
      <c r="R350" s="73" t="str">
        <f t="shared" si="48"/>
        <v/>
      </c>
      <c r="S350" s="73" t="str">
        <f t="shared" si="49"/>
        <v/>
      </c>
      <c r="T350" s="73" t="str">
        <f t="shared" si="50"/>
        <v/>
      </c>
    </row>
    <row r="351" spans="1:20">
      <c r="A351" s="45"/>
      <c r="B351" s="66"/>
      <c r="C351" s="67"/>
      <c r="D351" s="68"/>
      <c r="E351" s="67"/>
      <c r="F351" s="67"/>
      <c r="G351" s="69"/>
      <c r="H351" s="67"/>
      <c r="I351" s="67"/>
      <c r="J351" s="67"/>
      <c r="K351" s="71"/>
      <c r="L351" s="72" t="str">
        <f t="shared" si="51"/>
        <v xml:space="preserve">  </v>
      </c>
      <c r="M351" s="72" t="str">
        <f t="shared" si="45"/>
        <v/>
      </c>
      <c r="N351" s="73">
        <f t="shared" si="52"/>
        <v>0</v>
      </c>
      <c r="O351" s="73">
        <f t="shared" si="53"/>
        <v>0</v>
      </c>
      <c r="P351" s="74" t="str">
        <f t="shared" si="46"/>
        <v/>
      </c>
      <c r="Q351" s="74" t="str">
        <f t="shared" si="47"/>
        <v/>
      </c>
      <c r="R351" s="73" t="str">
        <f t="shared" si="48"/>
        <v/>
      </c>
      <c r="S351" s="73" t="str">
        <f t="shared" si="49"/>
        <v/>
      </c>
      <c r="T351" s="73" t="str">
        <f t="shared" si="50"/>
        <v/>
      </c>
    </row>
    <row r="352" spans="1:20">
      <c r="A352" s="45"/>
      <c r="B352" s="66"/>
      <c r="C352" s="67"/>
      <c r="D352" s="68"/>
      <c r="E352" s="67"/>
      <c r="F352" s="67"/>
      <c r="G352" s="69"/>
      <c r="H352" s="67"/>
      <c r="I352" s="67"/>
      <c r="J352" s="67"/>
      <c r="K352" s="71"/>
      <c r="L352" s="72" t="str">
        <f t="shared" si="51"/>
        <v xml:space="preserve">  </v>
      </c>
      <c r="M352" s="72" t="str">
        <f t="shared" si="45"/>
        <v/>
      </c>
      <c r="N352" s="73">
        <f t="shared" si="52"/>
        <v>0</v>
      </c>
      <c r="O352" s="73">
        <f t="shared" si="53"/>
        <v>0</v>
      </c>
      <c r="P352" s="74" t="str">
        <f t="shared" si="46"/>
        <v/>
      </c>
      <c r="Q352" s="74" t="str">
        <f t="shared" si="47"/>
        <v/>
      </c>
      <c r="R352" s="73" t="str">
        <f t="shared" si="48"/>
        <v/>
      </c>
      <c r="S352" s="73" t="str">
        <f t="shared" si="49"/>
        <v/>
      </c>
      <c r="T352" s="73" t="str">
        <f t="shared" si="50"/>
        <v/>
      </c>
    </row>
    <row r="353" spans="1:20">
      <c r="A353" s="45"/>
      <c r="B353" s="66"/>
      <c r="C353" s="67"/>
      <c r="D353" s="68"/>
      <c r="E353" s="67"/>
      <c r="F353" s="67"/>
      <c r="G353" s="69"/>
      <c r="H353" s="67"/>
      <c r="I353" s="67"/>
      <c r="J353" s="67"/>
      <c r="K353" s="71"/>
      <c r="L353" s="72" t="str">
        <f t="shared" si="51"/>
        <v xml:space="preserve">  </v>
      </c>
      <c r="M353" s="72" t="str">
        <f t="shared" si="45"/>
        <v/>
      </c>
      <c r="N353" s="73">
        <f t="shared" si="52"/>
        <v>0</v>
      </c>
      <c r="O353" s="73">
        <f t="shared" si="53"/>
        <v>0</v>
      </c>
      <c r="P353" s="74" t="str">
        <f t="shared" si="46"/>
        <v/>
      </c>
      <c r="Q353" s="74" t="str">
        <f t="shared" si="47"/>
        <v/>
      </c>
      <c r="R353" s="73" t="str">
        <f t="shared" si="48"/>
        <v/>
      </c>
      <c r="S353" s="73" t="str">
        <f t="shared" si="49"/>
        <v/>
      </c>
      <c r="T353" s="73" t="str">
        <f t="shared" si="50"/>
        <v/>
      </c>
    </row>
    <row r="354" spans="1:20">
      <c r="A354" s="45"/>
      <c r="B354" s="66"/>
      <c r="C354" s="67"/>
      <c r="D354" s="68"/>
      <c r="E354" s="67"/>
      <c r="F354" s="67"/>
      <c r="G354" s="69"/>
      <c r="H354" s="67"/>
      <c r="I354" s="67"/>
      <c r="J354" s="67"/>
      <c r="K354" s="71"/>
      <c r="L354" s="72" t="str">
        <f t="shared" si="51"/>
        <v xml:space="preserve">  </v>
      </c>
      <c r="M354" s="72" t="str">
        <f t="shared" si="45"/>
        <v/>
      </c>
      <c r="N354" s="73">
        <f t="shared" si="52"/>
        <v>0</v>
      </c>
      <c r="O354" s="73">
        <f t="shared" si="53"/>
        <v>0</v>
      </c>
      <c r="P354" s="74" t="str">
        <f t="shared" si="46"/>
        <v/>
      </c>
      <c r="Q354" s="74" t="str">
        <f t="shared" si="47"/>
        <v/>
      </c>
      <c r="R354" s="73" t="str">
        <f t="shared" si="48"/>
        <v/>
      </c>
      <c r="S354" s="73" t="str">
        <f t="shared" si="49"/>
        <v/>
      </c>
      <c r="T354" s="73" t="str">
        <f t="shared" si="50"/>
        <v/>
      </c>
    </row>
    <row r="355" spans="1:20">
      <c r="A355" s="45"/>
      <c r="B355" s="66"/>
      <c r="C355" s="67"/>
      <c r="D355" s="68"/>
      <c r="E355" s="67"/>
      <c r="F355" s="67"/>
      <c r="G355" s="69"/>
      <c r="H355" s="67"/>
      <c r="I355" s="67"/>
      <c r="J355" s="67"/>
      <c r="K355" s="71"/>
      <c r="L355" s="72" t="str">
        <f t="shared" si="51"/>
        <v xml:space="preserve">  </v>
      </c>
      <c r="M355" s="72" t="str">
        <f t="shared" si="45"/>
        <v/>
      </c>
      <c r="N355" s="73">
        <f t="shared" si="52"/>
        <v>0</v>
      </c>
      <c r="O355" s="73">
        <f t="shared" si="53"/>
        <v>0</v>
      </c>
      <c r="P355" s="74" t="str">
        <f t="shared" si="46"/>
        <v/>
      </c>
      <c r="Q355" s="74" t="str">
        <f t="shared" si="47"/>
        <v/>
      </c>
      <c r="R355" s="73" t="str">
        <f t="shared" si="48"/>
        <v/>
      </c>
      <c r="S355" s="73" t="str">
        <f t="shared" si="49"/>
        <v/>
      </c>
      <c r="T355" s="73" t="str">
        <f t="shared" si="50"/>
        <v/>
      </c>
    </row>
    <row r="356" spans="1:20">
      <c r="A356" s="45"/>
      <c r="B356" s="66"/>
      <c r="C356" s="67"/>
      <c r="D356" s="68"/>
      <c r="E356" s="67"/>
      <c r="F356" s="67"/>
      <c r="G356" s="69"/>
      <c r="H356" s="67"/>
      <c r="I356" s="67"/>
      <c r="J356" s="67"/>
      <c r="K356" s="71"/>
      <c r="L356" s="72" t="str">
        <f t="shared" si="51"/>
        <v xml:space="preserve">  </v>
      </c>
      <c r="M356" s="72" t="str">
        <f t="shared" si="45"/>
        <v/>
      </c>
      <c r="N356" s="73">
        <f t="shared" si="52"/>
        <v>0</v>
      </c>
      <c r="O356" s="73">
        <f t="shared" si="53"/>
        <v>0</v>
      </c>
      <c r="P356" s="74" t="str">
        <f t="shared" si="46"/>
        <v/>
      </c>
      <c r="Q356" s="74" t="str">
        <f t="shared" si="47"/>
        <v/>
      </c>
      <c r="R356" s="73" t="str">
        <f t="shared" si="48"/>
        <v/>
      </c>
      <c r="S356" s="73" t="str">
        <f t="shared" si="49"/>
        <v/>
      </c>
      <c r="T356" s="73" t="str">
        <f t="shared" si="50"/>
        <v/>
      </c>
    </row>
    <row r="357" spans="1:20">
      <c r="A357" s="45"/>
      <c r="B357" s="66"/>
      <c r="C357" s="67"/>
      <c r="D357" s="68"/>
      <c r="E357" s="67"/>
      <c r="F357" s="67"/>
      <c r="G357" s="69"/>
      <c r="H357" s="67"/>
      <c r="I357" s="67"/>
      <c r="J357" s="67"/>
      <c r="K357" s="71"/>
      <c r="L357" s="72" t="str">
        <f t="shared" si="51"/>
        <v xml:space="preserve">  </v>
      </c>
      <c r="M357" s="72" t="str">
        <f t="shared" si="45"/>
        <v/>
      </c>
      <c r="N357" s="73">
        <f t="shared" si="52"/>
        <v>0</v>
      </c>
      <c r="O357" s="73">
        <f t="shared" si="53"/>
        <v>0</v>
      </c>
      <c r="P357" s="74" t="str">
        <f t="shared" si="46"/>
        <v/>
      </c>
      <c r="Q357" s="74" t="str">
        <f t="shared" si="47"/>
        <v/>
      </c>
      <c r="R357" s="73" t="str">
        <f t="shared" si="48"/>
        <v/>
      </c>
      <c r="S357" s="73" t="str">
        <f t="shared" si="49"/>
        <v/>
      </c>
      <c r="T357" s="73" t="str">
        <f t="shared" si="50"/>
        <v/>
      </c>
    </row>
    <row r="358" spans="1:20">
      <c r="A358" s="45"/>
      <c r="B358" s="66"/>
      <c r="C358" s="67"/>
      <c r="D358" s="68"/>
      <c r="E358" s="67"/>
      <c r="F358" s="67"/>
      <c r="G358" s="69"/>
      <c r="H358" s="67"/>
      <c r="I358" s="67"/>
      <c r="J358" s="67"/>
      <c r="K358" s="71"/>
      <c r="L358" s="72" t="str">
        <f t="shared" si="51"/>
        <v xml:space="preserve">  </v>
      </c>
      <c r="M358" s="72" t="str">
        <f t="shared" si="45"/>
        <v/>
      </c>
      <c r="N358" s="73">
        <f t="shared" si="52"/>
        <v>0</v>
      </c>
      <c r="O358" s="73">
        <f t="shared" si="53"/>
        <v>0</v>
      </c>
      <c r="P358" s="74" t="str">
        <f t="shared" si="46"/>
        <v/>
      </c>
      <c r="Q358" s="74" t="str">
        <f t="shared" si="47"/>
        <v/>
      </c>
      <c r="R358" s="73" t="str">
        <f t="shared" si="48"/>
        <v/>
      </c>
      <c r="S358" s="73" t="str">
        <f t="shared" si="49"/>
        <v/>
      </c>
      <c r="T358" s="73" t="str">
        <f t="shared" si="50"/>
        <v/>
      </c>
    </row>
    <row r="359" spans="1:20">
      <c r="A359" s="45"/>
      <c r="B359" s="66"/>
      <c r="C359" s="67"/>
      <c r="D359" s="68"/>
      <c r="E359" s="67"/>
      <c r="F359" s="67"/>
      <c r="G359" s="69"/>
      <c r="H359" s="67"/>
      <c r="I359" s="67"/>
      <c r="J359" s="67"/>
      <c r="K359" s="71"/>
      <c r="L359" s="72" t="str">
        <f t="shared" si="51"/>
        <v xml:space="preserve">  </v>
      </c>
      <c r="M359" s="72" t="str">
        <f t="shared" si="45"/>
        <v/>
      </c>
      <c r="N359" s="73">
        <f t="shared" si="52"/>
        <v>0</v>
      </c>
      <c r="O359" s="73">
        <f t="shared" si="53"/>
        <v>0</v>
      </c>
      <c r="P359" s="74" t="str">
        <f t="shared" si="46"/>
        <v/>
      </c>
      <c r="Q359" s="74" t="str">
        <f t="shared" si="47"/>
        <v/>
      </c>
      <c r="R359" s="73" t="str">
        <f t="shared" si="48"/>
        <v/>
      </c>
      <c r="S359" s="73" t="str">
        <f t="shared" si="49"/>
        <v/>
      </c>
      <c r="T359" s="73" t="str">
        <f t="shared" si="50"/>
        <v/>
      </c>
    </row>
    <row r="360" spans="1:20">
      <c r="A360" s="45"/>
      <c r="B360" s="66"/>
      <c r="C360" s="67"/>
      <c r="D360" s="68"/>
      <c r="E360" s="67"/>
      <c r="F360" s="67"/>
      <c r="G360" s="69"/>
      <c r="H360" s="67"/>
      <c r="I360" s="67"/>
      <c r="J360" s="67"/>
      <c r="K360" s="71"/>
      <c r="L360" s="72" t="str">
        <f t="shared" si="51"/>
        <v xml:space="preserve">  </v>
      </c>
      <c r="M360" s="72" t="str">
        <f t="shared" si="45"/>
        <v/>
      </c>
      <c r="N360" s="73">
        <f t="shared" si="52"/>
        <v>0</v>
      </c>
      <c r="O360" s="73">
        <f t="shared" si="53"/>
        <v>0</v>
      </c>
      <c r="P360" s="74" t="str">
        <f t="shared" si="46"/>
        <v/>
      </c>
      <c r="Q360" s="74" t="str">
        <f t="shared" si="47"/>
        <v/>
      </c>
      <c r="R360" s="73" t="str">
        <f t="shared" si="48"/>
        <v/>
      </c>
      <c r="S360" s="73" t="str">
        <f t="shared" si="49"/>
        <v/>
      </c>
      <c r="T360" s="73" t="str">
        <f t="shared" si="50"/>
        <v/>
      </c>
    </row>
    <row r="361" spans="1:20">
      <c r="A361" s="45"/>
      <c r="B361" s="66"/>
      <c r="C361" s="67"/>
      <c r="D361" s="68"/>
      <c r="E361" s="67"/>
      <c r="F361" s="67"/>
      <c r="G361" s="69"/>
      <c r="H361" s="67"/>
      <c r="I361" s="67"/>
      <c r="J361" s="67"/>
      <c r="K361" s="71"/>
      <c r="L361" s="72" t="str">
        <f t="shared" si="51"/>
        <v xml:space="preserve">  </v>
      </c>
      <c r="M361" s="72" t="str">
        <f t="shared" si="45"/>
        <v/>
      </c>
      <c r="N361" s="73">
        <f t="shared" si="52"/>
        <v>0</v>
      </c>
      <c r="O361" s="73">
        <f t="shared" si="53"/>
        <v>0</v>
      </c>
      <c r="P361" s="74" t="str">
        <f t="shared" si="46"/>
        <v/>
      </c>
      <c r="Q361" s="74" t="str">
        <f t="shared" si="47"/>
        <v/>
      </c>
      <c r="R361" s="73" t="str">
        <f t="shared" si="48"/>
        <v/>
      </c>
      <c r="S361" s="73" t="str">
        <f t="shared" si="49"/>
        <v/>
      </c>
      <c r="T361" s="73" t="str">
        <f t="shared" si="50"/>
        <v/>
      </c>
    </row>
    <row r="362" spans="1:20">
      <c r="A362" s="45"/>
      <c r="B362" s="66"/>
      <c r="C362" s="67"/>
      <c r="D362" s="68"/>
      <c r="E362" s="67"/>
      <c r="F362" s="67"/>
      <c r="G362" s="69"/>
      <c r="H362" s="67"/>
      <c r="I362" s="67"/>
      <c r="J362" s="67"/>
      <c r="K362" s="71"/>
      <c r="L362" s="72" t="str">
        <f t="shared" si="51"/>
        <v xml:space="preserve">  </v>
      </c>
      <c r="M362" s="72" t="str">
        <f t="shared" si="45"/>
        <v/>
      </c>
      <c r="N362" s="73">
        <f t="shared" si="52"/>
        <v>0</v>
      </c>
      <c r="O362" s="73">
        <f t="shared" si="53"/>
        <v>0</v>
      </c>
      <c r="P362" s="74" t="str">
        <f t="shared" si="46"/>
        <v/>
      </c>
      <c r="Q362" s="74" t="str">
        <f t="shared" si="47"/>
        <v/>
      </c>
      <c r="R362" s="73" t="str">
        <f t="shared" si="48"/>
        <v/>
      </c>
      <c r="S362" s="73" t="str">
        <f t="shared" si="49"/>
        <v/>
      </c>
      <c r="T362" s="73" t="str">
        <f t="shared" si="50"/>
        <v/>
      </c>
    </row>
    <row r="363" spans="1:20">
      <c r="A363" s="45"/>
      <c r="B363" s="66"/>
      <c r="C363" s="67"/>
      <c r="D363" s="68"/>
      <c r="E363" s="67"/>
      <c r="F363" s="67"/>
      <c r="G363" s="69"/>
      <c r="H363" s="67"/>
      <c r="I363" s="67"/>
      <c r="J363" s="67"/>
      <c r="K363" s="71"/>
      <c r="L363" s="72" t="str">
        <f t="shared" si="51"/>
        <v xml:space="preserve">  </v>
      </c>
      <c r="M363" s="72" t="str">
        <f t="shared" si="45"/>
        <v/>
      </c>
      <c r="N363" s="73">
        <f t="shared" si="52"/>
        <v>0</v>
      </c>
      <c r="O363" s="73">
        <f t="shared" si="53"/>
        <v>0</v>
      </c>
      <c r="P363" s="74" t="str">
        <f t="shared" si="46"/>
        <v/>
      </c>
      <c r="Q363" s="74" t="str">
        <f t="shared" si="47"/>
        <v/>
      </c>
      <c r="R363" s="73" t="str">
        <f t="shared" si="48"/>
        <v/>
      </c>
      <c r="S363" s="73" t="str">
        <f t="shared" si="49"/>
        <v/>
      </c>
      <c r="T363" s="73" t="str">
        <f t="shared" si="50"/>
        <v/>
      </c>
    </row>
    <row r="364" spans="1:20">
      <c r="A364" s="45"/>
      <c r="B364" s="66"/>
      <c r="C364" s="67"/>
      <c r="D364" s="68"/>
      <c r="E364" s="67"/>
      <c r="F364" s="67"/>
      <c r="G364" s="69"/>
      <c r="H364" s="67"/>
      <c r="I364" s="67"/>
      <c r="J364" s="67"/>
      <c r="K364" s="71"/>
      <c r="L364" s="72" t="str">
        <f t="shared" si="51"/>
        <v xml:space="preserve">  </v>
      </c>
      <c r="M364" s="72" t="str">
        <f t="shared" si="45"/>
        <v/>
      </c>
      <c r="N364" s="73">
        <f t="shared" si="52"/>
        <v>0</v>
      </c>
      <c r="O364" s="73">
        <f t="shared" si="53"/>
        <v>0</v>
      </c>
      <c r="P364" s="74" t="str">
        <f t="shared" si="46"/>
        <v/>
      </c>
      <c r="Q364" s="74" t="str">
        <f t="shared" si="47"/>
        <v/>
      </c>
      <c r="R364" s="73" t="str">
        <f t="shared" si="48"/>
        <v/>
      </c>
      <c r="S364" s="73" t="str">
        <f t="shared" si="49"/>
        <v/>
      </c>
      <c r="T364" s="73" t="str">
        <f t="shared" si="50"/>
        <v/>
      </c>
    </row>
    <row r="365" spans="1:20">
      <c r="A365" s="45"/>
      <c r="B365" s="66"/>
      <c r="C365" s="67"/>
      <c r="D365" s="68"/>
      <c r="E365" s="67"/>
      <c r="F365" s="67"/>
      <c r="G365" s="69"/>
      <c r="H365" s="67"/>
      <c r="I365" s="67"/>
      <c r="J365" s="67"/>
      <c r="K365" s="71"/>
      <c r="L365" s="72" t="str">
        <f t="shared" si="51"/>
        <v xml:space="preserve">  </v>
      </c>
      <c r="M365" s="72" t="str">
        <f t="shared" si="45"/>
        <v/>
      </c>
      <c r="N365" s="73">
        <f t="shared" si="52"/>
        <v>0</v>
      </c>
      <c r="O365" s="73">
        <f t="shared" si="53"/>
        <v>0</v>
      </c>
      <c r="P365" s="74" t="str">
        <f t="shared" si="46"/>
        <v/>
      </c>
      <c r="Q365" s="74" t="str">
        <f t="shared" si="47"/>
        <v/>
      </c>
      <c r="R365" s="73" t="str">
        <f t="shared" si="48"/>
        <v/>
      </c>
      <c r="S365" s="73" t="str">
        <f t="shared" si="49"/>
        <v/>
      </c>
      <c r="T365" s="73" t="str">
        <f t="shared" si="50"/>
        <v/>
      </c>
    </row>
    <row r="366" spans="1:20">
      <c r="A366" s="45"/>
      <c r="B366" s="66"/>
      <c r="C366" s="67"/>
      <c r="D366" s="68"/>
      <c r="E366" s="67"/>
      <c r="F366" s="67"/>
      <c r="G366" s="69"/>
      <c r="H366" s="67"/>
      <c r="I366" s="67"/>
      <c r="J366" s="67"/>
      <c r="K366" s="71"/>
      <c r="L366" s="72" t="str">
        <f t="shared" si="51"/>
        <v xml:space="preserve">  </v>
      </c>
      <c r="M366" s="72" t="str">
        <f t="shared" si="45"/>
        <v/>
      </c>
      <c r="N366" s="73">
        <f t="shared" si="52"/>
        <v>0</v>
      </c>
      <c r="O366" s="73">
        <f t="shared" si="53"/>
        <v>0</v>
      </c>
      <c r="P366" s="74" t="str">
        <f t="shared" si="46"/>
        <v/>
      </c>
      <c r="Q366" s="74" t="str">
        <f t="shared" si="47"/>
        <v/>
      </c>
      <c r="R366" s="73" t="str">
        <f t="shared" si="48"/>
        <v/>
      </c>
      <c r="S366" s="73" t="str">
        <f t="shared" si="49"/>
        <v/>
      </c>
      <c r="T366" s="73" t="str">
        <f t="shared" si="50"/>
        <v/>
      </c>
    </row>
    <row r="367" spans="1:20">
      <c r="A367" s="45"/>
      <c r="B367" s="66"/>
      <c r="C367" s="67"/>
      <c r="D367" s="68"/>
      <c r="E367" s="67"/>
      <c r="F367" s="67"/>
      <c r="G367" s="69"/>
      <c r="H367" s="67"/>
      <c r="I367" s="67"/>
      <c r="J367" s="67"/>
      <c r="K367" s="71"/>
      <c r="L367" s="72" t="str">
        <f t="shared" si="51"/>
        <v xml:space="preserve">  </v>
      </c>
      <c r="M367" s="72" t="str">
        <f t="shared" si="45"/>
        <v/>
      </c>
      <c r="N367" s="73">
        <f t="shared" si="52"/>
        <v>0</v>
      </c>
      <c r="O367" s="73">
        <f t="shared" si="53"/>
        <v>0</v>
      </c>
      <c r="P367" s="74" t="str">
        <f t="shared" si="46"/>
        <v/>
      </c>
      <c r="Q367" s="74" t="str">
        <f t="shared" si="47"/>
        <v/>
      </c>
      <c r="R367" s="73" t="str">
        <f t="shared" si="48"/>
        <v/>
      </c>
      <c r="S367" s="73" t="str">
        <f t="shared" si="49"/>
        <v/>
      </c>
      <c r="T367" s="73" t="str">
        <f t="shared" si="50"/>
        <v/>
      </c>
    </row>
    <row r="368" spans="1:20">
      <c r="A368" s="45"/>
      <c r="B368" s="66"/>
      <c r="C368" s="67"/>
      <c r="D368" s="68"/>
      <c r="E368" s="67"/>
      <c r="F368" s="67"/>
      <c r="G368" s="69"/>
      <c r="H368" s="67"/>
      <c r="I368" s="67"/>
      <c r="J368" s="67"/>
      <c r="K368" s="71"/>
      <c r="L368" s="72" t="str">
        <f t="shared" si="51"/>
        <v xml:space="preserve">  </v>
      </c>
      <c r="M368" s="72" t="str">
        <f t="shared" si="45"/>
        <v/>
      </c>
      <c r="N368" s="73">
        <f t="shared" si="52"/>
        <v>0</v>
      </c>
      <c r="O368" s="73">
        <f t="shared" si="53"/>
        <v>0</v>
      </c>
      <c r="P368" s="74" t="str">
        <f t="shared" si="46"/>
        <v/>
      </c>
      <c r="Q368" s="74" t="str">
        <f t="shared" si="47"/>
        <v/>
      </c>
      <c r="R368" s="73" t="str">
        <f t="shared" si="48"/>
        <v/>
      </c>
      <c r="S368" s="73" t="str">
        <f t="shared" si="49"/>
        <v/>
      </c>
      <c r="T368" s="73" t="str">
        <f t="shared" si="50"/>
        <v/>
      </c>
    </row>
    <row r="369" spans="1:20">
      <c r="A369" s="45"/>
      <c r="B369" s="66"/>
      <c r="C369" s="67"/>
      <c r="D369" s="68"/>
      <c r="E369" s="67"/>
      <c r="F369" s="67"/>
      <c r="G369" s="69"/>
      <c r="H369" s="67"/>
      <c r="I369" s="67"/>
      <c r="J369" s="67"/>
      <c r="K369" s="71"/>
      <c r="L369" s="72" t="str">
        <f t="shared" si="51"/>
        <v xml:space="preserve">  </v>
      </c>
      <c r="M369" s="72" t="str">
        <f t="shared" si="45"/>
        <v/>
      </c>
      <c r="N369" s="73">
        <f t="shared" si="52"/>
        <v>0</v>
      </c>
      <c r="O369" s="73">
        <f t="shared" si="53"/>
        <v>0</v>
      </c>
      <c r="P369" s="74" t="str">
        <f t="shared" si="46"/>
        <v/>
      </c>
      <c r="Q369" s="74" t="str">
        <f t="shared" si="47"/>
        <v/>
      </c>
      <c r="R369" s="73" t="str">
        <f t="shared" si="48"/>
        <v/>
      </c>
      <c r="S369" s="73" t="str">
        <f t="shared" si="49"/>
        <v/>
      </c>
      <c r="T369" s="73" t="str">
        <f t="shared" si="50"/>
        <v/>
      </c>
    </row>
    <row r="370" spans="1:20">
      <c r="A370" s="45"/>
      <c r="B370" s="66"/>
      <c r="C370" s="67"/>
      <c r="D370" s="68"/>
      <c r="E370" s="67"/>
      <c r="F370" s="67"/>
      <c r="G370" s="69"/>
      <c r="H370" s="67"/>
      <c r="I370" s="67"/>
      <c r="J370" s="67"/>
      <c r="K370" s="71"/>
      <c r="L370" s="72" t="str">
        <f t="shared" si="51"/>
        <v xml:space="preserve">  </v>
      </c>
      <c r="M370" s="72" t="str">
        <f t="shared" si="45"/>
        <v/>
      </c>
      <c r="N370" s="73">
        <f t="shared" si="52"/>
        <v>0</v>
      </c>
      <c r="O370" s="73">
        <f t="shared" si="53"/>
        <v>0</v>
      </c>
      <c r="P370" s="74" t="str">
        <f t="shared" si="46"/>
        <v/>
      </c>
      <c r="Q370" s="74" t="str">
        <f t="shared" si="47"/>
        <v/>
      </c>
      <c r="R370" s="73" t="str">
        <f t="shared" si="48"/>
        <v/>
      </c>
      <c r="S370" s="73" t="str">
        <f t="shared" si="49"/>
        <v/>
      </c>
      <c r="T370" s="73" t="str">
        <f t="shared" si="50"/>
        <v/>
      </c>
    </row>
    <row r="371" spans="1:20">
      <c r="A371" s="45"/>
      <c r="B371" s="66"/>
      <c r="C371" s="67"/>
      <c r="D371" s="68"/>
      <c r="E371" s="67"/>
      <c r="F371" s="67"/>
      <c r="G371" s="69"/>
      <c r="H371" s="67"/>
      <c r="I371" s="67"/>
      <c r="J371" s="67"/>
      <c r="K371" s="71"/>
      <c r="L371" s="72" t="str">
        <f t="shared" si="51"/>
        <v xml:space="preserve">  </v>
      </c>
      <c r="M371" s="72" t="str">
        <f t="shared" si="45"/>
        <v/>
      </c>
      <c r="N371" s="73">
        <f t="shared" si="52"/>
        <v>0</v>
      </c>
      <c r="O371" s="73">
        <f t="shared" si="53"/>
        <v>0</v>
      </c>
      <c r="P371" s="74" t="str">
        <f t="shared" si="46"/>
        <v/>
      </c>
      <c r="Q371" s="74" t="str">
        <f t="shared" si="47"/>
        <v/>
      </c>
      <c r="R371" s="73" t="str">
        <f t="shared" si="48"/>
        <v/>
      </c>
      <c r="S371" s="73" t="str">
        <f t="shared" si="49"/>
        <v/>
      </c>
      <c r="T371" s="73" t="str">
        <f t="shared" si="50"/>
        <v/>
      </c>
    </row>
    <row r="372" spans="1:20">
      <c r="A372" s="45"/>
      <c r="B372" s="66"/>
      <c r="C372" s="67"/>
      <c r="D372" s="68"/>
      <c r="E372" s="67"/>
      <c r="F372" s="67"/>
      <c r="G372" s="69"/>
      <c r="H372" s="67"/>
      <c r="I372" s="67"/>
      <c r="J372" s="67"/>
      <c r="K372" s="71"/>
      <c r="L372" s="72" t="str">
        <f t="shared" si="51"/>
        <v xml:space="preserve">  </v>
      </c>
      <c r="M372" s="72" t="str">
        <f t="shared" si="45"/>
        <v/>
      </c>
      <c r="N372" s="73">
        <f t="shared" si="52"/>
        <v>0</v>
      </c>
      <c r="O372" s="73">
        <f t="shared" si="53"/>
        <v>0</v>
      </c>
      <c r="P372" s="74" t="str">
        <f t="shared" si="46"/>
        <v/>
      </c>
      <c r="Q372" s="74" t="str">
        <f t="shared" si="47"/>
        <v/>
      </c>
      <c r="R372" s="73" t="str">
        <f t="shared" si="48"/>
        <v/>
      </c>
      <c r="S372" s="73" t="str">
        <f t="shared" si="49"/>
        <v/>
      </c>
      <c r="T372" s="73" t="str">
        <f t="shared" si="50"/>
        <v/>
      </c>
    </row>
    <row r="373" spans="1:20">
      <c r="A373" s="45"/>
      <c r="B373" s="66"/>
      <c r="C373" s="67"/>
      <c r="D373" s="68"/>
      <c r="E373" s="67"/>
      <c r="F373" s="67"/>
      <c r="G373" s="69"/>
      <c r="H373" s="67"/>
      <c r="I373" s="67"/>
      <c r="J373" s="67"/>
      <c r="K373" s="71"/>
      <c r="L373" s="72" t="str">
        <f t="shared" si="51"/>
        <v xml:space="preserve">  </v>
      </c>
      <c r="M373" s="72" t="str">
        <f t="shared" si="45"/>
        <v/>
      </c>
      <c r="N373" s="73">
        <f t="shared" si="52"/>
        <v>0</v>
      </c>
      <c r="O373" s="73">
        <f t="shared" si="53"/>
        <v>0</v>
      </c>
      <c r="P373" s="74" t="str">
        <f t="shared" si="46"/>
        <v/>
      </c>
      <c r="Q373" s="74" t="str">
        <f t="shared" si="47"/>
        <v/>
      </c>
      <c r="R373" s="73" t="str">
        <f t="shared" si="48"/>
        <v/>
      </c>
      <c r="S373" s="73" t="str">
        <f t="shared" si="49"/>
        <v/>
      </c>
      <c r="T373" s="73" t="str">
        <f t="shared" si="50"/>
        <v/>
      </c>
    </row>
    <row r="374" spans="1:20">
      <c r="A374" s="45"/>
      <c r="B374" s="66"/>
      <c r="C374" s="67"/>
      <c r="D374" s="68"/>
      <c r="E374" s="67"/>
      <c r="F374" s="67"/>
      <c r="G374" s="69"/>
      <c r="H374" s="67"/>
      <c r="I374" s="67"/>
      <c r="J374" s="67"/>
      <c r="K374" s="71"/>
      <c r="L374" s="72" t="str">
        <f t="shared" si="51"/>
        <v xml:space="preserve">  </v>
      </c>
      <c r="M374" s="72" t="str">
        <f t="shared" si="45"/>
        <v/>
      </c>
      <c r="N374" s="73">
        <f t="shared" si="52"/>
        <v>0</v>
      </c>
      <c r="O374" s="73">
        <f t="shared" si="53"/>
        <v>0</v>
      </c>
      <c r="P374" s="74" t="str">
        <f t="shared" si="46"/>
        <v/>
      </c>
      <c r="Q374" s="74" t="str">
        <f t="shared" si="47"/>
        <v/>
      </c>
      <c r="R374" s="73" t="str">
        <f t="shared" si="48"/>
        <v/>
      </c>
      <c r="S374" s="73" t="str">
        <f t="shared" si="49"/>
        <v/>
      </c>
      <c r="T374" s="73" t="str">
        <f t="shared" si="50"/>
        <v/>
      </c>
    </row>
    <row r="375" spans="1:20">
      <c r="A375" s="45"/>
      <c r="B375" s="66"/>
      <c r="C375" s="67"/>
      <c r="D375" s="68"/>
      <c r="E375" s="67"/>
      <c r="F375" s="67"/>
      <c r="G375" s="69"/>
      <c r="H375" s="67"/>
      <c r="I375" s="67"/>
      <c r="J375" s="67"/>
      <c r="K375" s="71"/>
      <c r="L375" s="72" t="str">
        <f t="shared" si="51"/>
        <v xml:space="preserve">  </v>
      </c>
      <c r="M375" s="72" t="str">
        <f t="shared" si="45"/>
        <v/>
      </c>
      <c r="N375" s="73">
        <f t="shared" si="52"/>
        <v>0</v>
      </c>
      <c r="O375" s="73">
        <f t="shared" si="53"/>
        <v>0</v>
      </c>
      <c r="P375" s="74" t="str">
        <f t="shared" si="46"/>
        <v/>
      </c>
      <c r="Q375" s="74" t="str">
        <f t="shared" si="47"/>
        <v/>
      </c>
      <c r="R375" s="73" t="str">
        <f t="shared" si="48"/>
        <v/>
      </c>
      <c r="S375" s="73" t="str">
        <f t="shared" si="49"/>
        <v/>
      </c>
      <c r="T375" s="73" t="str">
        <f t="shared" si="50"/>
        <v/>
      </c>
    </row>
    <row r="376" spans="1:20">
      <c r="A376" s="45"/>
      <c r="B376" s="66"/>
      <c r="C376" s="67"/>
      <c r="D376" s="68"/>
      <c r="E376" s="67"/>
      <c r="F376" s="67"/>
      <c r="G376" s="69"/>
      <c r="H376" s="67"/>
      <c r="I376" s="67"/>
      <c r="J376" s="67"/>
      <c r="K376" s="71"/>
      <c r="L376" s="72" t="str">
        <f t="shared" si="51"/>
        <v xml:space="preserve">  </v>
      </c>
      <c r="M376" s="72" t="str">
        <f t="shared" si="45"/>
        <v/>
      </c>
      <c r="N376" s="73">
        <f t="shared" si="52"/>
        <v>0</v>
      </c>
      <c r="O376" s="73">
        <f t="shared" si="53"/>
        <v>0</v>
      </c>
      <c r="P376" s="74" t="str">
        <f t="shared" si="46"/>
        <v/>
      </c>
      <c r="Q376" s="74" t="str">
        <f t="shared" si="47"/>
        <v/>
      </c>
      <c r="R376" s="73" t="str">
        <f t="shared" si="48"/>
        <v/>
      </c>
      <c r="S376" s="73" t="str">
        <f t="shared" si="49"/>
        <v/>
      </c>
      <c r="T376" s="73" t="str">
        <f t="shared" si="50"/>
        <v/>
      </c>
    </row>
    <row r="377" spans="1:20">
      <c r="A377" s="45"/>
      <c r="B377" s="66"/>
      <c r="C377" s="67"/>
      <c r="D377" s="68"/>
      <c r="E377" s="67"/>
      <c r="F377" s="67"/>
      <c r="G377" s="69"/>
      <c r="H377" s="67"/>
      <c r="I377" s="67"/>
      <c r="J377" s="67"/>
      <c r="K377" s="71"/>
      <c r="L377" s="72" t="str">
        <f t="shared" si="51"/>
        <v xml:space="preserve">  </v>
      </c>
      <c r="M377" s="72" t="str">
        <f t="shared" si="45"/>
        <v/>
      </c>
      <c r="N377" s="73">
        <f t="shared" si="52"/>
        <v>0</v>
      </c>
      <c r="O377" s="73">
        <f t="shared" si="53"/>
        <v>0</v>
      </c>
      <c r="P377" s="74" t="str">
        <f t="shared" si="46"/>
        <v/>
      </c>
      <c r="Q377" s="74" t="str">
        <f t="shared" si="47"/>
        <v/>
      </c>
      <c r="R377" s="73" t="str">
        <f t="shared" si="48"/>
        <v/>
      </c>
      <c r="S377" s="73" t="str">
        <f t="shared" si="49"/>
        <v/>
      </c>
      <c r="T377" s="73" t="str">
        <f t="shared" si="50"/>
        <v/>
      </c>
    </row>
    <row r="378" spans="1:20">
      <c r="A378" s="45"/>
      <c r="B378" s="66"/>
      <c r="C378" s="67"/>
      <c r="D378" s="68"/>
      <c r="E378" s="67"/>
      <c r="F378" s="67"/>
      <c r="G378" s="69"/>
      <c r="H378" s="67"/>
      <c r="I378" s="67"/>
      <c r="J378" s="67"/>
      <c r="K378" s="71"/>
      <c r="L378" s="72" t="str">
        <f t="shared" si="51"/>
        <v xml:space="preserve">  </v>
      </c>
      <c r="M378" s="72" t="str">
        <f t="shared" si="45"/>
        <v/>
      </c>
      <c r="N378" s="73">
        <f t="shared" si="52"/>
        <v>0</v>
      </c>
      <c r="O378" s="73">
        <f t="shared" si="53"/>
        <v>0</v>
      </c>
      <c r="P378" s="74" t="str">
        <f t="shared" si="46"/>
        <v/>
      </c>
      <c r="Q378" s="74" t="str">
        <f t="shared" si="47"/>
        <v/>
      </c>
      <c r="R378" s="73" t="str">
        <f t="shared" si="48"/>
        <v/>
      </c>
      <c r="S378" s="73" t="str">
        <f t="shared" si="49"/>
        <v/>
      </c>
      <c r="T378" s="73" t="str">
        <f t="shared" si="50"/>
        <v/>
      </c>
    </row>
    <row r="379" spans="1:20">
      <c r="A379" s="45"/>
      <c r="B379" s="66"/>
      <c r="C379" s="67"/>
      <c r="D379" s="68"/>
      <c r="E379" s="67"/>
      <c r="F379" s="67"/>
      <c r="G379" s="69"/>
      <c r="H379" s="67"/>
      <c r="I379" s="67"/>
      <c r="J379" s="67"/>
      <c r="K379" s="71"/>
      <c r="L379" s="72" t="str">
        <f t="shared" si="51"/>
        <v xml:space="preserve">  </v>
      </c>
      <c r="M379" s="72" t="str">
        <f t="shared" si="45"/>
        <v/>
      </c>
      <c r="N379" s="73">
        <f t="shared" si="52"/>
        <v>0</v>
      </c>
      <c r="O379" s="73">
        <f t="shared" si="53"/>
        <v>0</v>
      </c>
      <c r="P379" s="74" t="str">
        <f t="shared" si="46"/>
        <v/>
      </c>
      <c r="Q379" s="74" t="str">
        <f t="shared" si="47"/>
        <v/>
      </c>
      <c r="R379" s="73" t="str">
        <f t="shared" si="48"/>
        <v/>
      </c>
      <c r="S379" s="73" t="str">
        <f t="shared" si="49"/>
        <v/>
      </c>
      <c r="T379" s="73" t="str">
        <f t="shared" si="50"/>
        <v/>
      </c>
    </row>
    <row r="380" spans="1:20">
      <c r="A380" s="45"/>
      <c r="B380" s="66"/>
      <c r="C380" s="67"/>
      <c r="D380" s="68"/>
      <c r="E380" s="67"/>
      <c r="F380" s="67"/>
      <c r="G380" s="69"/>
      <c r="H380" s="67"/>
      <c r="I380" s="67"/>
      <c r="J380" s="67"/>
      <c r="K380" s="71"/>
      <c r="L380" s="72" t="str">
        <f t="shared" si="51"/>
        <v xml:space="preserve">  </v>
      </c>
      <c r="M380" s="72" t="str">
        <f t="shared" si="45"/>
        <v/>
      </c>
      <c r="N380" s="73">
        <f t="shared" si="52"/>
        <v>0</v>
      </c>
      <c r="O380" s="73">
        <f t="shared" si="53"/>
        <v>0</v>
      </c>
      <c r="P380" s="74" t="str">
        <f t="shared" si="46"/>
        <v/>
      </c>
      <c r="Q380" s="74" t="str">
        <f t="shared" si="47"/>
        <v/>
      </c>
      <c r="R380" s="73" t="str">
        <f t="shared" si="48"/>
        <v/>
      </c>
      <c r="S380" s="73" t="str">
        <f t="shared" si="49"/>
        <v/>
      </c>
      <c r="T380" s="73" t="str">
        <f t="shared" si="50"/>
        <v/>
      </c>
    </row>
    <row r="381" spans="1:20">
      <c r="A381" s="45"/>
      <c r="B381" s="66"/>
      <c r="C381" s="67"/>
      <c r="D381" s="68"/>
      <c r="E381" s="67"/>
      <c r="F381" s="67"/>
      <c r="G381" s="69"/>
      <c r="H381" s="67"/>
      <c r="I381" s="67"/>
      <c r="J381" s="67"/>
      <c r="K381" s="71"/>
      <c r="L381" s="72" t="str">
        <f t="shared" si="51"/>
        <v xml:space="preserve">  </v>
      </c>
      <c r="M381" s="72" t="str">
        <f t="shared" si="45"/>
        <v/>
      </c>
      <c r="N381" s="73">
        <f t="shared" si="52"/>
        <v>0</v>
      </c>
      <c r="O381" s="73">
        <f t="shared" si="53"/>
        <v>0</v>
      </c>
      <c r="P381" s="74" t="str">
        <f t="shared" si="46"/>
        <v/>
      </c>
      <c r="Q381" s="74" t="str">
        <f t="shared" si="47"/>
        <v/>
      </c>
      <c r="R381" s="73" t="str">
        <f t="shared" si="48"/>
        <v/>
      </c>
      <c r="S381" s="73" t="str">
        <f t="shared" si="49"/>
        <v/>
      </c>
      <c r="T381" s="73" t="str">
        <f t="shared" si="50"/>
        <v/>
      </c>
    </row>
    <row r="382" spans="1:20">
      <c r="A382" s="45"/>
      <c r="B382" s="66"/>
      <c r="C382" s="67"/>
      <c r="D382" s="68"/>
      <c r="E382" s="67"/>
      <c r="F382" s="67"/>
      <c r="G382" s="69"/>
      <c r="H382" s="67"/>
      <c r="I382" s="67"/>
      <c r="J382" s="67"/>
      <c r="K382" s="71"/>
      <c r="L382" s="72" t="str">
        <f t="shared" si="51"/>
        <v xml:space="preserve">  </v>
      </c>
      <c r="M382" s="72" t="str">
        <f t="shared" si="45"/>
        <v/>
      </c>
      <c r="N382" s="73">
        <f t="shared" si="52"/>
        <v>0</v>
      </c>
      <c r="O382" s="73">
        <f t="shared" si="53"/>
        <v>0</v>
      </c>
      <c r="P382" s="74" t="str">
        <f t="shared" si="46"/>
        <v/>
      </c>
      <c r="Q382" s="74" t="str">
        <f t="shared" si="47"/>
        <v/>
      </c>
      <c r="R382" s="73" t="str">
        <f t="shared" si="48"/>
        <v/>
      </c>
      <c r="S382" s="73" t="str">
        <f t="shared" si="49"/>
        <v/>
      </c>
      <c r="T382" s="73" t="str">
        <f t="shared" si="50"/>
        <v/>
      </c>
    </row>
    <row r="383" spans="1:20">
      <c r="A383" s="45"/>
      <c r="B383" s="66"/>
      <c r="C383" s="67"/>
      <c r="D383" s="68"/>
      <c r="E383" s="67"/>
      <c r="F383" s="67"/>
      <c r="G383" s="69"/>
      <c r="H383" s="67"/>
      <c r="I383" s="67"/>
      <c r="J383" s="67"/>
      <c r="K383" s="71"/>
      <c r="L383" s="72" t="str">
        <f t="shared" si="51"/>
        <v xml:space="preserve">  </v>
      </c>
      <c r="M383" s="72" t="str">
        <f t="shared" si="45"/>
        <v/>
      </c>
      <c r="N383" s="73">
        <f t="shared" si="52"/>
        <v>0</v>
      </c>
      <c r="O383" s="73">
        <f t="shared" si="53"/>
        <v>0</v>
      </c>
      <c r="P383" s="74" t="str">
        <f t="shared" si="46"/>
        <v/>
      </c>
      <c r="Q383" s="74" t="str">
        <f t="shared" si="47"/>
        <v/>
      </c>
      <c r="R383" s="73" t="str">
        <f t="shared" si="48"/>
        <v/>
      </c>
      <c r="S383" s="73" t="str">
        <f t="shared" si="49"/>
        <v/>
      </c>
      <c r="T383" s="73" t="str">
        <f t="shared" si="50"/>
        <v/>
      </c>
    </row>
    <row r="384" spans="1:20">
      <c r="A384" s="45"/>
      <c r="B384" s="66"/>
      <c r="C384" s="67"/>
      <c r="D384" s="68"/>
      <c r="E384" s="67"/>
      <c r="F384" s="67"/>
      <c r="G384" s="69"/>
      <c r="H384" s="67"/>
      <c r="I384" s="67"/>
      <c r="J384" s="67"/>
      <c r="K384" s="71"/>
      <c r="L384" s="72" t="str">
        <f t="shared" si="51"/>
        <v xml:space="preserve">  </v>
      </c>
      <c r="M384" s="72" t="str">
        <f t="shared" si="45"/>
        <v/>
      </c>
      <c r="N384" s="73">
        <f t="shared" si="52"/>
        <v>0</v>
      </c>
      <c r="O384" s="73">
        <f t="shared" si="53"/>
        <v>0</v>
      </c>
      <c r="P384" s="74" t="str">
        <f t="shared" si="46"/>
        <v/>
      </c>
      <c r="Q384" s="74" t="str">
        <f t="shared" si="47"/>
        <v/>
      </c>
      <c r="R384" s="73" t="str">
        <f t="shared" si="48"/>
        <v/>
      </c>
      <c r="S384" s="73" t="str">
        <f t="shared" si="49"/>
        <v/>
      </c>
      <c r="T384" s="73" t="str">
        <f t="shared" si="50"/>
        <v/>
      </c>
    </row>
    <row r="385" spans="1:20">
      <c r="A385" s="45"/>
      <c r="B385" s="66"/>
      <c r="C385" s="67"/>
      <c r="D385" s="68"/>
      <c r="E385" s="67"/>
      <c r="F385" s="67"/>
      <c r="G385" s="69"/>
      <c r="H385" s="67"/>
      <c r="I385" s="67"/>
      <c r="J385" s="67"/>
      <c r="K385" s="71"/>
      <c r="L385" s="72" t="str">
        <f t="shared" si="51"/>
        <v xml:space="preserve">  </v>
      </c>
      <c r="M385" s="72" t="str">
        <f t="shared" si="45"/>
        <v/>
      </c>
      <c r="N385" s="73">
        <f t="shared" si="52"/>
        <v>0</v>
      </c>
      <c r="O385" s="73">
        <f t="shared" si="53"/>
        <v>0</v>
      </c>
      <c r="P385" s="74" t="str">
        <f t="shared" si="46"/>
        <v/>
      </c>
      <c r="Q385" s="74" t="str">
        <f t="shared" si="47"/>
        <v/>
      </c>
      <c r="R385" s="73" t="str">
        <f t="shared" si="48"/>
        <v/>
      </c>
      <c r="S385" s="73" t="str">
        <f t="shared" si="49"/>
        <v/>
      </c>
      <c r="T385" s="73" t="str">
        <f t="shared" si="50"/>
        <v/>
      </c>
    </row>
    <row r="386" spans="1:20">
      <c r="A386" s="45"/>
      <c r="B386" s="66"/>
      <c r="C386" s="67"/>
      <c r="D386" s="68"/>
      <c r="E386" s="67"/>
      <c r="F386" s="67"/>
      <c r="G386" s="69"/>
      <c r="H386" s="67"/>
      <c r="I386" s="67"/>
      <c r="J386" s="67"/>
      <c r="K386" s="71"/>
      <c r="L386" s="72" t="str">
        <f t="shared" si="51"/>
        <v xml:space="preserve">  </v>
      </c>
      <c r="M386" s="72" t="str">
        <f t="shared" si="45"/>
        <v/>
      </c>
      <c r="N386" s="73">
        <f t="shared" si="52"/>
        <v>0</v>
      </c>
      <c r="O386" s="73">
        <f t="shared" si="53"/>
        <v>0</v>
      </c>
      <c r="P386" s="74" t="str">
        <f t="shared" si="46"/>
        <v/>
      </c>
      <c r="Q386" s="74" t="str">
        <f t="shared" si="47"/>
        <v/>
      </c>
      <c r="R386" s="73" t="str">
        <f t="shared" si="48"/>
        <v/>
      </c>
      <c r="S386" s="73" t="str">
        <f t="shared" si="49"/>
        <v/>
      </c>
      <c r="T386" s="73" t="str">
        <f t="shared" si="50"/>
        <v/>
      </c>
    </row>
    <row r="387" spans="1:20">
      <c r="A387" s="45"/>
      <c r="B387" s="66"/>
      <c r="C387" s="67"/>
      <c r="D387" s="68"/>
      <c r="E387" s="67"/>
      <c r="F387" s="67"/>
      <c r="G387" s="69"/>
      <c r="H387" s="67"/>
      <c r="I387" s="67"/>
      <c r="J387" s="67"/>
      <c r="K387" s="71"/>
      <c r="L387" s="72" t="str">
        <f t="shared" si="51"/>
        <v xml:space="preserve">  </v>
      </c>
      <c r="M387" s="72" t="str">
        <f t="shared" si="45"/>
        <v/>
      </c>
      <c r="N387" s="73">
        <f t="shared" si="52"/>
        <v>0</v>
      </c>
      <c r="O387" s="73">
        <f t="shared" si="53"/>
        <v>0</v>
      </c>
      <c r="P387" s="74" t="str">
        <f t="shared" si="46"/>
        <v/>
      </c>
      <c r="Q387" s="74" t="str">
        <f t="shared" si="47"/>
        <v/>
      </c>
      <c r="R387" s="73" t="str">
        <f t="shared" si="48"/>
        <v/>
      </c>
      <c r="S387" s="73" t="str">
        <f t="shared" si="49"/>
        <v/>
      </c>
      <c r="T387" s="73" t="str">
        <f t="shared" si="50"/>
        <v/>
      </c>
    </row>
    <row r="388" spans="1:20">
      <c r="A388" s="45"/>
      <c r="B388" s="66"/>
      <c r="C388" s="67"/>
      <c r="D388" s="68"/>
      <c r="E388" s="67"/>
      <c r="F388" s="67"/>
      <c r="G388" s="69"/>
      <c r="H388" s="67"/>
      <c r="I388" s="67"/>
      <c r="J388" s="67"/>
      <c r="K388" s="71"/>
      <c r="L388" s="72" t="str">
        <f t="shared" si="51"/>
        <v xml:space="preserve">  </v>
      </c>
      <c r="M388" s="72" t="str">
        <f t="shared" si="45"/>
        <v/>
      </c>
      <c r="N388" s="73">
        <f t="shared" si="52"/>
        <v>0</v>
      </c>
      <c r="O388" s="73">
        <f t="shared" si="53"/>
        <v>0</v>
      </c>
      <c r="P388" s="74" t="str">
        <f t="shared" si="46"/>
        <v/>
      </c>
      <c r="Q388" s="74" t="str">
        <f t="shared" si="47"/>
        <v/>
      </c>
      <c r="R388" s="73" t="str">
        <f t="shared" si="48"/>
        <v/>
      </c>
      <c r="S388" s="73" t="str">
        <f t="shared" si="49"/>
        <v/>
      </c>
      <c r="T388" s="73" t="str">
        <f t="shared" si="50"/>
        <v/>
      </c>
    </row>
    <row r="389" spans="1:20">
      <c r="A389" s="45"/>
      <c r="B389" s="66"/>
      <c r="C389" s="67"/>
      <c r="D389" s="68"/>
      <c r="E389" s="67"/>
      <c r="F389" s="67"/>
      <c r="G389" s="69"/>
      <c r="H389" s="67"/>
      <c r="I389" s="67"/>
      <c r="J389" s="67"/>
      <c r="K389" s="71"/>
      <c r="L389" s="72" t="str">
        <f t="shared" si="51"/>
        <v xml:space="preserve">  </v>
      </c>
      <c r="M389" s="72" t="str">
        <f t="shared" si="45"/>
        <v/>
      </c>
      <c r="N389" s="73">
        <f t="shared" si="52"/>
        <v>0</v>
      </c>
      <c r="O389" s="73">
        <f t="shared" si="53"/>
        <v>0</v>
      </c>
      <c r="P389" s="74" t="str">
        <f t="shared" si="46"/>
        <v/>
      </c>
      <c r="Q389" s="74" t="str">
        <f t="shared" si="47"/>
        <v/>
      </c>
      <c r="R389" s="73" t="str">
        <f t="shared" si="48"/>
        <v/>
      </c>
      <c r="S389" s="73" t="str">
        <f t="shared" si="49"/>
        <v/>
      </c>
      <c r="T389" s="73" t="str">
        <f t="shared" si="50"/>
        <v/>
      </c>
    </row>
    <row r="390" spans="1:20">
      <c r="A390" s="45"/>
      <c r="B390" s="66"/>
      <c r="C390" s="67"/>
      <c r="D390" s="68"/>
      <c r="E390" s="67"/>
      <c r="F390" s="67"/>
      <c r="G390" s="69"/>
      <c r="H390" s="67"/>
      <c r="I390" s="67"/>
      <c r="J390" s="67"/>
      <c r="K390" s="71"/>
      <c r="L390" s="72" t="str">
        <f t="shared" si="51"/>
        <v xml:space="preserve">  </v>
      </c>
      <c r="M390" s="72" t="str">
        <f t="shared" si="45"/>
        <v/>
      </c>
      <c r="N390" s="73">
        <f t="shared" si="52"/>
        <v>0</v>
      </c>
      <c r="O390" s="73">
        <f t="shared" si="53"/>
        <v>0</v>
      </c>
      <c r="P390" s="74" t="str">
        <f t="shared" si="46"/>
        <v/>
      </c>
      <c r="Q390" s="74" t="str">
        <f t="shared" si="47"/>
        <v/>
      </c>
      <c r="R390" s="73" t="str">
        <f t="shared" si="48"/>
        <v/>
      </c>
      <c r="S390" s="73" t="str">
        <f t="shared" si="49"/>
        <v/>
      </c>
      <c r="T390" s="73" t="str">
        <f t="shared" si="50"/>
        <v/>
      </c>
    </row>
    <row r="391" spans="1:20">
      <c r="A391" s="45"/>
      <c r="B391" s="66"/>
      <c r="C391" s="67"/>
      <c r="D391" s="68"/>
      <c r="E391" s="67"/>
      <c r="F391" s="67"/>
      <c r="G391" s="69"/>
      <c r="H391" s="67"/>
      <c r="I391" s="67"/>
      <c r="J391" s="67"/>
      <c r="K391" s="71"/>
      <c r="L391" s="72" t="str">
        <f t="shared" si="51"/>
        <v xml:space="preserve">  </v>
      </c>
      <c r="M391" s="72" t="str">
        <f t="shared" ref="M391:M406" si="54">IF(C391="","",IF(OR(R391&gt;1,S391&gt;1,T391&gt;1),"重覆","正常"))&amp;IF(C391="道具製作",IF(SUMPRODUCT(($C$7:$C$406="道具製作")*1,($B$7:$B$406=B391)*1,$J$7:$J$406)&gt;2,",道具超時",""),"")</f>
        <v/>
      </c>
      <c r="N391" s="73">
        <f t="shared" si="52"/>
        <v>0</v>
      </c>
      <c r="O391" s="73">
        <f t="shared" si="53"/>
        <v>0</v>
      </c>
      <c r="P391" s="74" t="str">
        <f t="shared" ref="P391:P406" si="55">IF(OR(C391="",C391="道具製作"),"",CONCATENATE(E391,"年",F391,"班",D391,"-",G391,"-",H391,"-",N391))</f>
        <v/>
      </c>
      <c r="Q391" s="74" t="str">
        <f t="shared" ref="Q391:Q406" si="56">IF(OR(C391="",C391="道具製作"),"",CONCATENATE(E391,"年",F391,"班",D391,"-",G391,"-",H391,"-",O391))</f>
        <v/>
      </c>
      <c r="R391" s="73" t="str">
        <f t="shared" ref="R391:R406" si="57">IF(B391="","",SUMPRODUCT((B:B=B391)*(D:D=D391)*(N:N=N391)))</f>
        <v/>
      </c>
      <c r="S391" s="73" t="str">
        <f t="shared" ref="S391:S406" si="58">IF(B391="","",SUMPRODUCT((B:B=B391)*(D:D=D391)*(O:O=O391)))</f>
        <v/>
      </c>
      <c r="T391" s="73" t="str">
        <f t="shared" ref="T391:T406" si="59">IF(B391="","",SUMPRODUCT((B:B=B391)*(D:D=D391)*(I:I=I391)))</f>
        <v/>
      </c>
    </row>
    <row r="392" spans="1:20">
      <c r="A392" s="45"/>
      <c r="B392" s="66"/>
      <c r="C392" s="67"/>
      <c r="D392" s="68"/>
      <c r="E392" s="67"/>
      <c r="F392" s="67"/>
      <c r="G392" s="69"/>
      <c r="H392" s="67"/>
      <c r="I392" s="67"/>
      <c r="J392" s="67"/>
      <c r="K392" s="71"/>
      <c r="L392" s="72" t="str">
        <f t="shared" ref="L392:L406" si="60">IF(P392=""," ",IF(OR(COUNTIF($P:$P,P392)&gt;4,COUNTIF($Q:$Q,Q392)&gt;4),"超過4人","OK"))&amp;IF(OR(C392="道具製作",C392="")," ",IF(IF(B392="","",SUMPRODUCT(($P$6:$P$406=P392)*($C$6:$C$406="主講")+($Q$6:$Q$406=Q392)*($C$6:$C$406="主講")))=0,",缺主講"," "))&amp;IF(AND(B392="",C392="",D392="",E392="",F392="",G392="",H392="",I392="",J392=""),"",IF(OR(B392="",C392="",D392="",E392="",F392="",G392="",H392="",I392="",J392=""),",資料不齊",""))&amp;IF(SUMPRODUCT(($P$6:$P$406=P392)*($C$6:$C$406="主講")+($Q$6:$Q$406=Q392)*($C$6:$C$406="主講"))&gt;2,",主講太多","")</f>
        <v xml:space="preserve">  </v>
      </c>
      <c r="M392" s="72" t="str">
        <f t="shared" si="54"/>
        <v/>
      </c>
      <c r="N392" s="73">
        <f t="shared" ref="N392:N406" si="61">IF(ISERROR(MID(I392,FIND(",",I392)-1,1)),I392,MID(I392,FIND(",",I392)-1,1))</f>
        <v>0</v>
      </c>
      <c r="O392" s="73">
        <f t="shared" ref="O392:O406" si="62">IF(ISERROR(MID(I392,FIND(",",I392)+1,1)),I392,MID(I392,FIND(",",I392)+1,1))</f>
        <v>0</v>
      </c>
      <c r="P392" s="74" t="str">
        <f t="shared" si="55"/>
        <v/>
      </c>
      <c r="Q392" s="74" t="str">
        <f t="shared" si="56"/>
        <v/>
      </c>
      <c r="R392" s="73" t="str">
        <f t="shared" si="57"/>
        <v/>
      </c>
      <c r="S392" s="73" t="str">
        <f t="shared" si="58"/>
        <v/>
      </c>
      <c r="T392" s="73" t="str">
        <f t="shared" si="59"/>
        <v/>
      </c>
    </row>
    <row r="393" spans="1:20">
      <c r="A393" s="45"/>
      <c r="B393" s="66"/>
      <c r="C393" s="67"/>
      <c r="D393" s="68"/>
      <c r="E393" s="67"/>
      <c r="F393" s="67"/>
      <c r="G393" s="69"/>
      <c r="H393" s="67"/>
      <c r="I393" s="67"/>
      <c r="J393" s="67"/>
      <c r="K393" s="71"/>
      <c r="L393" s="72" t="str">
        <f t="shared" si="60"/>
        <v xml:space="preserve">  </v>
      </c>
      <c r="M393" s="72" t="str">
        <f t="shared" si="54"/>
        <v/>
      </c>
      <c r="N393" s="73">
        <f t="shared" si="61"/>
        <v>0</v>
      </c>
      <c r="O393" s="73">
        <f t="shared" si="62"/>
        <v>0</v>
      </c>
      <c r="P393" s="74" t="str">
        <f t="shared" si="55"/>
        <v/>
      </c>
      <c r="Q393" s="74" t="str">
        <f t="shared" si="56"/>
        <v/>
      </c>
      <c r="R393" s="73" t="str">
        <f t="shared" si="57"/>
        <v/>
      </c>
      <c r="S393" s="73" t="str">
        <f t="shared" si="58"/>
        <v/>
      </c>
      <c r="T393" s="73" t="str">
        <f t="shared" si="59"/>
        <v/>
      </c>
    </row>
    <row r="394" spans="1:20">
      <c r="A394" s="45"/>
      <c r="B394" s="66"/>
      <c r="C394" s="67"/>
      <c r="D394" s="68"/>
      <c r="E394" s="67"/>
      <c r="F394" s="67"/>
      <c r="G394" s="69"/>
      <c r="H394" s="67"/>
      <c r="I394" s="67"/>
      <c r="J394" s="67"/>
      <c r="K394" s="71"/>
      <c r="L394" s="72" t="str">
        <f t="shared" si="60"/>
        <v xml:space="preserve">  </v>
      </c>
      <c r="M394" s="72" t="str">
        <f t="shared" si="54"/>
        <v/>
      </c>
      <c r="N394" s="73">
        <f t="shared" si="61"/>
        <v>0</v>
      </c>
      <c r="O394" s="73">
        <f t="shared" si="62"/>
        <v>0</v>
      </c>
      <c r="P394" s="74" t="str">
        <f t="shared" si="55"/>
        <v/>
      </c>
      <c r="Q394" s="74" t="str">
        <f t="shared" si="56"/>
        <v/>
      </c>
      <c r="R394" s="73" t="str">
        <f t="shared" si="57"/>
        <v/>
      </c>
      <c r="S394" s="73" t="str">
        <f t="shared" si="58"/>
        <v/>
      </c>
      <c r="T394" s="73" t="str">
        <f t="shared" si="59"/>
        <v/>
      </c>
    </row>
    <row r="395" spans="1:20">
      <c r="A395" s="45"/>
      <c r="B395" s="66"/>
      <c r="C395" s="67"/>
      <c r="D395" s="68"/>
      <c r="E395" s="67"/>
      <c r="F395" s="67"/>
      <c r="G395" s="69"/>
      <c r="H395" s="67"/>
      <c r="I395" s="67"/>
      <c r="J395" s="67"/>
      <c r="K395" s="71"/>
      <c r="L395" s="72" t="str">
        <f t="shared" si="60"/>
        <v xml:space="preserve">  </v>
      </c>
      <c r="M395" s="72" t="str">
        <f t="shared" si="54"/>
        <v/>
      </c>
      <c r="N395" s="73">
        <f t="shared" si="61"/>
        <v>0</v>
      </c>
      <c r="O395" s="73">
        <f t="shared" si="62"/>
        <v>0</v>
      </c>
      <c r="P395" s="74" t="str">
        <f t="shared" si="55"/>
        <v/>
      </c>
      <c r="Q395" s="74" t="str">
        <f t="shared" si="56"/>
        <v/>
      </c>
      <c r="R395" s="73" t="str">
        <f t="shared" si="57"/>
        <v/>
      </c>
      <c r="S395" s="73" t="str">
        <f t="shared" si="58"/>
        <v/>
      </c>
      <c r="T395" s="73" t="str">
        <f t="shared" si="59"/>
        <v/>
      </c>
    </row>
    <row r="396" spans="1:20">
      <c r="A396" s="45"/>
      <c r="B396" s="66"/>
      <c r="C396" s="67"/>
      <c r="D396" s="68"/>
      <c r="E396" s="67"/>
      <c r="F396" s="67"/>
      <c r="G396" s="69"/>
      <c r="H396" s="67"/>
      <c r="I396" s="67"/>
      <c r="J396" s="67"/>
      <c r="K396" s="71"/>
      <c r="L396" s="72" t="str">
        <f t="shared" si="60"/>
        <v xml:space="preserve">  </v>
      </c>
      <c r="M396" s="72" t="str">
        <f t="shared" si="54"/>
        <v/>
      </c>
      <c r="N396" s="73">
        <f t="shared" si="61"/>
        <v>0</v>
      </c>
      <c r="O396" s="73">
        <f t="shared" si="62"/>
        <v>0</v>
      </c>
      <c r="P396" s="74" t="str">
        <f t="shared" si="55"/>
        <v/>
      </c>
      <c r="Q396" s="74" t="str">
        <f t="shared" si="56"/>
        <v/>
      </c>
      <c r="R396" s="73" t="str">
        <f t="shared" si="57"/>
        <v/>
      </c>
      <c r="S396" s="73" t="str">
        <f t="shared" si="58"/>
        <v/>
      </c>
      <c r="T396" s="73" t="str">
        <f t="shared" si="59"/>
        <v/>
      </c>
    </row>
    <row r="397" spans="1:20">
      <c r="A397" s="45"/>
      <c r="B397" s="66"/>
      <c r="C397" s="67"/>
      <c r="D397" s="68"/>
      <c r="E397" s="67"/>
      <c r="F397" s="67"/>
      <c r="G397" s="69"/>
      <c r="H397" s="67"/>
      <c r="I397" s="67"/>
      <c r="J397" s="67"/>
      <c r="K397" s="71"/>
      <c r="L397" s="72" t="str">
        <f t="shared" si="60"/>
        <v xml:space="preserve">  </v>
      </c>
      <c r="M397" s="72" t="str">
        <f t="shared" si="54"/>
        <v/>
      </c>
      <c r="N397" s="73">
        <f t="shared" si="61"/>
        <v>0</v>
      </c>
      <c r="O397" s="73">
        <f t="shared" si="62"/>
        <v>0</v>
      </c>
      <c r="P397" s="74" t="str">
        <f t="shared" si="55"/>
        <v/>
      </c>
      <c r="Q397" s="74" t="str">
        <f t="shared" si="56"/>
        <v/>
      </c>
      <c r="R397" s="73" t="str">
        <f t="shared" si="57"/>
        <v/>
      </c>
      <c r="S397" s="73" t="str">
        <f t="shared" si="58"/>
        <v/>
      </c>
      <c r="T397" s="73" t="str">
        <f t="shared" si="59"/>
        <v/>
      </c>
    </row>
    <row r="398" spans="1:20">
      <c r="A398" s="45"/>
      <c r="B398" s="66"/>
      <c r="C398" s="67"/>
      <c r="D398" s="68"/>
      <c r="E398" s="67"/>
      <c r="F398" s="67"/>
      <c r="G398" s="69"/>
      <c r="H398" s="67"/>
      <c r="I398" s="67"/>
      <c r="J398" s="67"/>
      <c r="K398" s="71"/>
      <c r="L398" s="72" t="str">
        <f t="shared" si="60"/>
        <v xml:space="preserve">  </v>
      </c>
      <c r="M398" s="72" t="str">
        <f t="shared" si="54"/>
        <v/>
      </c>
      <c r="N398" s="73">
        <f t="shared" si="61"/>
        <v>0</v>
      </c>
      <c r="O398" s="73">
        <f t="shared" si="62"/>
        <v>0</v>
      </c>
      <c r="P398" s="74" t="str">
        <f t="shared" si="55"/>
        <v/>
      </c>
      <c r="Q398" s="74" t="str">
        <f t="shared" si="56"/>
        <v/>
      </c>
      <c r="R398" s="73" t="str">
        <f t="shared" si="57"/>
        <v/>
      </c>
      <c r="S398" s="73" t="str">
        <f t="shared" si="58"/>
        <v/>
      </c>
      <c r="T398" s="73" t="str">
        <f t="shared" si="59"/>
        <v/>
      </c>
    </row>
    <row r="399" spans="1:20">
      <c r="A399" s="45"/>
      <c r="B399" s="66"/>
      <c r="C399" s="67"/>
      <c r="D399" s="68"/>
      <c r="E399" s="67"/>
      <c r="F399" s="67"/>
      <c r="G399" s="69"/>
      <c r="H399" s="67"/>
      <c r="I399" s="67"/>
      <c r="J399" s="67"/>
      <c r="K399" s="71"/>
      <c r="L399" s="72" t="str">
        <f t="shared" si="60"/>
        <v xml:space="preserve">  </v>
      </c>
      <c r="M399" s="72" t="str">
        <f t="shared" si="54"/>
        <v/>
      </c>
      <c r="N399" s="73">
        <f t="shared" si="61"/>
        <v>0</v>
      </c>
      <c r="O399" s="73">
        <f t="shared" si="62"/>
        <v>0</v>
      </c>
      <c r="P399" s="74" t="str">
        <f t="shared" si="55"/>
        <v/>
      </c>
      <c r="Q399" s="74" t="str">
        <f t="shared" si="56"/>
        <v/>
      </c>
      <c r="R399" s="73" t="str">
        <f t="shared" si="57"/>
        <v/>
      </c>
      <c r="S399" s="73" t="str">
        <f t="shared" si="58"/>
        <v/>
      </c>
      <c r="T399" s="73" t="str">
        <f t="shared" si="59"/>
        <v/>
      </c>
    </row>
    <row r="400" spans="1:20">
      <c r="A400" s="45"/>
      <c r="B400" s="66"/>
      <c r="C400" s="67"/>
      <c r="D400" s="68"/>
      <c r="E400" s="67"/>
      <c r="F400" s="67"/>
      <c r="G400" s="69"/>
      <c r="H400" s="67"/>
      <c r="I400" s="67"/>
      <c r="J400" s="67"/>
      <c r="K400" s="71"/>
      <c r="L400" s="72" t="str">
        <f t="shared" si="60"/>
        <v xml:space="preserve">  </v>
      </c>
      <c r="M400" s="72" t="str">
        <f t="shared" si="54"/>
        <v/>
      </c>
      <c r="N400" s="73">
        <f t="shared" si="61"/>
        <v>0</v>
      </c>
      <c r="O400" s="73">
        <f t="shared" si="62"/>
        <v>0</v>
      </c>
      <c r="P400" s="74" t="str">
        <f t="shared" si="55"/>
        <v/>
      </c>
      <c r="Q400" s="74" t="str">
        <f t="shared" si="56"/>
        <v/>
      </c>
      <c r="R400" s="73" t="str">
        <f t="shared" si="57"/>
        <v/>
      </c>
      <c r="S400" s="73" t="str">
        <f t="shared" si="58"/>
        <v/>
      </c>
      <c r="T400" s="73" t="str">
        <f t="shared" si="59"/>
        <v/>
      </c>
    </row>
    <row r="401" spans="1:20">
      <c r="A401" s="45"/>
      <c r="B401" s="66"/>
      <c r="C401" s="67"/>
      <c r="D401" s="68"/>
      <c r="E401" s="67"/>
      <c r="F401" s="67"/>
      <c r="G401" s="69"/>
      <c r="H401" s="67"/>
      <c r="I401" s="67"/>
      <c r="J401" s="67"/>
      <c r="K401" s="71"/>
      <c r="L401" s="72" t="str">
        <f t="shared" si="60"/>
        <v xml:space="preserve">  </v>
      </c>
      <c r="M401" s="72" t="str">
        <f t="shared" si="54"/>
        <v/>
      </c>
      <c r="N401" s="73">
        <f t="shared" si="61"/>
        <v>0</v>
      </c>
      <c r="O401" s="73">
        <f t="shared" si="62"/>
        <v>0</v>
      </c>
      <c r="P401" s="74" t="str">
        <f t="shared" si="55"/>
        <v/>
      </c>
      <c r="Q401" s="74" t="str">
        <f t="shared" si="56"/>
        <v/>
      </c>
      <c r="R401" s="73" t="str">
        <f t="shared" si="57"/>
        <v/>
      </c>
      <c r="S401" s="73" t="str">
        <f t="shared" si="58"/>
        <v/>
      </c>
      <c r="T401" s="73" t="str">
        <f t="shared" si="59"/>
        <v/>
      </c>
    </row>
    <row r="402" spans="1:20">
      <c r="A402" s="45"/>
      <c r="B402" s="66"/>
      <c r="C402" s="67"/>
      <c r="D402" s="68"/>
      <c r="E402" s="67"/>
      <c r="F402" s="67"/>
      <c r="G402" s="69"/>
      <c r="H402" s="67"/>
      <c r="I402" s="67"/>
      <c r="J402" s="67"/>
      <c r="K402" s="71"/>
      <c r="L402" s="72" t="str">
        <f t="shared" si="60"/>
        <v xml:space="preserve">  </v>
      </c>
      <c r="M402" s="72" t="str">
        <f t="shared" si="54"/>
        <v/>
      </c>
      <c r="N402" s="73">
        <f t="shared" si="61"/>
        <v>0</v>
      </c>
      <c r="O402" s="73">
        <f t="shared" si="62"/>
        <v>0</v>
      </c>
      <c r="P402" s="74" t="str">
        <f t="shared" si="55"/>
        <v/>
      </c>
      <c r="Q402" s="74" t="str">
        <f t="shared" si="56"/>
        <v/>
      </c>
      <c r="R402" s="73" t="str">
        <f t="shared" si="57"/>
        <v/>
      </c>
      <c r="S402" s="73" t="str">
        <f t="shared" si="58"/>
        <v/>
      </c>
      <c r="T402" s="73" t="str">
        <f t="shared" si="59"/>
        <v/>
      </c>
    </row>
    <row r="403" spans="1:20">
      <c r="A403" s="45"/>
      <c r="B403" s="66"/>
      <c r="C403" s="67"/>
      <c r="D403" s="68"/>
      <c r="E403" s="67"/>
      <c r="F403" s="67"/>
      <c r="G403" s="69"/>
      <c r="H403" s="67"/>
      <c r="I403" s="67"/>
      <c r="J403" s="67"/>
      <c r="K403" s="71"/>
      <c r="L403" s="72" t="str">
        <f t="shared" si="60"/>
        <v xml:space="preserve">  </v>
      </c>
      <c r="M403" s="72" t="str">
        <f t="shared" si="54"/>
        <v/>
      </c>
      <c r="N403" s="73">
        <f t="shared" si="61"/>
        <v>0</v>
      </c>
      <c r="O403" s="73">
        <f t="shared" si="62"/>
        <v>0</v>
      </c>
      <c r="P403" s="74" t="str">
        <f t="shared" si="55"/>
        <v/>
      </c>
      <c r="Q403" s="74" t="str">
        <f t="shared" si="56"/>
        <v/>
      </c>
      <c r="R403" s="73" t="str">
        <f t="shared" si="57"/>
        <v/>
      </c>
      <c r="S403" s="73" t="str">
        <f t="shared" si="58"/>
        <v/>
      </c>
      <c r="T403" s="73" t="str">
        <f t="shared" si="59"/>
        <v/>
      </c>
    </row>
    <row r="404" spans="1:20">
      <c r="A404" s="45"/>
      <c r="B404" s="66"/>
      <c r="C404" s="67"/>
      <c r="D404" s="68"/>
      <c r="E404" s="67"/>
      <c r="F404" s="67"/>
      <c r="G404" s="69"/>
      <c r="H404" s="67"/>
      <c r="I404" s="67"/>
      <c r="J404" s="67"/>
      <c r="K404" s="71"/>
      <c r="L404" s="72" t="str">
        <f t="shared" si="60"/>
        <v xml:space="preserve">  </v>
      </c>
      <c r="M404" s="72" t="str">
        <f t="shared" si="54"/>
        <v/>
      </c>
      <c r="N404" s="73">
        <f t="shared" si="61"/>
        <v>0</v>
      </c>
      <c r="O404" s="73">
        <f t="shared" si="62"/>
        <v>0</v>
      </c>
      <c r="P404" s="74" t="str">
        <f t="shared" si="55"/>
        <v/>
      </c>
      <c r="Q404" s="74" t="str">
        <f t="shared" si="56"/>
        <v/>
      </c>
      <c r="R404" s="73" t="str">
        <f t="shared" si="57"/>
        <v/>
      </c>
      <c r="S404" s="73" t="str">
        <f t="shared" si="58"/>
        <v/>
      </c>
      <c r="T404" s="73" t="str">
        <f t="shared" si="59"/>
        <v/>
      </c>
    </row>
    <row r="405" spans="1:20">
      <c r="A405" s="45"/>
      <c r="B405" s="66"/>
      <c r="C405" s="67"/>
      <c r="D405" s="68"/>
      <c r="E405" s="67"/>
      <c r="F405" s="67"/>
      <c r="G405" s="69"/>
      <c r="H405" s="67"/>
      <c r="I405" s="67"/>
      <c r="J405" s="67"/>
      <c r="K405" s="71"/>
      <c r="L405" s="72" t="str">
        <f t="shared" si="60"/>
        <v xml:space="preserve">  </v>
      </c>
      <c r="M405" s="72" t="str">
        <f t="shared" si="54"/>
        <v/>
      </c>
      <c r="N405" s="73">
        <f t="shared" si="61"/>
        <v>0</v>
      </c>
      <c r="O405" s="73">
        <f t="shared" si="62"/>
        <v>0</v>
      </c>
      <c r="P405" s="74" t="str">
        <f t="shared" si="55"/>
        <v/>
      </c>
      <c r="Q405" s="74" t="str">
        <f t="shared" si="56"/>
        <v/>
      </c>
      <c r="R405" s="73" t="str">
        <f t="shared" si="57"/>
        <v/>
      </c>
      <c r="S405" s="73" t="str">
        <f t="shared" si="58"/>
        <v/>
      </c>
      <c r="T405" s="73" t="str">
        <f t="shared" si="59"/>
        <v/>
      </c>
    </row>
    <row r="406" spans="1:20">
      <c r="A406" s="45"/>
      <c r="B406" s="66"/>
      <c r="C406" s="67"/>
      <c r="D406" s="68"/>
      <c r="E406" s="67"/>
      <c r="F406" s="67"/>
      <c r="G406" s="69"/>
      <c r="H406" s="67"/>
      <c r="I406" s="67"/>
      <c r="J406" s="67"/>
      <c r="K406" s="71"/>
      <c r="L406" s="72" t="str">
        <f t="shared" si="60"/>
        <v xml:space="preserve">  </v>
      </c>
      <c r="M406" s="72" t="str">
        <f t="shared" si="54"/>
        <v/>
      </c>
      <c r="N406" s="73">
        <f t="shared" si="61"/>
        <v>0</v>
      </c>
      <c r="O406" s="73">
        <f t="shared" si="62"/>
        <v>0</v>
      </c>
      <c r="P406" s="74" t="str">
        <f t="shared" si="55"/>
        <v/>
      </c>
      <c r="Q406" s="74" t="str">
        <f t="shared" si="56"/>
        <v/>
      </c>
      <c r="R406" s="73" t="str">
        <f t="shared" si="57"/>
        <v/>
      </c>
      <c r="S406" s="73" t="str">
        <f t="shared" si="58"/>
        <v/>
      </c>
      <c r="T406" s="73" t="str">
        <f t="shared" si="59"/>
        <v/>
      </c>
    </row>
  </sheetData>
  <sheetProtection algorithmName="SHA-512" hashValue="mJWzPl/hn0Y2FKmkuNVj6ADlJahVn3oYNlSkyU6k95R9uXDGqK36TZeJfWjuXRn5uDSkXzT7nP9DvdnYjHQWlw==" saltValue="pOgLgKwQHWFGT5DPxU5qIA==" spinCount="100000" sheet="1" objects="1" scenarios="1" autoFilter="0"/>
  <protectedRanges>
    <protectedRange password="C850" sqref="C2:C3" name="範圍1"/>
    <protectedRange password="C850" sqref="C11:K406 J7:K8 C7:G10 I9:K10" name="範圍2"/>
    <protectedRange password="C850" sqref="B7:B406" name="範圍2_1"/>
  </protectedRanges>
  <autoFilter ref="A6:U6" xr:uid="{00000000-0009-0000-0000-000000000000}"/>
  <dataConsolidate/>
  <mergeCells count="5">
    <mergeCell ref="B1:M1"/>
    <mergeCell ref="L2:M3"/>
    <mergeCell ref="D3:K3"/>
    <mergeCell ref="L4:M4"/>
    <mergeCell ref="L5:M5"/>
  </mergeCells>
  <phoneticPr fontId="61" type="noConversion"/>
  <conditionalFormatting sqref="L7:L406">
    <cfRule type="cellIs" dxfId="6" priority="4" operator="equal">
      <formula>"  "</formula>
    </cfRule>
    <cfRule type="cellIs" dxfId="5" priority="5" operator="notEqual">
      <formula>"OK "</formula>
    </cfRule>
  </conditionalFormatting>
  <conditionalFormatting sqref="M7:M406">
    <cfRule type="containsText" dxfId="4" priority="2" operator="containsText" text="道具超時">
      <formula>NOT(ISERROR(SEARCH("道具超時",M7)))</formula>
    </cfRule>
    <cfRule type="cellIs" dxfId="3" priority="3" operator="equal">
      <formula>"重覆"</formula>
    </cfRule>
  </conditionalFormatting>
  <conditionalFormatting sqref="E2">
    <cfRule type="expression" dxfId="2" priority="1">
      <formula>($E$2="學校錯誤請確認")</formula>
    </cfRule>
  </conditionalFormatting>
  <dataValidations count="22">
    <dataValidation type="list" imeMode="off" allowBlank="1" showInputMessage="1" showErrorMessage="1" error="一欄只能填寫1個單元" sqref="H11:H406" xr:uid="{00000000-0002-0000-0000-000000000000}">
      <formula1>INDIRECT(G11)</formula1>
    </dataValidation>
    <dataValidation imeMode="off" allowBlank="1" showInputMessage="1" showErrorMessage="1" sqref="I9:I406" xr:uid="{00000000-0002-0000-0000-000001000000}"/>
    <dataValidation type="date" imeMode="off" allowBlank="1" showInputMessage="1" showErrorMessage="1" errorTitle="請輸入對應學期的日期範圍" error="請輸入對應學期的日期範圍" promptTitle="請輸入對應學期的日期範圍" sqref="D7:D406" xr:uid="{00000000-0002-0000-0000-000002000000}">
      <formula1>43886</formula1>
      <formula2>44026</formula2>
    </dataValidation>
    <dataValidation allowBlank="1" showInputMessage="1" showErrorMessage="1" prompt="服務學校名稱(被入班的學校)" sqref="B3" xr:uid="{00000000-0002-0000-0000-000003000000}"/>
    <dataValidation allowBlank="1" showInputMessage="1" showErrorMessage="1" prompt="服務志工的e-mail或手機(為辨視同名同姓)" sqref="K6" xr:uid="{00000000-0002-0000-0000-000004000000}"/>
    <dataValidation allowBlank="1" showInputMessage="1" showErrorMessage="1" prompt="1.入班主講及課程協助1節課計1小時；_x000a_2.道具製作每學期最多2小時_x000a_3.最小單位為0.5_x000a_時數(阿拉伯數字)         " sqref="J6" xr:uid="{00000000-0002-0000-0000-000005000000}"/>
    <dataValidation allowBlank="1" showInputMessage="1" showErrorMessage="1" prompt="1.阿拉伯數字表示:晨光0，第一堂課1.. 以此類推_x000a_2.連續2節課上一單元，時段填同一欄即可_x000a_    ex.0,1或7,8 …請以&quot;,&quot;號區隔)     " sqref="I6" xr:uid="{00000000-0002-0000-0000-000006000000}"/>
    <dataValidation allowBlank="1" showInputMessage="1" showErrorMessage="1" prompt="各單元請逐欄填入,請勿2單元填在同一欄_x000a_高年級4個單元_x000a_EQ學園8個單元_x000a_(阿拉伯數字)" sqref="H6" xr:uid="{00000000-0002-0000-0000-000007000000}"/>
    <dataValidation allowBlank="1" showInputMessage="1" showErrorMessage="1" prompt="一種課程填一格, 請勿2種課程填在同一格_x000a_RET_x000a_SC_x000a_PAC_x000a_PS_x000a_EQ學園" sqref="G6" xr:uid="{00000000-0002-0000-0000-000008000000}"/>
    <dataValidation allowBlank="1" showInputMessage="1" showErrorMessage="1" prompt="阿拉伯數字_x000a_文字ex.忠、孝、仁…_x000a_班級 " sqref="F6" xr:uid="{00000000-0002-0000-0000-000009000000}"/>
    <dataValidation allowBlank="1" showInputMessage="1" showErrorMessage="1" prompt="阿拉伯數字_x000a_年級" sqref="E6" xr:uid="{00000000-0002-0000-0000-00000A000000}"/>
    <dataValidation allowBlank="1" showInputMessage="1" showErrorMessage="1" prompt="請輸入全名" sqref="B6" xr:uid="{00000000-0002-0000-0000-00000B000000}"/>
    <dataValidation type="date" allowBlank="1" showInputMessage="1" showErrorMessage="1" errorTitle="請輸入對應學期的日期範圍" error="請輸入對應學期的日期範圍" promptTitle="服務日期" prompt="107下學期服務日期設定區間為_x000a_2019/2/11~2019/6/30_x000a_區間外無法輸入_x000a__x000a_西元年/月/日_x000a_" sqref="D6" xr:uid="{00000000-0002-0000-0000-00000C000000}">
      <formula1>43507</formula1>
      <formula2>43646</formula2>
    </dataValidation>
    <dataValidation allowBlank="1" showInputMessage="1" showErrorMessage="1" promptTitle="任務類型" prompt="請依下列名稱填入任務(請勿自行變更名稱)          _x000a_主講_x000a_電腦操作_x000a_課程協助_x000a_道具製作" sqref="C6" xr:uid="{00000000-0002-0000-0000-00000D000000}"/>
    <dataValidation type="list" allowBlank="1" showInputMessage="1" showErrorMessage="1" sqref="B2" xr:uid="{00000000-0002-0000-0000-00000E000000}">
      <formula1>縣市名稱</formula1>
    </dataValidation>
    <dataValidation type="date" allowBlank="1" showInputMessage="1" showErrorMessage="1" errorTitle="請輸入對應學期的日期範圍" error="請輸入對應學期的日期範圍" promptTitle="請輸入對應學期的日期範圍" sqref="D4 D407:D65442" xr:uid="{00000000-0002-0000-0000-00000F000000}">
      <formula1>43507</formula1>
      <formula2>43646</formula2>
    </dataValidation>
    <dataValidation type="list" allowBlank="1" showInputMessage="1" showErrorMessage="1" error="一欄僅能填入一種課程" sqref="G7:G406" xr:uid="{00000000-0002-0000-0000-000010000000}">
      <formula1>"RET,SC,PAC, PS, EQ學園"</formula1>
    </dataValidation>
    <dataValidation type="list" allowBlank="1" showInputMessage="1" showErrorMessage="1" error="以3~6年級為主，請以阿拉伯數字填寫_x000a_" sqref="E7:E406" xr:uid="{00000000-0002-0000-0000-000011000000}">
      <formula1>"3,4,5,6"</formula1>
    </dataValidation>
    <dataValidation type="list" allowBlank="1" showInputMessage="1" showErrorMessage="1" error="請依填寫說明內4種名稱,請勿自行變更" sqref="C7:C406" xr:uid="{00000000-0002-0000-0000-000012000000}">
      <formula1>"主講,電腦操作,課程協助,道具製作"</formula1>
    </dataValidation>
    <dataValidation type="list" imeMode="off" allowBlank="1" showInputMessage="1" showErrorMessage="1" sqref="J7:J406" xr:uid="{00000000-0002-0000-0000-000013000000}">
      <formula1>"0.5,1,1.5,2,2.5"</formula1>
    </dataValidation>
    <dataValidation type="list" errorStyle="warning" showInputMessage="1" showErrorMessage="1" errorTitle="選取學校縣市項目" error="請先下拉選取學校縣市項目 ▼" sqref="C2" xr:uid="{00000000-0002-0000-0000-000014000000}">
      <formula1>縣市名稱</formula1>
    </dataValidation>
    <dataValidation type="list" allowBlank="1" showInputMessage="1" showErrorMessage="1" error="一欄只能填寫1個單元" sqref="H7:H10" xr:uid="{00000000-0002-0000-0000-000015000000}">
      <formula1>INDIRECT(G7)</formula1>
    </dataValidation>
  </dataValidations>
  <hyperlinks>
    <hyperlink ref="D3:K3" location="國小名冊!A1" display="此欄為「被入班的學校」，請先填寫上面「縣市」欄後，再輸入學校關鍵字搜尋，操作詳見「說明」工作表。" xr:uid="{00000000-0004-0000-0000-000000000000}"/>
  </hyperlink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28" r:id="rId4" name="ComboBox2">
          <controlPr autoLine="0" autoPict="0" linkedCell="C3" listFillRange="DropDownList" r:id="rId5">
            <anchor moveWithCells="1">
              <from>
                <xdr:col>1</xdr:col>
                <xdr:colOff>830580</xdr:colOff>
                <xdr:row>2</xdr:row>
                <xdr:rowOff>0</xdr:rowOff>
              </from>
              <to>
                <xdr:col>3</xdr:col>
                <xdr:colOff>30480</xdr:colOff>
                <xdr:row>3</xdr:row>
                <xdr:rowOff>7620</xdr:rowOff>
              </to>
            </anchor>
          </controlPr>
        </control>
      </mc:Choice>
      <mc:Fallback>
        <control shapeId="1028" r:id="rId4" name="Combo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2"/>
  <dimension ref="A1:B2679"/>
  <sheetViews>
    <sheetView workbookViewId="0">
      <selection activeCell="B1" sqref="B1"/>
    </sheetView>
  </sheetViews>
  <sheetFormatPr defaultRowHeight="15"/>
  <cols>
    <col min="1" max="1" width="11.375" style="3" customWidth="1"/>
    <col min="2" max="2" width="26.625" style="3" customWidth="1"/>
  </cols>
  <sheetData>
    <row r="1" spans="1:2">
      <c r="A1" s="16" t="s">
        <v>2229</v>
      </c>
      <c r="B1" s="16" t="s">
        <v>2230</v>
      </c>
    </row>
    <row r="2" spans="1:2">
      <c r="A2" s="17" t="s">
        <v>2</v>
      </c>
      <c r="B2" s="18" t="s">
        <v>2231</v>
      </c>
    </row>
    <row r="3" spans="1:2">
      <c r="A3" s="19" t="s">
        <v>2</v>
      </c>
      <c r="B3" s="20" t="s">
        <v>2232</v>
      </c>
    </row>
    <row r="4" spans="1:2">
      <c r="A4" s="17" t="s">
        <v>2</v>
      </c>
      <c r="B4" s="18" t="s">
        <v>30</v>
      </c>
    </row>
    <row r="5" spans="1:2">
      <c r="A5" s="19" t="s">
        <v>2</v>
      </c>
      <c r="B5" s="20" t="s">
        <v>51</v>
      </c>
    </row>
    <row r="6" spans="1:2">
      <c r="A6" s="17" t="s">
        <v>2</v>
      </c>
      <c r="B6" s="18" t="s">
        <v>72</v>
      </c>
    </row>
    <row r="7" spans="1:2">
      <c r="A7" s="19" t="s">
        <v>2</v>
      </c>
      <c r="B7" s="20" t="s">
        <v>92</v>
      </c>
    </row>
    <row r="8" spans="1:2">
      <c r="A8" s="17" t="s">
        <v>2</v>
      </c>
      <c r="B8" s="18" t="s">
        <v>2233</v>
      </c>
    </row>
    <row r="9" spans="1:2">
      <c r="A9" s="19" t="s">
        <v>2</v>
      </c>
      <c r="B9" s="20" t="s">
        <v>2234</v>
      </c>
    </row>
    <row r="10" spans="1:2">
      <c r="A10" s="17" t="s">
        <v>2</v>
      </c>
      <c r="B10" s="18" t="s">
        <v>156</v>
      </c>
    </row>
    <row r="11" spans="1:2">
      <c r="A11" s="19" t="s">
        <v>2</v>
      </c>
      <c r="B11" s="20" t="s">
        <v>175</v>
      </c>
    </row>
    <row r="12" spans="1:2">
      <c r="A12" s="17" t="s">
        <v>2</v>
      </c>
      <c r="B12" s="18" t="s">
        <v>197</v>
      </c>
    </row>
    <row r="13" spans="1:2">
      <c r="A13" s="19" t="s">
        <v>2</v>
      </c>
      <c r="B13" s="20" t="s">
        <v>217</v>
      </c>
    </row>
    <row r="14" spans="1:2">
      <c r="A14" s="17" t="s">
        <v>2</v>
      </c>
      <c r="B14" s="18" t="s">
        <v>238</v>
      </c>
    </row>
    <row r="15" spans="1:2">
      <c r="A15" s="19" t="s">
        <v>2</v>
      </c>
      <c r="B15" s="20" t="s">
        <v>257</v>
      </c>
    </row>
    <row r="16" spans="1:2">
      <c r="A16" s="17" t="s">
        <v>2</v>
      </c>
      <c r="B16" s="18" t="s">
        <v>277</v>
      </c>
    </row>
    <row r="17" spans="1:2">
      <c r="A17" s="19" t="s">
        <v>2</v>
      </c>
      <c r="B17" s="20" t="s">
        <v>295</v>
      </c>
    </row>
    <row r="18" spans="1:2">
      <c r="A18" s="17" t="s">
        <v>2</v>
      </c>
      <c r="B18" s="18" t="s">
        <v>312</v>
      </c>
    </row>
    <row r="19" spans="1:2">
      <c r="A19" s="19" t="s">
        <v>2</v>
      </c>
      <c r="B19" s="20" t="s">
        <v>331</v>
      </c>
    </row>
    <row r="20" spans="1:2">
      <c r="A20" s="17" t="s">
        <v>2</v>
      </c>
      <c r="B20" s="18" t="s">
        <v>349</v>
      </c>
    </row>
    <row r="21" spans="1:2">
      <c r="A21" s="19" t="s">
        <v>2</v>
      </c>
      <c r="B21" s="20" t="s">
        <v>368</v>
      </c>
    </row>
    <row r="22" spans="1:2">
      <c r="A22" s="17" t="s">
        <v>2</v>
      </c>
      <c r="B22" s="18" t="s">
        <v>389</v>
      </c>
    </row>
    <row r="23" spans="1:2">
      <c r="A23" s="19" t="s">
        <v>2</v>
      </c>
      <c r="B23" s="20" t="s">
        <v>168</v>
      </c>
    </row>
    <row r="24" spans="1:2">
      <c r="A24" s="17" t="s">
        <v>2</v>
      </c>
      <c r="B24" s="18" t="s">
        <v>427</v>
      </c>
    </row>
    <row r="25" spans="1:2">
      <c r="A25" s="19" t="s">
        <v>2</v>
      </c>
      <c r="B25" s="20" t="s">
        <v>446</v>
      </c>
    </row>
    <row r="26" spans="1:2">
      <c r="A26" s="17" t="s">
        <v>2</v>
      </c>
      <c r="B26" s="18" t="s">
        <v>462</v>
      </c>
    </row>
    <row r="27" spans="1:2">
      <c r="A27" s="19" t="s">
        <v>2</v>
      </c>
      <c r="B27" s="20" t="s">
        <v>477</v>
      </c>
    </row>
    <row r="28" spans="1:2">
      <c r="A28" s="17" t="s">
        <v>2</v>
      </c>
      <c r="B28" s="18" t="s">
        <v>496</v>
      </c>
    </row>
    <row r="29" spans="1:2">
      <c r="A29" s="19" t="s">
        <v>2</v>
      </c>
      <c r="B29" s="20" t="s">
        <v>515</v>
      </c>
    </row>
    <row r="30" spans="1:2">
      <c r="A30" s="17" t="s">
        <v>2</v>
      </c>
      <c r="B30" s="18" t="s">
        <v>532</v>
      </c>
    </row>
    <row r="31" spans="1:2">
      <c r="A31" s="19" t="s">
        <v>2</v>
      </c>
      <c r="B31" s="20" t="s">
        <v>550</v>
      </c>
    </row>
    <row r="32" spans="1:2">
      <c r="A32" s="17" t="s">
        <v>2</v>
      </c>
      <c r="B32" s="18" t="s">
        <v>568</v>
      </c>
    </row>
    <row r="33" spans="1:2">
      <c r="A33" s="19" t="s">
        <v>2</v>
      </c>
      <c r="B33" s="20" t="s">
        <v>587</v>
      </c>
    </row>
    <row r="34" spans="1:2">
      <c r="A34" s="17" t="s">
        <v>2</v>
      </c>
      <c r="B34" s="18" t="s">
        <v>603</v>
      </c>
    </row>
    <row r="35" spans="1:2">
      <c r="A35" s="19" t="s">
        <v>2</v>
      </c>
      <c r="B35" s="20" t="s">
        <v>619</v>
      </c>
    </row>
    <row r="36" spans="1:2">
      <c r="A36" s="17" t="s">
        <v>2</v>
      </c>
      <c r="B36" s="18" t="s">
        <v>635</v>
      </c>
    </row>
    <row r="37" spans="1:2">
      <c r="A37" s="19" t="s">
        <v>2</v>
      </c>
      <c r="B37" s="20" t="s">
        <v>511</v>
      </c>
    </row>
    <row r="38" spans="1:2">
      <c r="A38" s="17" t="s">
        <v>2</v>
      </c>
      <c r="B38" s="18" t="s">
        <v>665</v>
      </c>
    </row>
    <row r="39" spans="1:2">
      <c r="A39" s="19" t="s">
        <v>2</v>
      </c>
      <c r="B39" s="20" t="s">
        <v>681</v>
      </c>
    </row>
    <row r="40" spans="1:2">
      <c r="A40" s="17" t="s">
        <v>2</v>
      </c>
      <c r="B40" s="18" t="s">
        <v>696</v>
      </c>
    </row>
    <row r="41" spans="1:2">
      <c r="A41" s="19" t="s">
        <v>2</v>
      </c>
      <c r="B41" s="20" t="s">
        <v>420</v>
      </c>
    </row>
    <row r="42" spans="1:2">
      <c r="A42" s="17" t="s">
        <v>2</v>
      </c>
      <c r="B42" s="18" t="s">
        <v>613</v>
      </c>
    </row>
    <row r="43" spans="1:2">
      <c r="A43" s="19" t="s">
        <v>2</v>
      </c>
      <c r="B43" s="20" t="s">
        <v>740</v>
      </c>
    </row>
    <row r="44" spans="1:2">
      <c r="A44" s="17" t="s">
        <v>2</v>
      </c>
      <c r="B44" s="18" t="s">
        <v>756</v>
      </c>
    </row>
    <row r="45" spans="1:2">
      <c r="A45" s="19" t="s">
        <v>2</v>
      </c>
      <c r="B45" s="20" t="s">
        <v>771</v>
      </c>
    </row>
    <row r="46" spans="1:2">
      <c r="A46" s="17" t="s">
        <v>2</v>
      </c>
      <c r="B46" s="18" t="s">
        <v>787</v>
      </c>
    </row>
    <row r="47" spans="1:2">
      <c r="A47" s="19" t="s">
        <v>2</v>
      </c>
      <c r="B47" s="20" t="s">
        <v>802</v>
      </c>
    </row>
    <row r="48" spans="1:2">
      <c r="A48" s="17" t="s">
        <v>2</v>
      </c>
      <c r="B48" s="18" t="s">
        <v>817</v>
      </c>
    </row>
    <row r="49" spans="1:2">
      <c r="A49" s="19" t="s">
        <v>2</v>
      </c>
      <c r="B49" s="20" t="s">
        <v>831</v>
      </c>
    </row>
    <row r="50" spans="1:2">
      <c r="A50" s="17" t="s">
        <v>2</v>
      </c>
      <c r="B50" s="18" t="s">
        <v>843</v>
      </c>
    </row>
    <row r="51" spans="1:2">
      <c r="A51" s="19" t="s">
        <v>2</v>
      </c>
      <c r="B51" s="20" t="s">
        <v>856</v>
      </c>
    </row>
    <row r="52" spans="1:2">
      <c r="A52" s="17" t="s">
        <v>2</v>
      </c>
      <c r="B52" s="18" t="s">
        <v>869</v>
      </c>
    </row>
    <row r="53" spans="1:2">
      <c r="A53" s="19" t="s">
        <v>2</v>
      </c>
      <c r="B53" s="20" t="s">
        <v>881</v>
      </c>
    </row>
    <row r="54" spans="1:2">
      <c r="A54" s="17" t="s">
        <v>2</v>
      </c>
      <c r="B54" s="18" t="s">
        <v>894</v>
      </c>
    </row>
    <row r="55" spans="1:2">
      <c r="A55" s="19" t="s">
        <v>2</v>
      </c>
      <c r="B55" s="20" t="s">
        <v>909</v>
      </c>
    </row>
    <row r="56" spans="1:2">
      <c r="A56" s="17" t="s">
        <v>2</v>
      </c>
      <c r="B56" s="18" t="s">
        <v>545</v>
      </c>
    </row>
    <row r="57" spans="1:2">
      <c r="A57" s="19" t="s">
        <v>2</v>
      </c>
      <c r="B57" s="20" t="s">
        <v>932</v>
      </c>
    </row>
    <row r="58" spans="1:2">
      <c r="A58" s="17" t="s">
        <v>2</v>
      </c>
      <c r="B58" s="18" t="s">
        <v>946</v>
      </c>
    </row>
    <row r="59" spans="1:2">
      <c r="A59" s="19" t="s">
        <v>2</v>
      </c>
      <c r="B59" s="20" t="s">
        <v>677</v>
      </c>
    </row>
    <row r="60" spans="1:2">
      <c r="A60" s="17" t="s">
        <v>2</v>
      </c>
      <c r="B60" s="18" t="s">
        <v>972</v>
      </c>
    </row>
    <row r="61" spans="1:2">
      <c r="A61" s="19" t="s">
        <v>2</v>
      </c>
      <c r="B61" s="20" t="s">
        <v>985</v>
      </c>
    </row>
    <row r="62" spans="1:2">
      <c r="A62" s="17" t="s">
        <v>2</v>
      </c>
      <c r="B62" s="18" t="s">
        <v>999</v>
      </c>
    </row>
    <row r="63" spans="1:2">
      <c r="A63" s="19" t="s">
        <v>2</v>
      </c>
      <c r="B63" s="20" t="s">
        <v>1013</v>
      </c>
    </row>
    <row r="64" spans="1:2">
      <c r="A64" s="17" t="s">
        <v>2</v>
      </c>
      <c r="B64" s="18" t="s">
        <v>1026</v>
      </c>
    </row>
    <row r="65" spans="1:2">
      <c r="A65" s="19" t="s">
        <v>2</v>
      </c>
      <c r="B65" s="20" t="s">
        <v>1040</v>
      </c>
    </row>
    <row r="66" spans="1:2">
      <c r="A66" s="17" t="s">
        <v>2</v>
      </c>
      <c r="B66" s="18" t="s">
        <v>1049</v>
      </c>
    </row>
    <row r="67" spans="1:2">
      <c r="A67" s="19" t="s">
        <v>2</v>
      </c>
      <c r="B67" s="20" t="s">
        <v>1063</v>
      </c>
    </row>
    <row r="68" spans="1:2">
      <c r="A68" s="17" t="s">
        <v>2</v>
      </c>
      <c r="B68" s="18" t="s">
        <v>1075</v>
      </c>
    </row>
    <row r="69" spans="1:2">
      <c r="A69" s="19" t="s">
        <v>2</v>
      </c>
      <c r="B69" s="20" t="s">
        <v>1088</v>
      </c>
    </row>
    <row r="70" spans="1:2">
      <c r="A70" s="17" t="s">
        <v>2</v>
      </c>
      <c r="B70" s="18" t="s">
        <v>1102</v>
      </c>
    </row>
    <row r="71" spans="1:2">
      <c r="A71" s="19" t="s">
        <v>2</v>
      </c>
      <c r="B71" s="20" t="s">
        <v>996</v>
      </c>
    </row>
    <row r="72" spans="1:2">
      <c r="A72" s="17" t="s">
        <v>2</v>
      </c>
      <c r="B72" s="18" t="s">
        <v>1128</v>
      </c>
    </row>
    <row r="73" spans="1:2">
      <c r="A73" s="19" t="s">
        <v>2</v>
      </c>
      <c r="B73" s="20" t="s">
        <v>474</v>
      </c>
    </row>
    <row r="74" spans="1:2">
      <c r="A74" s="17" t="s">
        <v>2</v>
      </c>
      <c r="B74" s="18" t="s">
        <v>1155</v>
      </c>
    </row>
    <row r="75" spans="1:2">
      <c r="A75" s="19" t="s">
        <v>2</v>
      </c>
      <c r="B75" s="20" t="s">
        <v>1166</v>
      </c>
    </row>
    <row r="76" spans="1:2">
      <c r="A76" s="17" t="s">
        <v>2</v>
      </c>
      <c r="B76" s="18" t="s">
        <v>1179</v>
      </c>
    </row>
    <row r="77" spans="1:2">
      <c r="A77" s="19" t="s">
        <v>2</v>
      </c>
      <c r="B77" s="20" t="s">
        <v>1194</v>
      </c>
    </row>
    <row r="78" spans="1:2">
      <c r="A78" s="17" t="s">
        <v>2</v>
      </c>
      <c r="B78" s="18" t="s">
        <v>1206</v>
      </c>
    </row>
    <row r="79" spans="1:2">
      <c r="A79" s="19" t="s">
        <v>2</v>
      </c>
      <c r="B79" s="20" t="s">
        <v>63</v>
      </c>
    </row>
    <row r="80" spans="1:2">
      <c r="A80" s="17" t="s">
        <v>2</v>
      </c>
      <c r="B80" s="18" t="s">
        <v>1231</v>
      </c>
    </row>
    <row r="81" spans="1:2">
      <c r="A81" s="19" t="s">
        <v>2</v>
      </c>
      <c r="B81" s="20" t="s">
        <v>1242</v>
      </c>
    </row>
    <row r="82" spans="1:2">
      <c r="A82" s="17" t="s">
        <v>2</v>
      </c>
      <c r="B82" s="18" t="s">
        <v>1257</v>
      </c>
    </row>
    <row r="83" spans="1:2">
      <c r="A83" s="19" t="s">
        <v>2</v>
      </c>
      <c r="B83" s="20" t="s">
        <v>742</v>
      </c>
    </row>
    <row r="84" spans="1:2">
      <c r="A84" s="17" t="s">
        <v>2</v>
      </c>
      <c r="B84" s="18" t="s">
        <v>387</v>
      </c>
    </row>
    <row r="85" spans="1:2">
      <c r="A85" s="19" t="s">
        <v>2</v>
      </c>
      <c r="B85" s="20" t="s">
        <v>1291</v>
      </c>
    </row>
    <row r="86" spans="1:2">
      <c r="A86" s="17" t="s">
        <v>2</v>
      </c>
      <c r="B86" s="18" t="s">
        <v>124</v>
      </c>
    </row>
    <row r="87" spans="1:2">
      <c r="A87" s="19" t="s">
        <v>2</v>
      </c>
      <c r="B87" s="20" t="s">
        <v>1312</v>
      </c>
    </row>
    <row r="88" spans="1:2">
      <c r="A88" s="17" t="s">
        <v>2</v>
      </c>
      <c r="B88" s="18" t="s">
        <v>1320</v>
      </c>
    </row>
    <row r="89" spans="1:2">
      <c r="A89" s="19" t="s">
        <v>2</v>
      </c>
      <c r="B89" s="20" t="s">
        <v>1332</v>
      </c>
    </row>
    <row r="90" spans="1:2">
      <c r="A90" s="17" t="s">
        <v>2</v>
      </c>
      <c r="B90" s="18" t="s">
        <v>1345</v>
      </c>
    </row>
    <row r="91" spans="1:2">
      <c r="A91" s="19" t="s">
        <v>2</v>
      </c>
      <c r="B91" s="20" t="s">
        <v>1357</v>
      </c>
    </row>
    <row r="92" spans="1:2">
      <c r="A92" s="17" t="s">
        <v>2</v>
      </c>
      <c r="B92" s="18" t="s">
        <v>1368</v>
      </c>
    </row>
    <row r="93" spans="1:2">
      <c r="A93" s="19" t="s">
        <v>2</v>
      </c>
      <c r="B93" s="20" t="s">
        <v>1381</v>
      </c>
    </row>
    <row r="94" spans="1:2">
      <c r="A94" s="17" t="s">
        <v>2</v>
      </c>
      <c r="B94" s="18" t="s">
        <v>1391</v>
      </c>
    </row>
    <row r="95" spans="1:2">
      <c r="A95" s="19" t="s">
        <v>2</v>
      </c>
      <c r="B95" s="20" t="s">
        <v>1402</v>
      </c>
    </row>
    <row r="96" spans="1:2">
      <c r="A96" s="17" t="s">
        <v>2</v>
      </c>
      <c r="B96" s="18" t="s">
        <v>1414</v>
      </c>
    </row>
    <row r="97" spans="1:2">
      <c r="A97" s="19" t="s">
        <v>2</v>
      </c>
      <c r="B97" s="20" t="s">
        <v>1422</v>
      </c>
    </row>
    <row r="98" spans="1:2">
      <c r="A98" s="17" t="s">
        <v>2</v>
      </c>
      <c r="B98" s="18" t="s">
        <v>1432</v>
      </c>
    </row>
    <row r="99" spans="1:2">
      <c r="A99" s="19" t="s">
        <v>2</v>
      </c>
      <c r="B99" s="20" t="s">
        <v>1442</v>
      </c>
    </row>
    <row r="100" spans="1:2">
      <c r="A100" s="17" t="s">
        <v>2</v>
      </c>
      <c r="B100" s="18" t="s">
        <v>1451</v>
      </c>
    </row>
    <row r="101" spans="1:2">
      <c r="A101" s="19" t="s">
        <v>2</v>
      </c>
      <c r="B101" s="20" t="s">
        <v>1459</v>
      </c>
    </row>
    <row r="102" spans="1:2">
      <c r="A102" s="17" t="s">
        <v>2</v>
      </c>
      <c r="B102" s="18" t="s">
        <v>1469</v>
      </c>
    </row>
    <row r="103" spans="1:2">
      <c r="A103" s="19" t="s">
        <v>2</v>
      </c>
      <c r="B103" s="20" t="s">
        <v>1479</v>
      </c>
    </row>
    <row r="104" spans="1:2">
      <c r="A104" s="17" t="s">
        <v>2</v>
      </c>
      <c r="B104" s="18" t="s">
        <v>1489</v>
      </c>
    </row>
    <row r="105" spans="1:2">
      <c r="A105" s="19" t="s">
        <v>2</v>
      </c>
      <c r="B105" s="20" t="s">
        <v>1500</v>
      </c>
    </row>
    <row r="106" spans="1:2">
      <c r="A106" s="17" t="s">
        <v>2</v>
      </c>
      <c r="B106" s="18" t="s">
        <v>1510</v>
      </c>
    </row>
    <row r="107" spans="1:2">
      <c r="A107" s="19" t="s">
        <v>2</v>
      </c>
      <c r="B107" s="20" t="s">
        <v>1516</v>
      </c>
    </row>
    <row r="108" spans="1:2">
      <c r="A108" s="17" t="s">
        <v>2</v>
      </c>
      <c r="B108" s="18" t="s">
        <v>1527</v>
      </c>
    </row>
    <row r="109" spans="1:2">
      <c r="A109" s="19" t="s">
        <v>2</v>
      </c>
      <c r="B109" s="20" t="s">
        <v>1536</v>
      </c>
    </row>
    <row r="110" spans="1:2">
      <c r="A110" s="17" t="s">
        <v>2</v>
      </c>
      <c r="B110" s="18" t="s">
        <v>1546</v>
      </c>
    </row>
    <row r="111" spans="1:2">
      <c r="A111" s="19" t="s">
        <v>2</v>
      </c>
      <c r="B111" s="20" t="s">
        <v>1553</v>
      </c>
    </row>
    <row r="112" spans="1:2">
      <c r="A112" s="17" t="s">
        <v>2</v>
      </c>
      <c r="B112" s="18" t="s">
        <v>1563</v>
      </c>
    </row>
    <row r="113" spans="1:2">
      <c r="A113" s="19" t="s">
        <v>2</v>
      </c>
      <c r="B113" s="20" t="s">
        <v>1574</v>
      </c>
    </row>
    <row r="114" spans="1:2">
      <c r="A114" s="17" t="s">
        <v>2</v>
      </c>
      <c r="B114" s="18" t="s">
        <v>1584</v>
      </c>
    </row>
    <row r="115" spans="1:2">
      <c r="A115" s="19" t="s">
        <v>2</v>
      </c>
      <c r="B115" s="20" t="s">
        <v>1596</v>
      </c>
    </row>
    <row r="116" spans="1:2">
      <c r="A116" s="17" t="s">
        <v>2</v>
      </c>
      <c r="B116" s="18" t="s">
        <v>328</v>
      </c>
    </row>
    <row r="117" spans="1:2">
      <c r="A117" s="19" t="s">
        <v>2</v>
      </c>
      <c r="B117" s="20" t="s">
        <v>1614</v>
      </c>
    </row>
    <row r="118" spans="1:2">
      <c r="A118" s="17" t="s">
        <v>2</v>
      </c>
      <c r="B118" s="18" t="s">
        <v>1626</v>
      </c>
    </row>
    <row r="119" spans="1:2">
      <c r="A119" s="19" t="s">
        <v>2</v>
      </c>
      <c r="B119" s="20" t="s">
        <v>362</v>
      </c>
    </row>
    <row r="120" spans="1:2">
      <c r="A120" s="17" t="s">
        <v>2</v>
      </c>
      <c r="B120" s="18" t="s">
        <v>1645</v>
      </c>
    </row>
    <row r="121" spans="1:2">
      <c r="A121" s="19" t="s">
        <v>2</v>
      </c>
      <c r="B121" s="20" t="s">
        <v>1653</v>
      </c>
    </row>
    <row r="122" spans="1:2">
      <c r="A122" s="17" t="s">
        <v>2</v>
      </c>
      <c r="B122" s="18" t="s">
        <v>1663</v>
      </c>
    </row>
    <row r="123" spans="1:2">
      <c r="A123" s="19" t="s">
        <v>2</v>
      </c>
      <c r="B123" s="20" t="s">
        <v>1673</v>
      </c>
    </row>
    <row r="124" spans="1:2">
      <c r="A124" s="17" t="s">
        <v>2</v>
      </c>
      <c r="B124" s="18" t="s">
        <v>1682</v>
      </c>
    </row>
    <row r="125" spans="1:2">
      <c r="A125" s="19" t="s">
        <v>2</v>
      </c>
      <c r="B125" s="20" t="s">
        <v>636</v>
      </c>
    </row>
    <row r="126" spans="1:2">
      <c r="A126" s="17" t="s">
        <v>2</v>
      </c>
      <c r="B126" s="18" t="s">
        <v>1698</v>
      </c>
    </row>
    <row r="127" spans="1:2">
      <c r="A127" s="19" t="s">
        <v>2</v>
      </c>
      <c r="B127" s="20" t="s">
        <v>1707</v>
      </c>
    </row>
    <row r="128" spans="1:2">
      <c r="A128" s="17" t="s">
        <v>2</v>
      </c>
      <c r="B128" s="18" t="s">
        <v>1717</v>
      </c>
    </row>
    <row r="129" spans="1:2">
      <c r="A129" s="19" t="s">
        <v>2</v>
      </c>
      <c r="B129" s="20" t="s">
        <v>1723</v>
      </c>
    </row>
    <row r="130" spans="1:2">
      <c r="A130" s="17" t="s">
        <v>2</v>
      </c>
      <c r="B130" s="18" t="s">
        <v>944</v>
      </c>
    </row>
    <row r="131" spans="1:2">
      <c r="A131" s="19" t="s">
        <v>2</v>
      </c>
      <c r="B131" s="20" t="s">
        <v>1428</v>
      </c>
    </row>
    <row r="132" spans="1:2">
      <c r="A132" s="17" t="s">
        <v>2</v>
      </c>
      <c r="B132" s="18" t="s">
        <v>534</v>
      </c>
    </row>
    <row r="133" spans="1:2">
      <c r="A133" s="19" t="s">
        <v>2</v>
      </c>
      <c r="B133" s="20" t="s">
        <v>1751</v>
      </c>
    </row>
    <row r="134" spans="1:2">
      <c r="A134" s="17" t="s">
        <v>2</v>
      </c>
      <c r="B134" s="18" t="s">
        <v>1760</v>
      </c>
    </row>
    <row r="135" spans="1:2">
      <c r="A135" s="19" t="s">
        <v>2</v>
      </c>
      <c r="B135" s="20" t="s">
        <v>1770</v>
      </c>
    </row>
    <row r="136" spans="1:2">
      <c r="A136" s="17" t="s">
        <v>2</v>
      </c>
      <c r="B136" s="18" t="s">
        <v>1776</v>
      </c>
    </row>
    <row r="137" spans="1:2">
      <c r="A137" s="19" t="s">
        <v>2</v>
      </c>
      <c r="B137" s="20" t="s">
        <v>1786</v>
      </c>
    </row>
    <row r="138" spans="1:2">
      <c r="A138" s="17" t="s">
        <v>2</v>
      </c>
      <c r="B138" s="18" t="s">
        <v>1793</v>
      </c>
    </row>
    <row r="139" spans="1:2">
      <c r="A139" s="19" t="s">
        <v>2</v>
      </c>
      <c r="B139" s="20" t="s">
        <v>1801</v>
      </c>
    </row>
    <row r="140" spans="1:2">
      <c r="A140" s="17" t="s">
        <v>2</v>
      </c>
      <c r="B140" s="18" t="s">
        <v>1809</v>
      </c>
    </row>
    <row r="141" spans="1:2">
      <c r="A141" s="19" t="s">
        <v>2</v>
      </c>
      <c r="B141" s="20" t="s">
        <v>1814</v>
      </c>
    </row>
    <row r="142" spans="1:2">
      <c r="A142" s="17" t="s">
        <v>2</v>
      </c>
      <c r="B142" s="18" t="s">
        <v>1821</v>
      </c>
    </row>
    <row r="143" spans="1:2">
      <c r="A143" s="19" t="s">
        <v>2</v>
      </c>
      <c r="B143" s="20" t="s">
        <v>1829</v>
      </c>
    </row>
    <row r="144" spans="1:2">
      <c r="A144" s="17" t="s">
        <v>2</v>
      </c>
      <c r="B144" s="18" t="s">
        <v>1839</v>
      </c>
    </row>
    <row r="145" spans="1:2">
      <c r="A145" s="19" t="s">
        <v>2</v>
      </c>
      <c r="B145" s="20" t="s">
        <v>1845</v>
      </c>
    </row>
    <row r="146" spans="1:2">
      <c r="A146" s="17" t="s">
        <v>2</v>
      </c>
      <c r="B146" s="18" t="s">
        <v>1851</v>
      </c>
    </row>
    <row r="147" spans="1:2">
      <c r="A147" s="19" t="s">
        <v>2</v>
      </c>
      <c r="B147" s="21" t="s">
        <v>2235</v>
      </c>
    </row>
    <row r="148" spans="1:2">
      <c r="A148" s="17" t="s">
        <v>2</v>
      </c>
      <c r="B148" s="18" t="s">
        <v>1866</v>
      </c>
    </row>
    <row r="149" spans="1:2">
      <c r="A149" s="19" t="s">
        <v>2</v>
      </c>
      <c r="B149" s="20" t="s">
        <v>1875</v>
      </c>
    </row>
    <row r="150" spans="1:2">
      <c r="A150" s="17" t="s">
        <v>2</v>
      </c>
      <c r="B150" s="18" t="s">
        <v>1882</v>
      </c>
    </row>
    <row r="151" spans="1:2">
      <c r="A151" s="19" t="s">
        <v>2</v>
      </c>
      <c r="B151" s="20" t="s">
        <v>1888</v>
      </c>
    </row>
    <row r="152" spans="1:2">
      <c r="A152" s="17" t="s">
        <v>2</v>
      </c>
      <c r="B152" s="18" t="s">
        <v>1894</v>
      </c>
    </row>
    <row r="153" spans="1:2">
      <c r="A153" s="19" t="s">
        <v>2</v>
      </c>
      <c r="B153" s="20" t="s">
        <v>1333</v>
      </c>
    </row>
    <row r="154" spans="1:2">
      <c r="A154" s="17" t="s">
        <v>2</v>
      </c>
      <c r="B154" s="18" t="s">
        <v>1910</v>
      </c>
    </row>
    <row r="155" spans="1:2">
      <c r="A155" s="19" t="s">
        <v>2</v>
      </c>
      <c r="B155" s="20" t="s">
        <v>1916</v>
      </c>
    </row>
    <row r="156" spans="1:2">
      <c r="A156" s="17" t="s">
        <v>2</v>
      </c>
      <c r="B156" s="18" t="s">
        <v>1925</v>
      </c>
    </row>
    <row r="157" spans="1:2">
      <c r="A157" s="19" t="s">
        <v>2</v>
      </c>
      <c r="B157" s="20" t="s">
        <v>1933</v>
      </c>
    </row>
    <row r="158" spans="1:2">
      <c r="A158" s="17" t="s">
        <v>2</v>
      </c>
      <c r="B158" s="18" t="s">
        <v>1130</v>
      </c>
    </row>
    <row r="159" spans="1:2">
      <c r="A159" s="19" t="s">
        <v>2</v>
      </c>
      <c r="B159" s="20" t="s">
        <v>786</v>
      </c>
    </row>
    <row r="160" spans="1:2">
      <c r="A160" s="17" t="s">
        <v>2</v>
      </c>
      <c r="B160" s="18" t="s">
        <v>1948</v>
      </c>
    </row>
    <row r="161" spans="1:2">
      <c r="A161" s="19" t="s">
        <v>2</v>
      </c>
      <c r="B161" s="20" t="s">
        <v>1952</v>
      </c>
    </row>
    <row r="162" spans="1:2">
      <c r="A162" s="17" t="s">
        <v>2</v>
      </c>
      <c r="B162" s="18" t="s">
        <v>1330</v>
      </c>
    </row>
    <row r="163" spans="1:2">
      <c r="A163" s="19" t="s">
        <v>2</v>
      </c>
      <c r="B163" s="20" t="s">
        <v>1963</v>
      </c>
    </row>
    <row r="164" spans="1:2">
      <c r="A164" s="17" t="s">
        <v>2</v>
      </c>
      <c r="B164" s="18" t="s">
        <v>1836</v>
      </c>
    </row>
    <row r="165" spans="1:2">
      <c r="A165" s="19" t="s">
        <v>2</v>
      </c>
      <c r="B165" s="20" t="s">
        <v>1506</v>
      </c>
    </row>
    <row r="166" spans="1:2">
      <c r="A166" s="17" t="s">
        <v>2</v>
      </c>
      <c r="B166" s="18" t="s">
        <v>1981</v>
      </c>
    </row>
    <row r="167" spans="1:2">
      <c r="A167" s="19" t="s">
        <v>2</v>
      </c>
      <c r="B167" s="20" t="s">
        <v>1987</v>
      </c>
    </row>
    <row r="168" spans="1:2">
      <c r="A168" s="17" t="s">
        <v>2</v>
      </c>
      <c r="B168" s="18" t="s">
        <v>1992</v>
      </c>
    </row>
    <row r="169" spans="1:2">
      <c r="A169" s="19" t="s">
        <v>2</v>
      </c>
      <c r="B169" s="20" t="s">
        <v>240</v>
      </c>
    </row>
    <row r="170" spans="1:2">
      <c r="A170" s="17" t="s">
        <v>2</v>
      </c>
      <c r="B170" s="18" t="s">
        <v>2003</v>
      </c>
    </row>
    <row r="171" spans="1:2">
      <c r="A171" s="19" t="s">
        <v>2</v>
      </c>
      <c r="B171" s="20" t="s">
        <v>1341</v>
      </c>
    </row>
    <row r="172" spans="1:2">
      <c r="A172" s="17" t="s">
        <v>2</v>
      </c>
      <c r="B172" s="18" t="s">
        <v>2011</v>
      </c>
    </row>
    <row r="173" spans="1:2">
      <c r="A173" s="19" t="s">
        <v>2</v>
      </c>
      <c r="B173" s="20" t="s">
        <v>1354</v>
      </c>
    </row>
    <row r="174" spans="1:2">
      <c r="A174" s="17" t="s">
        <v>2</v>
      </c>
      <c r="B174" s="18" t="s">
        <v>289</v>
      </c>
    </row>
    <row r="175" spans="1:2">
      <c r="A175" s="19" t="s">
        <v>2</v>
      </c>
      <c r="B175" s="20" t="s">
        <v>2026</v>
      </c>
    </row>
    <row r="176" spans="1:2">
      <c r="A176" s="17" t="s">
        <v>2</v>
      </c>
      <c r="B176" s="18" t="s">
        <v>2032</v>
      </c>
    </row>
    <row r="177" spans="1:2">
      <c r="A177" s="19" t="s">
        <v>2</v>
      </c>
      <c r="B177" s="20" t="s">
        <v>2036</v>
      </c>
    </row>
    <row r="178" spans="1:2">
      <c r="A178" s="17" t="s">
        <v>2</v>
      </c>
      <c r="B178" s="18" t="s">
        <v>2041</v>
      </c>
    </row>
    <row r="179" spans="1:2">
      <c r="A179" s="19" t="s">
        <v>2</v>
      </c>
      <c r="B179" s="20" t="s">
        <v>2046</v>
      </c>
    </row>
    <row r="180" spans="1:2">
      <c r="A180" s="17" t="s">
        <v>2</v>
      </c>
      <c r="B180" s="18" t="s">
        <v>219</v>
      </c>
    </row>
    <row r="181" spans="1:2">
      <c r="A181" s="19" t="s">
        <v>2</v>
      </c>
      <c r="B181" s="20" t="s">
        <v>1874</v>
      </c>
    </row>
    <row r="182" spans="1:2">
      <c r="A182" s="17" t="s">
        <v>2</v>
      </c>
      <c r="B182" s="18" t="s">
        <v>2057</v>
      </c>
    </row>
    <row r="183" spans="1:2">
      <c r="A183" s="19" t="s">
        <v>2</v>
      </c>
      <c r="B183" s="20" t="s">
        <v>2061</v>
      </c>
    </row>
    <row r="184" spans="1:2">
      <c r="A184" s="17" t="s">
        <v>2</v>
      </c>
      <c r="B184" s="18" t="s">
        <v>1046</v>
      </c>
    </row>
    <row r="185" spans="1:2">
      <c r="A185" s="19" t="s">
        <v>2</v>
      </c>
      <c r="B185" s="20" t="s">
        <v>2068</v>
      </c>
    </row>
    <row r="186" spans="1:2">
      <c r="A186" s="17" t="s">
        <v>2</v>
      </c>
      <c r="B186" s="18" t="s">
        <v>429</v>
      </c>
    </row>
    <row r="187" spans="1:2">
      <c r="A187" s="19" t="s">
        <v>2</v>
      </c>
      <c r="B187" s="20" t="s">
        <v>2075</v>
      </c>
    </row>
    <row r="188" spans="1:2">
      <c r="A188" s="17" t="s">
        <v>2</v>
      </c>
      <c r="B188" s="18" t="s">
        <v>2079</v>
      </c>
    </row>
    <row r="189" spans="1:2">
      <c r="A189" s="19" t="s">
        <v>2</v>
      </c>
      <c r="B189" s="20" t="s">
        <v>177</v>
      </c>
    </row>
    <row r="190" spans="1:2">
      <c r="A190" s="17" t="s">
        <v>2</v>
      </c>
      <c r="B190" s="18" t="s">
        <v>269</v>
      </c>
    </row>
    <row r="191" spans="1:2">
      <c r="A191" s="19" t="s">
        <v>2</v>
      </c>
      <c r="B191" s="20" t="s">
        <v>2087</v>
      </c>
    </row>
    <row r="192" spans="1:2">
      <c r="A192" s="17" t="s">
        <v>2</v>
      </c>
      <c r="B192" s="18" t="s">
        <v>2092</v>
      </c>
    </row>
    <row r="193" spans="1:2">
      <c r="A193" s="19" t="s">
        <v>2</v>
      </c>
      <c r="B193" s="20" t="s">
        <v>1969</v>
      </c>
    </row>
    <row r="194" spans="1:2">
      <c r="A194" s="17" t="s">
        <v>2</v>
      </c>
      <c r="B194" s="18" t="s">
        <v>2098</v>
      </c>
    </row>
    <row r="195" spans="1:2">
      <c r="A195" s="19" t="s">
        <v>2</v>
      </c>
      <c r="B195" s="20" t="s">
        <v>2103</v>
      </c>
    </row>
    <row r="196" spans="1:2">
      <c r="A196" s="17" t="s">
        <v>2</v>
      </c>
      <c r="B196" s="18" t="s">
        <v>2108</v>
      </c>
    </row>
    <row r="197" spans="1:2">
      <c r="A197" s="19" t="s">
        <v>2</v>
      </c>
      <c r="B197" s="20" t="s">
        <v>2112</v>
      </c>
    </row>
    <row r="198" spans="1:2">
      <c r="A198" s="17" t="s">
        <v>2</v>
      </c>
      <c r="B198" s="18" t="s">
        <v>2116</v>
      </c>
    </row>
    <row r="199" spans="1:2">
      <c r="A199" s="19" t="s">
        <v>2</v>
      </c>
      <c r="B199" s="20" t="s">
        <v>252</v>
      </c>
    </row>
    <row r="200" spans="1:2">
      <c r="A200" s="17" t="s">
        <v>2</v>
      </c>
      <c r="B200" s="18" t="s">
        <v>2120</v>
      </c>
    </row>
    <row r="201" spans="1:2">
      <c r="A201" s="19" t="s">
        <v>2</v>
      </c>
      <c r="B201" s="20" t="s">
        <v>2123</v>
      </c>
    </row>
    <row r="202" spans="1:2">
      <c r="A202" s="17" t="s">
        <v>2</v>
      </c>
      <c r="B202" s="18" t="s">
        <v>1787</v>
      </c>
    </row>
    <row r="203" spans="1:2">
      <c r="A203" s="19" t="s">
        <v>2</v>
      </c>
      <c r="B203" s="20" t="s">
        <v>2128</v>
      </c>
    </row>
    <row r="204" spans="1:2">
      <c r="A204" s="17" t="s">
        <v>2</v>
      </c>
      <c r="B204" s="18" t="s">
        <v>2132</v>
      </c>
    </row>
    <row r="205" spans="1:2">
      <c r="A205" s="19" t="s">
        <v>2</v>
      </c>
      <c r="B205" s="20" t="s">
        <v>2135</v>
      </c>
    </row>
    <row r="206" spans="1:2">
      <c r="A206" s="17" t="s">
        <v>2</v>
      </c>
      <c r="B206" s="18" t="s">
        <v>344</v>
      </c>
    </row>
    <row r="207" spans="1:2">
      <c r="A207" s="19" t="s">
        <v>2</v>
      </c>
      <c r="B207" s="20" t="s">
        <v>2142</v>
      </c>
    </row>
    <row r="208" spans="1:2">
      <c r="A208" s="17" t="s">
        <v>2</v>
      </c>
      <c r="B208" s="18" t="s">
        <v>2146</v>
      </c>
    </row>
    <row r="209" spans="1:2">
      <c r="A209" s="19" t="s">
        <v>2</v>
      </c>
      <c r="B209" s="20" t="s">
        <v>2150</v>
      </c>
    </row>
    <row r="210" spans="1:2">
      <c r="A210" s="17" t="s">
        <v>2</v>
      </c>
      <c r="B210" s="18" t="s">
        <v>424</v>
      </c>
    </row>
    <row r="211" spans="1:2">
      <c r="A211" s="19" t="s">
        <v>2</v>
      </c>
      <c r="B211" s="20" t="s">
        <v>2161</v>
      </c>
    </row>
    <row r="212" spans="1:2">
      <c r="A212" s="17" t="s">
        <v>2</v>
      </c>
      <c r="B212" s="18" t="s">
        <v>2165</v>
      </c>
    </row>
    <row r="213" spans="1:2">
      <c r="A213" s="19" t="s">
        <v>2</v>
      </c>
      <c r="B213" s="20" t="s">
        <v>2169</v>
      </c>
    </row>
    <row r="214" spans="1:2">
      <c r="A214" s="17" t="s">
        <v>2</v>
      </c>
      <c r="B214" s="18" t="s">
        <v>2172</v>
      </c>
    </row>
    <row r="215" spans="1:2">
      <c r="A215" s="19" t="s">
        <v>2</v>
      </c>
      <c r="B215" s="21" t="s">
        <v>2236</v>
      </c>
    </row>
    <row r="216" spans="1:2">
      <c r="A216" s="17" t="s">
        <v>2</v>
      </c>
      <c r="B216" s="18" t="s">
        <v>2179</v>
      </c>
    </row>
    <row r="217" spans="1:2">
      <c r="A217" s="19" t="s">
        <v>2</v>
      </c>
      <c r="B217" s="20" t="s">
        <v>893</v>
      </c>
    </row>
    <row r="218" spans="1:2">
      <c r="A218" s="17" t="s">
        <v>3</v>
      </c>
      <c r="B218" s="18" t="s">
        <v>2237</v>
      </c>
    </row>
    <row r="219" spans="1:2">
      <c r="A219" s="19" t="s">
        <v>3</v>
      </c>
      <c r="B219" s="20" t="s">
        <v>31</v>
      </c>
    </row>
    <row r="220" spans="1:2">
      <c r="A220" s="17" t="s">
        <v>3</v>
      </c>
      <c r="B220" s="18" t="s">
        <v>52</v>
      </c>
    </row>
    <row r="221" spans="1:2">
      <c r="A221" s="19" t="s">
        <v>3</v>
      </c>
      <c r="B221" s="20" t="s">
        <v>73</v>
      </c>
    </row>
    <row r="222" spans="1:2">
      <c r="A222" s="17" t="s">
        <v>3</v>
      </c>
      <c r="B222" s="18" t="s">
        <v>93</v>
      </c>
    </row>
    <row r="223" spans="1:2">
      <c r="A223" s="19" t="s">
        <v>3</v>
      </c>
      <c r="B223" s="20" t="s">
        <v>112</v>
      </c>
    </row>
    <row r="224" spans="1:2">
      <c r="A224" s="17" t="s">
        <v>3</v>
      </c>
      <c r="B224" s="18" t="s">
        <v>136</v>
      </c>
    </row>
    <row r="225" spans="1:2">
      <c r="A225" s="19" t="s">
        <v>3</v>
      </c>
      <c r="B225" s="20" t="s">
        <v>157</v>
      </c>
    </row>
    <row r="226" spans="1:2">
      <c r="A226" s="17" t="s">
        <v>3</v>
      </c>
      <c r="B226" s="18" t="s">
        <v>176</v>
      </c>
    </row>
    <row r="227" spans="1:2">
      <c r="A227" s="19" t="s">
        <v>3</v>
      </c>
      <c r="B227" s="20" t="s">
        <v>198</v>
      </c>
    </row>
    <row r="228" spans="1:2">
      <c r="A228" s="17" t="s">
        <v>3</v>
      </c>
      <c r="B228" s="18" t="s">
        <v>218</v>
      </c>
    </row>
    <row r="229" spans="1:2">
      <c r="A229" s="19" t="s">
        <v>3</v>
      </c>
      <c r="B229" s="20" t="s">
        <v>239</v>
      </c>
    </row>
    <row r="230" spans="1:2">
      <c r="A230" s="17" t="s">
        <v>3</v>
      </c>
      <c r="B230" s="18" t="s">
        <v>258</v>
      </c>
    </row>
    <row r="231" spans="1:2">
      <c r="A231" s="19" t="s">
        <v>3</v>
      </c>
      <c r="B231" s="20" t="s">
        <v>278</v>
      </c>
    </row>
    <row r="232" spans="1:2">
      <c r="A232" s="17" t="s">
        <v>3</v>
      </c>
      <c r="B232" s="18" t="s">
        <v>296</v>
      </c>
    </row>
    <row r="233" spans="1:2">
      <c r="A233" s="19" t="s">
        <v>3</v>
      </c>
      <c r="B233" s="20" t="s">
        <v>313</v>
      </c>
    </row>
    <row r="234" spans="1:2">
      <c r="A234" s="17" t="s">
        <v>3</v>
      </c>
      <c r="B234" s="18" t="s">
        <v>332</v>
      </c>
    </row>
    <row r="235" spans="1:2">
      <c r="A235" s="19" t="s">
        <v>3</v>
      </c>
      <c r="B235" s="20" t="s">
        <v>350</v>
      </c>
    </row>
    <row r="236" spans="1:2">
      <c r="A236" s="17" t="s">
        <v>3</v>
      </c>
      <c r="B236" s="18" t="s">
        <v>369</v>
      </c>
    </row>
    <row r="237" spans="1:2">
      <c r="A237" s="19" t="s">
        <v>3</v>
      </c>
      <c r="B237" s="20" t="s">
        <v>390</v>
      </c>
    </row>
    <row r="238" spans="1:2">
      <c r="A238" s="17" t="s">
        <v>3</v>
      </c>
      <c r="B238" s="18" t="s">
        <v>409</v>
      </c>
    </row>
    <row r="239" spans="1:2">
      <c r="A239" s="19" t="s">
        <v>3</v>
      </c>
      <c r="B239" s="20" t="s">
        <v>428</v>
      </c>
    </row>
    <row r="240" spans="1:2">
      <c r="A240" s="17" t="s">
        <v>3</v>
      </c>
      <c r="B240" s="18" t="s">
        <v>394</v>
      </c>
    </row>
    <row r="241" spans="1:2">
      <c r="A241" s="19" t="s">
        <v>3</v>
      </c>
      <c r="B241" s="20" t="s">
        <v>463</v>
      </c>
    </row>
    <row r="242" spans="1:2">
      <c r="A242" s="17" t="s">
        <v>3</v>
      </c>
      <c r="B242" s="18" t="s">
        <v>478</v>
      </c>
    </row>
    <row r="243" spans="1:2">
      <c r="A243" s="19" t="s">
        <v>3</v>
      </c>
      <c r="B243" s="20" t="s">
        <v>497</v>
      </c>
    </row>
    <row r="244" spans="1:2">
      <c r="A244" s="17" t="s">
        <v>3</v>
      </c>
      <c r="B244" s="18" t="s">
        <v>516</v>
      </c>
    </row>
    <row r="245" spans="1:2">
      <c r="A245" s="19" t="s">
        <v>3</v>
      </c>
      <c r="B245" s="20" t="s">
        <v>533</v>
      </c>
    </row>
    <row r="246" spans="1:2">
      <c r="A246" s="17" t="s">
        <v>3</v>
      </c>
      <c r="B246" s="18" t="s">
        <v>551</v>
      </c>
    </row>
    <row r="247" spans="1:2">
      <c r="A247" s="19" t="s">
        <v>3</v>
      </c>
      <c r="B247" s="20" t="s">
        <v>569</v>
      </c>
    </row>
    <row r="248" spans="1:2">
      <c r="A248" s="17" t="s">
        <v>3</v>
      </c>
      <c r="B248" s="18" t="s">
        <v>588</v>
      </c>
    </row>
    <row r="249" spans="1:2">
      <c r="A249" s="19" t="s">
        <v>3</v>
      </c>
      <c r="B249" s="20" t="s">
        <v>604</v>
      </c>
    </row>
    <row r="250" spans="1:2">
      <c r="A250" s="17" t="s">
        <v>3</v>
      </c>
      <c r="B250" s="18" t="s">
        <v>620</v>
      </c>
    </row>
    <row r="251" spans="1:2">
      <c r="A251" s="19" t="s">
        <v>3</v>
      </c>
      <c r="B251" s="20" t="s">
        <v>180</v>
      </c>
    </row>
    <row r="252" spans="1:2">
      <c r="A252" s="17" t="s">
        <v>3</v>
      </c>
      <c r="B252" s="18" t="s">
        <v>651</v>
      </c>
    </row>
    <row r="253" spans="1:2">
      <c r="A253" s="19" t="s">
        <v>3</v>
      </c>
      <c r="B253" s="20" t="s">
        <v>666</v>
      </c>
    </row>
    <row r="254" spans="1:2">
      <c r="A254" s="17" t="s">
        <v>3</v>
      </c>
      <c r="B254" s="18" t="s">
        <v>682</v>
      </c>
    </row>
    <row r="255" spans="1:2">
      <c r="A255" s="19" t="s">
        <v>3</v>
      </c>
      <c r="B255" s="20" t="s">
        <v>697</v>
      </c>
    </row>
    <row r="256" spans="1:2">
      <c r="A256" s="17" t="s">
        <v>3</v>
      </c>
      <c r="B256" s="18" t="s">
        <v>712</v>
      </c>
    </row>
    <row r="257" spans="1:2">
      <c r="A257" s="19" t="s">
        <v>3</v>
      </c>
      <c r="B257" s="20" t="s">
        <v>726</v>
      </c>
    </row>
    <row r="258" spans="1:2">
      <c r="A258" s="17" t="s">
        <v>3</v>
      </c>
      <c r="B258" s="18" t="s">
        <v>741</v>
      </c>
    </row>
    <row r="259" spans="1:2">
      <c r="A259" s="19" t="s">
        <v>3</v>
      </c>
      <c r="B259" s="20" t="s">
        <v>757</v>
      </c>
    </row>
    <row r="260" spans="1:2">
      <c r="A260" s="17" t="s">
        <v>3</v>
      </c>
      <c r="B260" s="18" t="s">
        <v>772</v>
      </c>
    </row>
    <row r="261" spans="1:2">
      <c r="A261" s="19" t="s">
        <v>3</v>
      </c>
      <c r="B261" s="20" t="s">
        <v>144</v>
      </c>
    </row>
    <row r="262" spans="1:2">
      <c r="A262" s="17" t="s">
        <v>3</v>
      </c>
      <c r="B262" s="18" t="s">
        <v>803</v>
      </c>
    </row>
    <row r="263" spans="1:2">
      <c r="A263" s="19" t="s">
        <v>3</v>
      </c>
      <c r="B263" s="20" t="s">
        <v>818</v>
      </c>
    </row>
    <row r="264" spans="1:2">
      <c r="A264" s="17" t="s">
        <v>3</v>
      </c>
      <c r="B264" s="18" t="s">
        <v>794</v>
      </c>
    </row>
    <row r="265" spans="1:2">
      <c r="A265" s="19" t="s">
        <v>3</v>
      </c>
      <c r="B265" s="20" t="s">
        <v>844</v>
      </c>
    </row>
    <row r="266" spans="1:2">
      <c r="A266" s="17" t="s">
        <v>3</v>
      </c>
      <c r="B266" s="18" t="s">
        <v>857</v>
      </c>
    </row>
    <row r="267" spans="1:2">
      <c r="A267" s="19" t="s">
        <v>3</v>
      </c>
      <c r="B267" s="20" t="s">
        <v>83</v>
      </c>
    </row>
    <row r="268" spans="1:2">
      <c r="A268" s="17" t="s">
        <v>3</v>
      </c>
      <c r="B268" s="18" t="s">
        <v>882</v>
      </c>
    </row>
    <row r="269" spans="1:2">
      <c r="A269" s="19" t="s">
        <v>3</v>
      </c>
      <c r="B269" s="20" t="s">
        <v>895</v>
      </c>
    </row>
    <row r="270" spans="1:2">
      <c r="A270" s="17" t="s">
        <v>3</v>
      </c>
      <c r="B270" s="18" t="s">
        <v>910</v>
      </c>
    </row>
    <row r="271" spans="1:2">
      <c r="A271" s="19" t="s">
        <v>3</v>
      </c>
      <c r="B271" s="20" t="s">
        <v>835</v>
      </c>
    </row>
    <row r="272" spans="1:2">
      <c r="A272" s="17" t="s">
        <v>3</v>
      </c>
      <c r="B272" s="18" t="s">
        <v>933</v>
      </c>
    </row>
    <row r="273" spans="1:2">
      <c r="A273" s="19" t="s">
        <v>3</v>
      </c>
      <c r="B273" s="20" t="s">
        <v>947</v>
      </c>
    </row>
    <row r="274" spans="1:2">
      <c r="A274" s="17" t="s">
        <v>3</v>
      </c>
      <c r="B274" s="18" t="s">
        <v>960</v>
      </c>
    </row>
    <row r="275" spans="1:2">
      <c r="A275" s="19" t="s">
        <v>3</v>
      </c>
      <c r="B275" s="20" t="s">
        <v>796</v>
      </c>
    </row>
    <row r="276" spans="1:2">
      <c r="A276" s="17" t="s">
        <v>3</v>
      </c>
      <c r="B276" s="18" t="s">
        <v>986</v>
      </c>
    </row>
    <row r="277" spans="1:2">
      <c r="A277" s="19" t="s">
        <v>3</v>
      </c>
      <c r="B277" s="20" t="s">
        <v>1000</v>
      </c>
    </row>
    <row r="278" spans="1:2">
      <c r="A278" s="17" t="s">
        <v>3</v>
      </c>
      <c r="B278" s="18" t="s">
        <v>1014</v>
      </c>
    </row>
    <row r="279" spans="1:2">
      <c r="A279" s="19" t="s">
        <v>3</v>
      </c>
      <c r="B279" s="20" t="s">
        <v>1027</v>
      </c>
    </row>
    <row r="280" spans="1:2">
      <c r="A280" s="17" t="s">
        <v>3</v>
      </c>
      <c r="B280" s="18" t="s">
        <v>1041</v>
      </c>
    </row>
    <row r="281" spans="1:2">
      <c r="A281" s="19" t="s">
        <v>3</v>
      </c>
      <c r="B281" s="20" t="s">
        <v>1050</v>
      </c>
    </row>
    <row r="282" spans="1:2">
      <c r="A282" s="17" t="s">
        <v>3</v>
      </c>
      <c r="B282" s="18" t="s">
        <v>1064</v>
      </c>
    </row>
    <row r="283" spans="1:2">
      <c r="A283" s="19" t="s">
        <v>3</v>
      </c>
      <c r="B283" s="20" t="s">
        <v>1076</v>
      </c>
    </row>
    <row r="284" spans="1:2">
      <c r="A284" s="17" t="s">
        <v>3</v>
      </c>
      <c r="B284" s="18" t="s">
        <v>55</v>
      </c>
    </row>
    <row r="285" spans="1:2">
      <c r="A285" s="19" t="s">
        <v>3</v>
      </c>
      <c r="B285" s="20" t="s">
        <v>1103</v>
      </c>
    </row>
    <row r="286" spans="1:2">
      <c r="A286" s="17" t="s">
        <v>3</v>
      </c>
      <c r="B286" s="18" t="s">
        <v>1116</v>
      </c>
    </row>
    <row r="287" spans="1:2">
      <c r="A287" s="19" t="s">
        <v>3</v>
      </c>
      <c r="B287" s="20" t="s">
        <v>1129</v>
      </c>
    </row>
    <row r="288" spans="1:2">
      <c r="A288" s="17" t="s">
        <v>3</v>
      </c>
      <c r="B288" s="18" t="s">
        <v>1142</v>
      </c>
    </row>
    <row r="289" spans="1:2">
      <c r="A289" s="19" t="s">
        <v>3</v>
      </c>
      <c r="B289" s="20" t="s">
        <v>1156</v>
      </c>
    </row>
    <row r="290" spans="1:2">
      <c r="A290" s="17" t="s">
        <v>3</v>
      </c>
      <c r="B290" s="18" t="s">
        <v>1167</v>
      </c>
    </row>
    <row r="291" spans="1:2">
      <c r="A291" s="19" t="s">
        <v>3</v>
      </c>
      <c r="B291" s="20" t="s">
        <v>1180</v>
      </c>
    </row>
    <row r="292" spans="1:2">
      <c r="A292" s="17" t="s">
        <v>3</v>
      </c>
      <c r="B292" s="18" t="s">
        <v>1195</v>
      </c>
    </row>
    <row r="293" spans="1:2">
      <c r="A293" s="19" t="s">
        <v>3</v>
      </c>
      <c r="B293" s="20" t="s">
        <v>1207</v>
      </c>
    </row>
    <row r="294" spans="1:2">
      <c r="A294" s="17" t="s">
        <v>3</v>
      </c>
      <c r="B294" s="18" t="s">
        <v>2238</v>
      </c>
    </row>
    <row r="295" spans="1:2">
      <c r="A295" s="19" t="s">
        <v>3</v>
      </c>
      <c r="B295" s="20" t="s">
        <v>1218</v>
      </c>
    </row>
    <row r="296" spans="1:2">
      <c r="A296" s="17" t="s">
        <v>4</v>
      </c>
      <c r="B296" s="18" t="s">
        <v>2239</v>
      </c>
    </row>
    <row r="297" spans="1:2">
      <c r="A297" s="19" t="s">
        <v>4</v>
      </c>
      <c r="B297" s="20" t="s">
        <v>32</v>
      </c>
    </row>
    <row r="298" spans="1:2">
      <c r="A298" s="17" t="s">
        <v>4</v>
      </c>
      <c r="B298" s="18" t="s">
        <v>53</v>
      </c>
    </row>
    <row r="299" spans="1:2">
      <c r="A299" s="19" t="s">
        <v>4</v>
      </c>
      <c r="B299" s="20" t="s">
        <v>74</v>
      </c>
    </row>
    <row r="300" spans="1:2">
      <c r="A300" s="17" t="s">
        <v>4</v>
      </c>
      <c r="B300" s="18" t="s">
        <v>94</v>
      </c>
    </row>
    <row r="301" spans="1:2" ht="22.8">
      <c r="A301" s="19" t="s">
        <v>4</v>
      </c>
      <c r="B301" s="20" t="s">
        <v>2240</v>
      </c>
    </row>
    <row r="302" spans="1:2">
      <c r="A302" s="17" t="s">
        <v>4</v>
      </c>
      <c r="B302" s="18" t="s">
        <v>113</v>
      </c>
    </row>
    <row r="303" spans="1:2">
      <c r="A303" s="19" t="s">
        <v>4</v>
      </c>
      <c r="B303" s="20" t="s">
        <v>137</v>
      </c>
    </row>
    <row r="304" spans="1:2">
      <c r="A304" s="17" t="s">
        <v>4</v>
      </c>
      <c r="B304" s="18" t="s">
        <v>158</v>
      </c>
    </row>
    <row r="305" spans="1:2">
      <c r="A305" s="19" t="s">
        <v>4</v>
      </c>
      <c r="B305" s="20" t="s">
        <v>177</v>
      </c>
    </row>
    <row r="306" spans="1:2">
      <c r="A306" s="17" t="s">
        <v>4</v>
      </c>
      <c r="B306" s="18" t="s">
        <v>199</v>
      </c>
    </row>
    <row r="307" spans="1:2">
      <c r="A307" s="19" t="s">
        <v>4</v>
      </c>
      <c r="B307" s="20" t="s">
        <v>219</v>
      </c>
    </row>
    <row r="308" spans="1:2">
      <c r="A308" s="17" t="s">
        <v>4</v>
      </c>
      <c r="B308" s="18" t="s">
        <v>240</v>
      </c>
    </row>
    <row r="309" spans="1:2">
      <c r="A309" s="19" t="s">
        <v>4</v>
      </c>
      <c r="B309" s="20" t="s">
        <v>88</v>
      </c>
    </row>
    <row r="310" spans="1:2">
      <c r="A310" s="17" t="s">
        <v>4</v>
      </c>
      <c r="B310" s="18" t="s">
        <v>279</v>
      </c>
    </row>
    <row r="311" spans="1:2">
      <c r="A311" s="19" t="s">
        <v>4</v>
      </c>
      <c r="B311" s="20" t="s">
        <v>189</v>
      </c>
    </row>
    <row r="312" spans="1:2">
      <c r="A312" s="17" t="s">
        <v>4</v>
      </c>
      <c r="B312" s="18" t="s">
        <v>270</v>
      </c>
    </row>
    <row r="313" spans="1:2">
      <c r="A313" s="19" t="s">
        <v>4</v>
      </c>
      <c r="B313" s="20" t="s">
        <v>125</v>
      </c>
    </row>
    <row r="314" spans="1:2">
      <c r="A314" s="17" t="s">
        <v>4</v>
      </c>
      <c r="B314" s="18" t="s">
        <v>351</v>
      </c>
    </row>
    <row r="315" spans="1:2">
      <c r="A315" s="19" t="s">
        <v>4</v>
      </c>
      <c r="B315" s="20" t="s">
        <v>370</v>
      </c>
    </row>
    <row r="316" spans="1:2">
      <c r="A316" s="17" t="s">
        <v>4</v>
      </c>
      <c r="B316" s="18" t="s">
        <v>391</v>
      </c>
    </row>
    <row r="317" spans="1:2">
      <c r="A317" s="19" t="s">
        <v>4</v>
      </c>
      <c r="B317" s="20" t="s">
        <v>410</v>
      </c>
    </row>
    <row r="318" spans="1:2">
      <c r="A318" s="17" t="s">
        <v>4</v>
      </c>
      <c r="B318" s="18" t="s">
        <v>429</v>
      </c>
    </row>
    <row r="319" spans="1:2">
      <c r="A319" s="19" t="s">
        <v>4</v>
      </c>
      <c r="B319" s="20" t="s">
        <v>447</v>
      </c>
    </row>
    <row r="320" spans="1:2">
      <c r="A320" s="17" t="s">
        <v>4</v>
      </c>
      <c r="B320" s="18" t="s">
        <v>464</v>
      </c>
    </row>
    <row r="321" spans="1:2">
      <c r="A321" s="19" t="s">
        <v>4</v>
      </c>
      <c r="B321" s="20" t="s">
        <v>479</v>
      </c>
    </row>
    <row r="322" spans="1:2">
      <c r="A322" s="17" t="s">
        <v>4</v>
      </c>
      <c r="B322" s="18" t="s">
        <v>498</v>
      </c>
    </row>
    <row r="323" spans="1:2">
      <c r="A323" s="19" t="s">
        <v>4</v>
      </c>
      <c r="B323" s="20" t="s">
        <v>517</v>
      </c>
    </row>
    <row r="324" spans="1:2">
      <c r="A324" s="17" t="s">
        <v>4</v>
      </c>
      <c r="B324" s="18" t="s">
        <v>534</v>
      </c>
    </row>
    <row r="325" spans="1:2">
      <c r="A325" s="19" t="s">
        <v>4</v>
      </c>
      <c r="B325" s="20" t="s">
        <v>552</v>
      </c>
    </row>
    <row r="326" spans="1:2">
      <c r="A326" s="17" t="s">
        <v>4</v>
      </c>
      <c r="B326" s="18" t="s">
        <v>570</v>
      </c>
    </row>
    <row r="327" spans="1:2">
      <c r="A327" s="19" t="s">
        <v>4</v>
      </c>
      <c r="B327" s="20" t="s">
        <v>589</v>
      </c>
    </row>
    <row r="328" spans="1:2">
      <c r="A328" s="17" t="s">
        <v>4</v>
      </c>
      <c r="B328" s="18" t="s">
        <v>605</v>
      </c>
    </row>
    <row r="329" spans="1:2">
      <c r="A329" s="19" t="s">
        <v>4</v>
      </c>
      <c r="B329" s="20" t="s">
        <v>621</v>
      </c>
    </row>
    <row r="330" spans="1:2">
      <c r="A330" s="17" t="s">
        <v>4</v>
      </c>
      <c r="B330" s="18" t="s">
        <v>636</v>
      </c>
    </row>
    <row r="331" spans="1:2">
      <c r="A331" s="19" t="s">
        <v>4</v>
      </c>
      <c r="B331" s="20" t="s">
        <v>652</v>
      </c>
    </row>
    <row r="332" spans="1:2">
      <c r="A332" s="17" t="s">
        <v>4</v>
      </c>
      <c r="B332" s="18" t="s">
        <v>667</v>
      </c>
    </row>
    <row r="333" spans="1:2">
      <c r="A333" s="19" t="s">
        <v>4</v>
      </c>
      <c r="B333" s="20" t="s">
        <v>331</v>
      </c>
    </row>
    <row r="334" spans="1:2">
      <c r="A334" s="17" t="s">
        <v>4</v>
      </c>
      <c r="B334" s="18" t="s">
        <v>698</v>
      </c>
    </row>
    <row r="335" spans="1:2">
      <c r="A335" s="19" t="s">
        <v>4</v>
      </c>
      <c r="B335" s="20" t="s">
        <v>713</v>
      </c>
    </row>
    <row r="336" spans="1:2">
      <c r="A336" s="17" t="s">
        <v>4</v>
      </c>
      <c r="B336" s="18" t="s">
        <v>727</v>
      </c>
    </row>
    <row r="337" spans="1:2">
      <c r="A337" s="19" t="s">
        <v>4</v>
      </c>
      <c r="B337" s="20" t="s">
        <v>742</v>
      </c>
    </row>
    <row r="338" spans="1:2">
      <c r="A338" s="17" t="s">
        <v>4</v>
      </c>
      <c r="B338" s="18" t="s">
        <v>758</v>
      </c>
    </row>
    <row r="339" spans="1:2">
      <c r="A339" s="19" t="s">
        <v>4</v>
      </c>
      <c r="B339" s="20" t="s">
        <v>773</v>
      </c>
    </row>
    <row r="340" spans="1:2">
      <c r="A340" s="17" t="s">
        <v>4</v>
      </c>
      <c r="B340" s="18" t="s">
        <v>788</v>
      </c>
    </row>
    <row r="341" spans="1:2">
      <c r="A341" s="19" t="s">
        <v>4</v>
      </c>
      <c r="B341" s="20" t="s">
        <v>587</v>
      </c>
    </row>
    <row r="342" spans="1:2">
      <c r="A342" s="17" t="s">
        <v>4</v>
      </c>
      <c r="B342" s="18" t="s">
        <v>819</v>
      </c>
    </row>
    <row r="343" spans="1:2">
      <c r="A343" s="19" t="s">
        <v>4</v>
      </c>
      <c r="B343" s="20" t="s">
        <v>832</v>
      </c>
    </row>
    <row r="344" spans="1:2">
      <c r="A344" s="17" t="s">
        <v>4</v>
      </c>
      <c r="B344" s="18" t="s">
        <v>845</v>
      </c>
    </row>
    <row r="345" spans="1:2">
      <c r="A345" s="19" t="s">
        <v>4</v>
      </c>
      <c r="B345" s="20" t="s">
        <v>858</v>
      </c>
    </row>
    <row r="346" spans="1:2">
      <c r="A346" s="17" t="s">
        <v>4</v>
      </c>
      <c r="B346" s="18" t="s">
        <v>870</v>
      </c>
    </row>
    <row r="347" spans="1:2">
      <c r="A347" s="19" t="s">
        <v>4</v>
      </c>
      <c r="B347" s="20" t="s">
        <v>635</v>
      </c>
    </row>
    <row r="348" spans="1:2">
      <c r="A348" s="17" t="s">
        <v>4</v>
      </c>
      <c r="B348" s="18" t="s">
        <v>896</v>
      </c>
    </row>
    <row r="349" spans="1:2">
      <c r="A349" s="19" t="s">
        <v>4</v>
      </c>
      <c r="B349" s="20" t="s">
        <v>911</v>
      </c>
    </row>
    <row r="350" spans="1:2">
      <c r="A350" s="17" t="s">
        <v>4</v>
      </c>
      <c r="B350" s="18" t="s">
        <v>923</v>
      </c>
    </row>
    <row r="351" spans="1:2">
      <c r="A351" s="19" t="s">
        <v>4</v>
      </c>
      <c r="B351" s="20" t="s">
        <v>934</v>
      </c>
    </row>
    <row r="352" spans="1:2">
      <c r="A352" s="17" t="s">
        <v>4</v>
      </c>
      <c r="B352" s="18" t="s">
        <v>472</v>
      </c>
    </row>
    <row r="353" spans="1:2">
      <c r="A353" s="19" t="s">
        <v>4</v>
      </c>
      <c r="B353" s="20" t="s">
        <v>457</v>
      </c>
    </row>
    <row r="354" spans="1:2">
      <c r="A354" s="17" t="s">
        <v>4</v>
      </c>
      <c r="B354" s="18" t="s">
        <v>973</v>
      </c>
    </row>
    <row r="355" spans="1:2">
      <c r="A355" s="19" t="s">
        <v>4</v>
      </c>
      <c r="B355" s="20" t="s">
        <v>987</v>
      </c>
    </row>
    <row r="356" spans="1:2">
      <c r="A356" s="17" t="s">
        <v>4</v>
      </c>
      <c r="B356" s="18" t="s">
        <v>1001</v>
      </c>
    </row>
    <row r="357" spans="1:2">
      <c r="A357" s="19" t="s">
        <v>4</v>
      </c>
      <c r="B357" s="20" t="s">
        <v>1015</v>
      </c>
    </row>
    <row r="358" spans="1:2">
      <c r="A358" s="17" t="s">
        <v>4</v>
      </c>
      <c r="B358" s="18" t="s">
        <v>1028</v>
      </c>
    </row>
    <row r="359" spans="1:2">
      <c r="A359" s="19" t="s">
        <v>4</v>
      </c>
      <c r="B359" s="20" t="s">
        <v>1042</v>
      </c>
    </row>
    <row r="360" spans="1:2">
      <c r="A360" s="17" t="s">
        <v>4</v>
      </c>
      <c r="B360" s="18" t="s">
        <v>1051</v>
      </c>
    </row>
    <row r="361" spans="1:2">
      <c r="A361" s="19" t="s">
        <v>4</v>
      </c>
      <c r="B361" s="20" t="s">
        <v>188</v>
      </c>
    </row>
    <row r="362" spans="1:2">
      <c r="A362" s="17" t="s">
        <v>4</v>
      </c>
      <c r="B362" s="18" t="s">
        <v>1077</v>
      </c>
    </row>
    <row r="363" spans="1:2">
      <c r="A363" s="19" t="s">
        <v>4</v>
      </c>
      <c r="B363" s="20" t="s">
        <v>1089</v>
      </c>
    </row>
    <row r="364" spans="1:2">
      <c r="A364" s="17" t="s">
        <v>4</v>
      </c>
      <c r="B364" s="18" t="s">
        <v>1104</v>
      </c>
    </row>
    <row r="365" spans="1:2">
      <c r="A365" s="19" t="s">
        <v>4</v>
      </c>
      <c r="B365" s="20" t="s">
        <v>1117</v>
      </c>
    </row>
    <row r="366" spans="1:2">
      <c r="A366" s="17" t="s">
        <v>4</v>
      </c>
      <c r="B366" s="18" t="s">
        <v>1130</v>
      </c>
    </row>
    <row r="367" spans="1:2">
      <c r="A367" s="19" t="s">
        <v>4</v>
      </c>
      <c r="B367" s="20" t="s">
        <v>1143</v>
      </c>
    </row>
    <row r="368" spans="1:2">
      <c r="A368" s="17" t="s">
        <v>4</v>
      </c>
      <c r="B368" s="18" t="s">
        <v>1157</v>
      </c>
    </row>
    <row r="369" spans="1:2">
      <c r="A369" s="19" t="s">
        <v>4</v>
      </c>
      <c r="B369" s="20" t="s">
        <v>1168</v>
      </c>
    </row>
    <row r="370" spans="1:2">
      <c r="A370" s="17" t="s">
        <v>4</v>
      </c>
      <c r="B370" s="18" t="s">
        <v>1181</v>
      </c>
    </row>
    <row r="371" spans="1:2">
      <c r="A371" s="19" t="s">
        <v>4</v>
      </c>
      <c r="B371" s="20" t="s">
        <v>1196</v>
      </c>
    </row>
    <row r="372" spans="1:2">
      <c r="A372" s="17" t="s">
        <v>4</v>
      </c>
      <c r="B372" s="18" t="s">
        <v>289</v>
      </c>
    </row>
    <row r="373" spans="1:2">
      <c r="A373" s="19" t="s">
        <v>4</v>
      </c>
      <c r="B373" s="20" t="s">
        <v>1219</v>
      </c>
    </row>
    <row r="374" spans="1:2">
      <c r="A374" s="17" t="s">
        <v>4</v>
      </c>
      <c r="B374" s="18" t="s">
        <v>1233</v>
      </c>
    </row>
    <row r="375" spans="1:2">
      <c r="A375" s="19" t="s">
        <v>4</v>
      </c>
      <c r="B375" s="20" t="s">
        <v>1244</v>
      </c>
    </row>
    <row r="376" spans="1:2">
      <c r="A376" s="17" t="s">
        <v>4</v>
      </c>
      <c r="B376" s="18" t="s">
        <v>1258</v>
      </c>
    </row>
    <row r="377" spans="1:2">
      <c r="A377" s="19" t="s">
        <v>4</v>
      </c>
      <c r="B377" s="20" t="s">
        <v>1269</v>
      </c>
    </row>
    <row r="378" spans="1:2">
      <c r="A378" s="17" t="s">
        <v>4</v>
      </c>
      <c r="B378" s="18" t="s">
        <v>1280</v>
      </c>
    </row>
    <row r="379" spans="1:2">
      <c r="A379" s="19" t="s">
        <v>4</v>
      </c>
      <c r="B379" s="20" t="s">
        <v>63</v>
      </c>
    </row>
    <row r="380" spans="1:2">
      <c r="A380" s="17" t="s">
        <v>4</v>
      </c>
      <c r="B380" s="18" t="s">
        <v>1301</v>
      </c>
    </row>
    <row r="381" spans="1:2">
      <c r="A381" s="19" t="s">
        <v>4</v>
      </c>
      <c r="B381" s="20" t="s">
        <v>1313</v>
      </c>
    </row>
    <row r="382" spans="1:2">
      <c r="A382" s="17" t="s">
        <v>4</v>
      </c>
      <c r="B382" s="18" t="s">
        <v>1321</v>
      </c>
    </row>
    <row r="383" spans="1:2">
      <c r="A383" s="19" t="s">
        <v>4</v>
      </c>
      <c r="B383" s="20" t="s">
        <v>1333</v>
      </c>
    </row>
    <row r="384" spans="1:2">
      <c r="A384" s="17" t="s">
        <v>4</v>
      </c>
      <c r="B384" s="18" t="s">
        <v>1346</v>
      </c>
    </row>
    <row r="385" spans="1:2">
      <c r="A385" s="19" t="s">
        <v>4</v>
      </c>
      <c r="B385" s="20" t="s">
        <v>1358</v>
      </c>
    </row>
    <row r="386" spans="1:2">
      <c r="A386" s="17" t="s">
        <v>4</v>
      </c>
      <c r="B386" s="18" t="s">
        <v>1369</v>
      </c>
    </row>
    <row r="387" spans="1:2">
      <c r="A387" s="19" t="s">
        <v>4</v>
      </c>
      <c r="B387" s="20" t="s">
        <v>710</v>
      </c>
    </row>
    <row r="388" spans="1:2">
      <c r="A388" s="17" t="s">
        <v>4</v>
      </c>
      <c r="B388" s="18" t="s">
        <v>1392</v>
      </c>
    </row>
    <row r="389" spans="1:2">
      <c r="A389" s="19" t="s">
        <v>4</v>
      </c>
      <c r="B389" s="20" t="s">
        <v>1403</v>
      </c>
    </row>
    <row r="390" spans="1:2">
      <c r="A390" s="17" t="s">
        <v>4</v>
      </c>
      <c r="B390" s="18" t="s">
        <v>1025</v>
      </c>
    </row>
    <row r="391" spans="1:2">
      <c r="A391" s="19" t="s">
        <v>4</v>
      </c>
      <c r="B391" s="20" t="s">
        <v>1423</v>
      </c>
    </row>
    <row r="392" spans="1:2">
      <c r="A392" s="17" t="s">
        <v>4</v>
      </c>
      <c r="B392" s="18" t="s">
        <v>1433</v>
      </c>
    </row>
    <row r="393" spans="1:2">
      <c r="A393" s="19" t="s">
        <v>4</v>
      </c>
      <c r="B393" s="20" t="s">
        <v>168</v>
      </c>
    </row>
    <row r="394" spans="1:2">
      <c r="A394" s="17" t="s">
        <v>4</v>
      </c>
      <c r="B394" s="18" t="s">
        <v>1452</v>
      </c>
    </row>
    <row r="395" spans="1:2">
      <c r="A395" s="19" t="s">
        <v>4</v>
      </c>
      <c r="B395" s="20" t="s">
        <v>1460</v>
      </c>
    </row>
    <row r="396" spans="1:2">
      <c r="A396" s="17" t="s">
        <v>4</v>
      </c>
      <c r="B396" s="18" t="s">
        <v>1470</v>
      </c>
    </row>
    <row r="397" spans="1:2">
      <c r="A397" s="19" t="s">
        <v>4</v>
      </c>
      <c r="B397" s="20" t="s">
        <v>694</v>
      </c>
    </row>
    <row r="398" spans="1:2">
      <c r="A398" s="17" t="s">
        <v>4</v>
      </c>
      <c r="B398" s="18" t="s">
        <v>1490</v>
      </c>
    </row>
    <row r="399" spans="1:2">
      <c r="A399" s="19" t="s">
        <v>4</v>
      </c>
      <c r="B399" s="20" t="s">
        <v>1501</v>
      </c>
    </row>
    <row r="400" spans="1:2">
      <c r="A400" s="17" t="s">
        <v>4</v>
      </c>
      <c r="B400" s="18" t="s">
        <v>1511</v>
      </c>
    </row>
    <row r="401" spans="1:2">
      <c r="A401" s="19" t="s">
        <v>4</v>
      </c>
      <c r="B401" s="20" t="s">
        <v>1517</v>
      </c>
    </row>
    <row r="402" spans="1:2">
      <c r="A402" s="17" t="s">
        <v>4</v>
      </c>
      <c r="B402" s="18" t="s">
        <v>1528</v>
      </c>
    </row>
    <row r="403" spans="1:2">
      <c r="A403" s="19" t="s">
        <v>4</v>
      </c>
      <c r="B403" s="20" t="s">
        <v>1537</v>
      </c>
    </row>
    <row r="404" spans="1:2">
      <c r="A404" s="17" t="s">
        <v>4</v>
      </c>
      <c r="B404" s="18" t="s">
        <v>1192</v>
      </c>
    </row>
    <row r="405" spans="1:2">
      <c r="A405" s="19" t="s">
        <v>4</v>
      </c>
      <c r="B405" s="20" t="s">
        <v>1554</v>
      </c>
    </row>
    <row r="406" spans="1:2">
      <c r="A406" s="17" t="s">
        <v>4</v>
      </c>
      <c r="B406" s="18" t="s">
        <v>784</v>
      </c>
    </row>
    <row r="407" spans="1:2">
      <c r="A407" s="19" t="s">
        <v>4</v>
      </c>
      <c r="B407" s="20" t="s">
        <v>1575</v>
      </c>
    </row>
    <row r="408" spans="1:2">
      <c r="A408" s="17" t="s">
        <v>4</v>
      </c>
      <c r="B408" s="18" t="s">
        <v>1585</v>
      </c>
    </row>
    <row r="409" spans="1:2">
      <c r="A409" s="19" t="s">
        <v>4</v>
      </c>
      <c r="B409" s="20" t="s">
        <v>1597</v>
      </c>
    </row>
    <row r="410" spans="1:2">
      <c r="A410" s="17" t="s">
        <v>4</v>
      </c>
      <c r="B410" s="18" t="s">
        <v>1607</v>
      </c>
    </row>
    <row r="411" spans="1:2">
      <c r="A411" s="19" t="s">
        <v>4</v>
      </c>
      <c r="B411" s="20" t="s">
        <v>1615</v>
      </c>
    </row>
    <row r="412" spans="1:2">
      <c r="A412" s="17" t="s">
        <v>4</v>
      </c>
      <c r="B412" s="18" t="s">
        <v>1627</v>
      </c>
    </row>
    <row r="413" spans="1:2">
      <c r="A413" s="19" t="s">
        <v>4</v>
      </c>
      <c r="B413" s="20" t="s">
        <v>1636</v>
      </c>
    </row>
    <row r="414" spans="1:2">
      <c r="A414" s="17" t="s">
        <v>4</v>
      </c>
      <c r="B414" s="18" t="s">
        <v>275</v>
      </c>
    </row>
    <row r="415" spans="1:2">
      <c r="A415" s="19" t="s">
        <v>4</v>
      </c>
      <c r="B415" s="20" t="s">
        <v>1654</v>
      </c>
    </row>
    <row r="416" spans="1:2">
      <c r="A416" s="17" t="s">
        <v>4</v>
      </c>
      <c r="B416" s="18" t="s">
        <v>1664</v>
      </c>
    </row>
    <row r="417" spans="1:2">
      <c r="A417" s="19" t="s">
        <v>4</v>
      </c>
      <c r="B417" s="20" t="s">
        <v>1674</v>
      </c>
    </row>
    <row r="418" spans="1:2">
      <c r="A418" s="17" t="s">
        <v>4</v>
      </c>
      <c r="B418" s="18" t="s">
        <v>1683</v>
      </c>
    </row>
    <row r="419" spans="1:2">
      <c r="A419" s="19" t="s">
        <v>4</v>
      </c>
      <c r="B419" s="20" t="s">
        <v>1689</v>
      </c>
    </row>
    <row r="420" spans="1:2">
      <c r="A420" s="17" t="s">
        <v>4</v>
      </c>
      <c r="B420" s="18" t="s">
        <v>1699</v>
      </c>
    </row>
    <row r="421" spans="1:2">
      <c r="A421" s="19" t="s">
        <v>4</v>
      </c>
      <c r="B421" s="20" t="s">
        <v>1708</v>
      </c>
    </row>
    <row r="422" spans="1:2">
      <c r="A422" s="17" t="s">
        <v>4</v>
      </c>
      <c r="B422" s="18" t="s">
        <v>368</v>
      </c>
    </row>
    <row r="423" spans="1:2">
      <c r="A423" s="19" t="s">
        <v>4</v>
      </c>
      <c r="B423" s="20" t="s">
        <v>531</v>
      </c>
    </row>
    <row r="424" spans="1:2">
      <c r="A424" s="17" t="s">
        <v>4</v>
      </c>
      <c r="B424" s="18" t="s">
        <v>1729</v>
      </c>
    </row>
    <row r="425" spans="1:2">
      <c r="A425" s="19" t="s">
        <v>4</v>
      </c>
      <c r="B425" s="20" t="s">
        <v>1737</v>
      </c>
    </row>
    <row r="426" spans="1:2">
      <c r="A426" s="17" t="s">
        <v>4</v>
      </c>
      <c r="B426" s="18" t="s">
        <v>1698</v>
      </c>
    </row>
    <row r="427" spans="1:2">
      <c r="A427" s="19" t="s">
        <v>4</v>
      </c>
      <c r="B427" s="20" t="s">
        <v>1752</v>
      </c>
    </row>
    <row r="428" spans="1:2">
      <c r="A428" s="17" t="s">
        <v>4</v>
      </c>
      <c r="B428" s="18" t="s">
        <v>1761</v>
      </c>
    </row>
    <row r="429" spans="1:2">
      <c r="A429" s="19" t="s">
        <v>4</v>
      </c>
      <c r="B429" s="20" t="s">
        <v>474</v>
      </c>
    </row>
    <row r="430" spans="1:2">
      <c r="A430" s="17" t="s">
        <v>4</v>
      </c>
      <c r="B430" s="18" t="s">
        <v>1777</v>
      </c>
    </row>
    <row r="431" spans="1:2">
      <c r="A431" s="19" t="s">
        <v>4</v>
      </c>
      <c r="B431" s="20" t="s">
        <v>1787</v>
      </c>
    </row>
    <row r="432" spans="1:2">
      <c r="A432" s="17" t="s">
        <v>4</v>
      </c>
      <c r="B432" s="18" t="s">
        <v>169</v>
      </c>
    </row>
    <row r="433" spans="1:2">
      <c r="A433" s="19" t="s">
        <v>4</v>
      </c>
      <c r="B433" s="20" t="s">
        <v>1802</v>
      </c>
    </row>
    <row r="434" spans="1:2">
      <c r="A434" s="17" t="s">
        <v>4</v>
      </c>
      <c r="B434" s="18" t="s">
        <v>1810</v>
      </c>
    </row>
    <row r="435" spans="1:2">
      <c r="A435" s="19" t="s">
        <v>4</v>
      </c>
      <c r="B435" s="20" t="s">
        <v>1815</v>
      </c>
    </row>
    <row r="436" spans="1:2">
      <c r="A436" s="17" t="s">
        <v>4</v>
      </c>
      <c r="B436" s="18" t="s">
        <v>1801</v>
      </c>
    </row>
    <row r="437" spans="1:2">
      <c r="A437" s="19" t="s">
        <v>4</v>
      </c>
      <c r="B437" s="20" t="s">
        <v>1830</v>
      </c>
    </row>
    <row r="438" spans="1:2">
      <c r="A438" s="17" t="s">
        <v>4</v>
      </c>
      <c r="B438" s="18" t="s">
        <v>90</v>
      </c>
    </row>
    <row r="439" spans="1:2">
      <c r="A439" s="19" t="s">
        <v>4</v>
      </c>
      <c r="B439" s="20" t="s">
        <v>1330</v>
      </c>
    </row>
    <row r="440" spans="1:2">
      <c r="A440" s="17" t="s">
        <v>4</v>
      </c>
      <c r="B440" s="18" t="s">
        <v>2241</v>
      </c>
    </row>
    <row r="441" spans="1:2">
      <c r="A441" s="19" t="s">
        <v>4</v>
      </c>
      <c r="B441" s="20" t="s">
        <v>1852</v>
      </c>
    </row>
    <row r="442" spans="1:2">
      <c r="A442" s="17" t="s">
        <v>4</v>
      </c>
      <c r="B442" s="18" t="s">
        <v>1859</v>
      </c>
    </row>
    <row r="443" spans="1:2">
      <c r="A443" s="19" t="s">
        <v>4</v>
      </c>
      <c r="B443" s="20" t="s">
        <v>1867</v>
      </c>
    </row>
    <row r="444" spans="1:2">
      <c r="A444" s="17" t="s">
        <v>4</v>
      </c>
      <c r="B444" s="18" t="s">
        <v>1876</v>
      </c>
    </row>
    <row r="445" spans="1:2">
      <c r="A445" s="19" t="s">
        <v>4</v>
      </c>
      <c r="B445" s="20" t="s">
        <v>1883</v>
      </c>
    </row>
    <row r="446" spans="1:2">
      <c r="A446" s="17" t="s">
        <v>4</v>
      </c>
      <c r="B446" s="18" t="s">
        <v>1889</v>
      </c>
    </row>
    <row r="447" spans="1:2">
      <c r="A447" s="19" t="s">
        <v>4</v>
      </c>
      <c r="B447" s="21" t="s">
        <v>1895</v>
      </c>
    </row>
    <row r="448" spans="1:2">
      <c r="A448" s="17" t="s">
        <v>4</v>
      </c>
      <c r="B448" s="18" t="s">
        <v>1903</v>
      </c>
    </row>
    <row r="449" spans="1:2">
      <c r="A449" s="19" t="s">
        <v>4</v>
      </c>
      <c r="B449" s="20" t="s">
        <v>1544</v>
      </c>
    </row>
    <row r="450" spans="1:2">
      <c r="A450" s="17" t="s">
        <v>4</v>
      </c>
      <c r="B450" s="18" t="s">
        <v>1917</v>
      </c>
    </row>
    <row r="451" spans="1:2">
      <c r="A451" s="19" t="s">
        <v>4</v>
      </c>
      <c r="B451" s="20" t="s">
        <v>1926</v>
      </c>
    </row>
    <row r="452" spans="1:2">
      <c r="A452" s="17" t="s">
        <v>4</v>
      </c>
      <c r="B452" s="18" t="s">
        <v>1934</v>
      </c>
    </row>
    <row r="453" spans="1:2">
      <c r="A453" s="19" t="s">
        <v>4</v>
      </c>
      <c r="B453" s="20" t="s">
        <v>646</v>
      </c>
    </row>
    <row r="454" spans="1:2">
      <c r="A454" s="17" t="s">
        <v>4</v>
      </c>
      <c r="B454" s="18" t="s">
        <v>251</v>
      </c>
    </row>
    <row r="455" spans="1:2">
      <c r="A455" s="19" t="s">
        <v>4</v>
      </c>
      <c r="B455" s="20" t="s">
        <v>1614</v>
      </c>
    </row>
    <row r="456" spans="1:2">
      <c r="A456" s="17" t="s">
        <v>4</v>
      </c>
      <c r="B456" s="18" t="s">
        <v>1953</v>
      </c>
    </row>
    <row r="457" spans="1:2">
      <c r="A457" s="19" t="s">
        <v>4</v>
      </c>
      <c r="B457" s="20" t="s">
        <v>1959</v>
      </c>
    </row>
    <row r="458" spans="1:2">
      <c r="A458" s="17" t="s">
        <v>4</v>
      </c>
      <c r="B458" s="18" t="s">
        <v>1964</v>
      </c>
    </row>
    <row r="459" spans="1:2">
      <c r="A459" s="19" t="s">
        <v>4</v>
      </c>
      <c r="B459" s="20" t="s">
        <v>1970</v>
      </c>
    </row>
    <row r="460" spans="1:2">
      <c r="A460" s="17" t="s">
        <v>4</v>
      </c>
      <c r="B460" s="18" t="s">
        <v>1975</v>
      </c>
    </row>
    <row r="461" spans="1:2">
      <c r="A461" s="19" t="s">
        <v>4</v>
      </c>
      <c r="B461" s="20" t="s">
        <v>1982</v>
      </c>
    </row>
    <row r="462" spans="1:2">
      <c r="A462" s="17" t="s">
        <v>4</v>
      </c>
      <c r="B462" s="18" t="s">
        <v>1988</v>
      </c>
    </row>
    <row r="463" spans="1:2">
      <c r="A463" s="19" t="s">
        <v>4</v>
      </c>
      <c r="B463" s="20" t="s">
        <v>1922</v>
      </c>
    </row>
    <row r="464" spans="1:2">
      <c r="A464" s="17" t="s">
        <v>4</v>
      </c>
      <c r="B464" s="18" t="s">
        <v>1998</v>
      </c>
    </row>
    <row r="465" spans="1:2">
      <c r="A465" s="19" t="s">
        <v>4</v>
      </c>
      <c r="B465" s="20" t="s">
        <v>2004</v>
      </c>
    </row>
    <row r="466" spans="1:2">
      <c r="A466" s="17" t="s">
        <v>4</v>
      </c>
      <c r="B466" s="18" t="s">
        <v>1645</v>
      </c>
    </row>
    <row r="467" spans="1:2">
      <c r="A467" s="19" t="s">
        <v>4</v>
      </c>
      <c r="B467" s="20" t="s">
        <v>2012</v>
      </c>
    </row>
    <row r="468" spans="1:2">
      <c r="A468" s="17" t="s">
        <v>4</v>
      </c>
      <c r="B468" s="18" t="s">
        <v>2016</v>
      </c>
    </row>
    <row r="469" spans="1:2">
      <c r="A469" s="19" t="s">
        <v>4</v>
      </c>
      <c r="B469" s="20" t="s">
        <v>2021</v>
      </c>
    </row>
    <row r="470" spans="1:2">
      <c r="A470" s="17" t="s">
        <v>4</v>
      </c>
      <c r="B470" s="18" t="s">
        <v>2027</v>
      </c>
    </row>
    <row r="471" spans="1:2">
      <c r="A471" s="19" t="s">
        <v>4</v>
      </c>
      <c r="B471" s="20" t="s">
        <v>2033</v>
      </c>
    </row>
    <row r="472" spans="1:2">
      <c r="A472" s="17" t="s">
        <v>4</v>
      </c>
      <c r="B472" s="18" t="s">
        <v>2037</v>
      </c>
    </row>
    <row r="473" spans="1:2">
      <c r="A473" s="19" t="s">
        <v>4</v>
      </c>
      <c r="B473" s="20" t="s">
        <v>2042</v>
      </c>
    </row>
    <row r="474" spans="1:2">
      <c r="A474" s="17" t="s">
        <v>4</v>
      </c>
      <c r="B474" s="18" t="s">
        <v>2047</v>
      </c>
    </row>
    <row r="475" spans="1:2">
      <c r="A475" s="19" t="s">
        <v>4</v>
      </c>
      <c r="B475" s="20" t="s">
        <v>2051</v>
      </c>
    </row>
    <row r="476" spans="1:2">
      <c r="A476" s="19" t="s">
        <v>19</v>
      </c>
      <c r="B476" s="20" t="s">
        <v>2054</v>
      </c>
    </row>
    <row r="477" spans="1:2">
      <c r="A477" s="19" t="s">
        <v>4</v>
      </c>
      <c r="B477" s="20" t="s">
        <v>787</v>
      </c>
    </row>
    <row r="478" spans="1:2">
      <c r="A478" s="17" t="s">
        <v>4</v>
      </c>
      <c r="B478" s="18" t="s">
        <v>2062</v>
      </c>
    </row>
    <row r="479" spans="1:2">
      <c r="A479" s="19" t="s">
        <v>4</v>
      </c>
      <c r="B479" s="20" t="s">
        <v>2064</v>
      </c>
    </row>
    <row r="480" spans="1:2">
      <c r="A480" s="17" t="s">
        <v>4</v>
      </c>
      <c r="B480" s="18" t="s">
        <v>2069</v>
      </c>
    </row>
    <row r="481" spans="1:2">
      <c r="A481" s="19" t="s">
        <v>4</v>
      </c>
      <c r="B481" s="20" t="s">
        <v>1525</v>
      </c>
    </row>
    <row r="482" spans="1:2">
      <c r="A482" s="17" t="s">
        <v>4</v>
      </c>
      <c r="B482" s="18" t="s">
        <v>197</v>
      </c>
    </row>
    <row r="483" spans="1:2">
      <c r="A483" s="19" t="s">
        <v>4</v>
      </c>
      <c r="B483" s="20" t="s">
        <v>2080</v>
      </c>
    </row>
    <row r="484" spans="1:2">
      <c r="A484" s="17" t="s">
        <v>4</v>
      </c>
      <c r="B484" s="18" t="s">
        <v>2084</v>
      </c>
    </row>
    <row r="485" spans="1:2">
      <c r="A485" s="19" t="s">
        <v>4</v>
      </c>
      <c r="B485" s="20" t="s">
        <v>458</v>
      </c>
    </row>
    <row r="486" spans="1:2">
      <c r="A486" s="17" t="s">
        <v>4</v>
      </c>
      <c r="B486" s="18" t="s">
        <v>2088</v>
      </c>
    </row>
    <row r="487" spans="1:2">
      <c r="A487" s="19" t="s">
        <v>4</v>
      </c>
      <c r="B487" s="20" t="s">
        <v>153</v>
      </c>
    </row>
    <row r="488" spans="1:2">
      <c r="A488" s="17" t="s">
        <v>4</v>
      </c>
      <c r="B488" s="18" t="s">
        <v>490</v>
      </c>
    </row>
    <row r="489" spans="1:2">
      <c r="A489" s="19" t="s">
        <v>5</v>
      </c>
      <c r="B489" s="20" t="s">
        <v>33</v>
      </c>
    </row>
    <row r="490" spans="1:2">
      <c r="A490" s="17" t="s">
        <v>5</v>
      </c>
      <c r="B490" s="18" t="s">
        <v>54</v>
      </c>
    </row>
    <row r="491" spans="1:2">
      <c r="A491" s="19" t="s">
        <v>5</v>
      </c>
      <c r="B491" s="20" t="s">
        <v>75</v>
      </c>
    </row>
    <row r="492" spans="1:2">
      <c r="A492" s="17" t="s">
        <v>5</v>
      </c>
      <c r="B492" s="18" t="s">
        <v>95</v>
      </c>
    </row>
    <row r="493" spans="1:2">
      <c r="A493" s="19" t="s">
        <v>5</v>
      </c>
      <c r="B493" s="20" t="s">
        <v>114</v>
      </c>
    </row>
    <row r="494" spans="1:2">
      <c r="A494" s="17" t="s">
        <v>5</v>
      </c>
      <c r="B494" s="18" t="s">
        <v>138</v>
      </c>
    </row>
    <row r="495" spans="1:2">
      <c r="A495" s="19" t="s">
        <v>5</v>
      </c>
      <c r="B495" s="20" t="s">
        <v>159</v>
      </c>
    </row>
    <row r="496" spans="1:2">
      <c r="A496" s="17" t="s">
        <v>5</v>
      </c>
      <c r="B496" s="18" t="s">
        <v>178</v>
      </c>
    </row>
    <row r="497" spans="1:2">
      <c r="A497" s="19" t="s">
        <v>5</v>
      </c>
      <c r="B497" s="20" t="s">
        <v>200</v>
      </c>
    </row>
    <row r="498" spans="1:2">
      <c r="A498" s="17" t="s">
        <v>5</v>
      </c>
      <c r="B498" s="18" t="s">
        <v>220</v>
      </c>
    </row>
    <row r="499" spans="1:2">
      <c r="A499" s="19" t="s">
        <v>5</v>
      </c>
      <c r="B499" s="20" t="s">
        <v>241</v>
      </c>
    </row>
    <row r="500" spans="1:2">
      <c r="A500" s="17" t="s">
        <v>5</v>
      </c>
      <c r="B500" s="18" t="s">
        <v>259</v>
      </c>
    </row>
    <row r="501" spans="1:2">
      <c r="A501" s="19" t="s">
        <v>5</v>
      </c>
      <c r="B501" s="20" t="s">
        <v>280</v>
      </c>
    </row>
    <row r="502" spans="1:2">
      <c r="A502" s="17" t="s">
        <v>5</v>
      </c>
      <c r="B502" s="18" t="s">
        <v>297</v>
      </c>
    </row>
    <row r="503" spans="1:2">
      <c r="A503" s="19" t="s">
        <v>5</v>
      </c>
      <c r="B503" s="20" t="s">
        <v>314</v>
      </c>
    </row>
    <row r="504" spans="1:2">
      <c r="A504" s="17" t="s">
        <v>5</v>
      </c>
      <c r="B504" s="18" t="s">
        <v>333</v>
      </c>
    </row>
    <row r="505" spans="1:2">
      <c r="A505" s="19" t="s">
        <v>5</v>
      </c>
      <c r="B505" s="20" t="s">
        <v>352</v>
      </c>
    </row>
    <row r="506" spans="1:2">
      <c r="A506" s="17" t="s">
        <v>5</v>
      </c>
      <c r="B506" s="18" t="s">
        <v>371</v>
      </c>
    </row>
    <row r="507" spans="1:2">
      <c r="A507" s="19" t="s">
        <v>5</v>
      </c>
      <c r="B507" s="20" t="s">
        <v>392</v>
      </c>
    </row>
    <row r="508" spans="1:2">
      <c r="A508" s="17" t="s">
        <v>5</v>
      </c>
      <c r="B508" s="18" t="s">
        <v>96</v>
      </c>
    </row>
    <row r="509" spans="1:2">
      <c r="A509" s="19" t="s">
        <v>5</v>
      </c>
      <c r="B509" s="20" t="s">
        <v>430</v>
      </c>
    </row>
    <row r="510" spans="1:2">
      <c r="A510" s="17" t="s">
        <v>5</v>
      </c>
      <c r="B510" s="18" t="s">
        <v>31</v>
      </c>
    </row>
    <row r="511" spans="1:2">
      <c r="A511" s="19" t="s">
        <v>5</v>
      </c>
      <c r="B511" s="20" t="s">
        <v>55</v>
      </c>
    </row>
    <row r="512" spans="1:2">
      <c r="A512" s="17" t="s">
        <v>5</v>
      </c>
      <c r="B512" s="18" t="s">
        <v>480</v>
      </c>
    </row>
    <row r="513" spans="1:2">
      <c r="A513" s="19" t="s">
        <v>5</v>
      </c>
      <c r="B513" s="20" t="s">
        <v>499</v>
      </c>
    </row>
    <row r="514" spans="1:2">
      <c r="A514" s="17" t="s">
        <v>5</v>
      </c>
      <c r="B514" s="18" t="s">
        <v>518</v>
      </c>
    </row>
    <row r="515" spans="1:2">
      <c r="A515" s="19" t="s">
        <v>5</v>
      </c>
      <c r="B515" s="20" t="s">
        <v>535</v>
      </c>
    </row>
    <row r="516" spans="1:2">
      <c r="A516" s="17" t="s">
        <v>5</v>
      </c>
      <c r="B516" s="18" t="s">
        <v>553</v>
      </c>
    </row>
    <row r="517" spans="1:2">
      <c r="A517" s="19" t="s">
        <v>5</v>
      </c>
      <c r="B517" s="20" t="s">
        <v>571</v>
      </c>
    </row>
    <row r="518" spans="1:2">
      <c r="A518" s="17" t="s">
        <v>5</v>
      </c>
      <c r="B518" s="18" t="s">
        <v>62</v>
      </c>
    </row>
    <row r="519" spans="1:2">
      <c r="A519" s="19" t="s">
        <v>5</v>
      </c>
      <c r="B519" s="20" t="s">
        <v>606</v>
      </c>
    </row>
    <row r="520" spans="1:2">
      <c r="A520" s="17" t="s">
        <v>5</v>
      </c>
      <c r="B520" s="18" t="s">
        <v>622</v>
      </c>
    </row>
    <row r="521" spans="1:2">
      <c r="A521" s="19" t="s">
        <v>5</v>
      </c>
      <c r="B521" s="20" t="s">
        <v>637</v>
      </c>
    </row>
    <row r="522" spans="1:2">
      <c r="A522" s="17" t="s">
        <v>5</v>
      </c>
      <c r="B522" s="18" t="s">
        <v>100</v>
      </c>
    </row>
    <row r="523" spans="1:2">
      <c r="A523" s="19" t="s">
        <v>5</v>
      </c>
      <c r="B523" s="20" t="s">
        <v>668</v>
      </c>
    </row>
    <row r="524" spans="1:2">
      <c r="A524" s="17" t="s">
        <v>5</v>
      </c>
      <c r="B524" s="18" t="s">
        <v>683</v>
      </c>
    </row>
    <row r="525" spans="1:2">
      <c r="A525" s="19" t="s">
        <v>5</v>
      </c>
      <c r="B525" s="20" t="s">
        <v>625</v>
      </c>
    </row>
    <row r="526" spans="1:2">
      <c r="A526" s="17" t="s">
        <v>5</v>
      </c>
      <c r="B526" s="18" t="s">
        <v>714</v>
      </c>
    </row>
    <row r="527" spans="1:2">
      <c r="A527" s="19" t="s">
        <v>5</v>
      </c>
      <c r="B527" s="20" t="s">
        <v>728</v>
      </c>
    </row>
    <row r="528" spans="1:2">
      <c r="A528" s="17" t="s">
        <v>5</v>
      </c>
      <c r="B528" s="18" t="s">
        <v>743</v>
      </c>
    </row>
    <row r="529" spans="1:2">
      <c r="A529" s="19" t="s">
        <v>5</v>
      </c>
      <c r="B529" s="20" t="s">
        <v>759</v>
      </c>
    </row>
    <row r="530" spans="1:2">
      <c r="A530" s="17" t="s">
        <v>5</v>
      </c>
      <c r="B530" s="18" t="s">
        <v>774</v>
      </c>
    </row>
    <row r="531" spans="1:2">
      <c r="A531" s="19" t="s">
        <v>5</v>
      </c>
      <c r="B531" s="20" t="s">
        <v>789</v>
      </c>
    </row>
    <row r="532" spans="1:2">
      <c r="A532" s="17" t="s">
        <v>5</v>
      </c>
      <c r="B532" s="18" t="s">
        <v>804</v>
      </c>
    </row>
    <row r="533" spans="1:2">
      <c r="A533" s="19" t="s">
        <v>5</v>
      </c>
      <c r="B533" s="20" t="s">
        <v>83</v>
      </c>
    </row>
    <row r="534" spans="1:2">
      <c r="A534" s="17" t="s">
        <v>5</v>
      </c>
      <c r="B534" s="18" t="s">
        <v>833</v>
      </c>
    </row>
    <row r="535" spans="1:2">
      <c r="A535" s="19" t="s">
        <v>5</v>
      </c>
      <c r="B535" s="20" t="s">
        <v>846</v>
      </c>
    </row>
    <row r="536" spans="1:2">
      <c r="A536" s="17" t="s">
        <v>5</v>
      </c>
      <c r="B536" s="18" t="s">
        <v>859</v>
      </c>
    </row>
    <row r="537" spans="1:2">
      <c r="A537" s="19" t="s">
        <v>5</v>
      </c>
      <c r="B537" s="20" t="s">
        <v>871</v>
      </c>
    </row>
    <row r="538" spans="1:2">
      <c r="A538" s="17" t="s">
        <v>5</v>
      </c>
      <c r="B538" s="18" t="s">
        <v>883</v>
      </c>
    </row>
    <row r="539" spans="1:2">
      <c r="A539" s="19" t="s">
        <v>5</v>
      </c>
      <c r="B539" s="20" t="s">
        <v>897</v>
      </c>
    </row>
    <row r="540" spans="1:2">
      <c r="A540" s="17" t="s">
        <v>5</v>
      </c>
      <c r="B540" s="18" t="s">
        <v>912</v>
      </c>
    </row>
    <row r="541" spans="1:2">
      <c r="A541" s="19" t="s">
        <v>5</v>
      </c>
      <c r="B541" s="20" t="s">
        <v>117</v>
      </c>
    </row>
    <row r="542" spans="1:2">
      <c r="A542" s="17" t="s">
        <v>5</v>
      </c>
      <c r="B542" s="18" t="s">
        <v>935</v>
      </c>
    </row>
    <row r="543" spans="1:2">
      <c r="A543" s="19" t="s">
        <v>5</v>
      </c>
      <c r="B543" s="20" t="s">
        <v>948</v>
      </c>
    </row>
    <row r="544" spans="1:2">
      <c r="A544" s="17" t="s">
        <v>5</v>
      </c>
      <c r="B544" s="18" t="s">
        <v>961</v>
      </c>
    </row>
    <row r="545" spans="1:2">
      <c r="A545" s="19" t="s">
        <v>5</v>
      </c>
      <c r="B545" s="20" t="s">
        <v>974</v>
      </c>
    </row>
    <row r="546" spans="1:2">
      <c r="A546" s="17" t="s">
        <v>5</v>
      </c>
      <c r="B546" s="18" t="s">
        <v>952</v>
      </c>
    </row>
    <row r="547" spans="1:2">
      <c r="A547" s="19" t="s">
        <v>5</v>
      </c>
      <c r="B547" s="20" t="s">
        <v>1002</v>
      </c>
    </row>
    <row r="548" spans="1:2">
      <c r="A548" s="17" t="s">
        <v>5</v>
      </c>
      <c r="B548" s="18" t="s">
        <v>354</v>
      </c>
    </row>
    <row r="549" spans="1:2">
      <c r="A549" s="19" t="s">
        <v>5</v>
      </c>
      <c r="B549" s="20" t="s">
        <v>321</v>
      </c>
    </row>
    <row r="550" spans="1:2">
      <c r="A550" s="17" t="s">
        <v>5</v>
      </c>
      <c r="B550" s="18" t="s">
        <v>80</v>
      </c>
    </row>
    <row r="551" spans="1:2">
      <c r="A551" s="19" t="s">
        <v>5</v>
      </c>
      <c r="B551" s="20" t="s">
        <v>339</v>
      </c>
    </row>
    <row r="552" spans="1:2">
      <c r="A552" s="17" t="s">
        <v>5</v>
      </c>
      <c r="B552" s="18" t="s">
        <v>1065</v>
      </c>
    </row>
    <row r="553" spans="1:2">
      <c r="A553" s="19" t="s">
        <v>5</v>
      </c>
      <c r="B553" s="20" t="s">
        <v>1078</v>
      </c>
    </row>
    <row r="554" spans="1:2">
      <c r="A554" s="17" t="s">
        <v>5</v>
      </c>
      <c r="B554" s="18" t="s">
        <v>1090</v>
      </c>
    </row>
    <row r="555" spans="1:2">
      <c r="A555" s="19" t="s">
        <v>5</v>
      </c>
      <c r="B555" s="20" t="s">
        <v>1105</v>
      </c>
    </row>
    <row r="556" spans="1:2">
      <c r="A556" s="17" t="s">
        <v>5</v>
      </c>
      <c r="B556" s="18" t="s">
        <v>862</v>
      </c>
    </row>
    <row r="557" spans="1:2">
      <c r="A557" s="19" t="s">
        <v>5</v>
      </c>
      <c r="B557" s="20" t="s">
        <v>1131</v>
      </c>
    </row>
    <row r="558" spans="1:2">
      <c r="A558" s="17" t="s">
        <v>5</v>
      </c>
      <c r="B558" s="18" t="s">
        <v>1144</v>
      </c>
    </row>
    <row r="559" spans="1:2">
      <c r="A559" s="19" t="s">
        <v>5</v>
      </c>
      <c r="B559" s="20" t="s">
        <v>145</v>
      </c>
    </row>
    <row r="560" spans="1:2">
      <c r="A560" s="17" t="s">
        <v>5</v>
      </c>
      <c r="B560" s="18" t="s">
        <v>1169</v>
      </c>
    </row>
    <row r="561" spans="1:2">
      <c r="A561" s="19" t="s">
        <v>5</v>
      </c>
      <c r="B561" s="20" t="s">
        <v>1182</v>
      </c>
    </row>
    <row r="562" spans="1:2">
      <c r="A562" s="17" t="s">
        <v>5</v>
      </c>
      <c r="B562" s="18" t="s">
        <v>1197</v>
      </c>
    </row>
    <row r="563" spans="1:2">
      <c r="A563" s="19" t="s">
        <v>5</v>
      </c>
      <c r="B563" s="20" t="s">
        <v>521</v>
      </c>
    </row>
    <row r="564" spans="1:2">
      <c r="A564" s="17" t="s">
        <v>5</v>
      </c>
      <c r="B564" s="18" t="s">
        <v>1220</v>
      </c>
    </row>
    <row r="565" spans="1:2">
      <c r="A565" s="19" t="s">
        <v>5</v>
      </c>
      <c r="B565" s="20" t="s">
        <v>1234</v>
      </c>
    </row>
    <row r="566" spans="1:2">
      <c r="A566" s="17" t="s">
        <v>5</v>
      </c>
      <c r="B566" s="18" t="s">
        <v>1245</v>
      </c>
    </row>
    <row r="567" spans="1:2">
      <c r="A567" s="19" t="s">
        <v>5</v>
      </c>
      <c r="B567" s="20" t="s">
        <v>1259</v>
      </c>
    </row>
    <row r="568" spans="1:2">
      <c r="A568" s="17" t="s">
        <v>5</v>
      </c>
      <c r="B568" s="18" t="s">
        <v>1270</v>
      </c>
    </row>
    <row r="569" spans="1:2">
      <c r="A569" s="19" t="s">
        <v>5</v>
      </c>
      <c r="B569" s="20" t="s">
        <v>1281</v>
      </c>
    </row>
    <row r="570" spans="1:2">
      <c r="A570" s="17" t="s">
        <v>5</v>
      </c>
      <c r="B570" s="18" t="s">
        <v>1292</v>
      </c>
    </row>
    <row r="571" spans="1:2">
      <c r="A571" s="19" t="s">
        <v>5</v>
      </c>
      <c r="B571" s="20" t="s">
        <v>1302</v>
      </c>
    </row>
    <row r="572" spans="1:2">
      <c r="A572" s="17" t="s">
        <v>5</v>
      </c>
      <c r="B572" s="18" t="s">
        <v>60</v>
      </c>
    </row>
    <row r="573" spans="1:2">
      <c r="A573" s="19" t="s">
        <v>5</v>
      </c>
      <c r="B573" s="20" t="s">
        <v>835</v>
      </c>
    </row>
    <row r="574" spans="1:2">
      <c r="A574" s="17" t="s">
        <v>6</v>
      </c>
      <c r="B574" s="18" t="s">
        <v>34</v>
      </c>
    </row>
    <row r="575" spans="1:2">
      <c r="A575" s="19" t="s">
        <v>6</v>
      </c>
      <c r="B575" s="20" t="s">
        <v>55</v>
      </c>
    </row>
    <row r="576" spans="1:2">
      <c r="A576" s="17" t="s">
        <v>6</v>
      </c>
      <c r="B576" s="18" t="s">
        <v>76</v>
      </c>
    </row>
    <row r="577" spans="1:2">
      <c r="A577" s="19" t="s">
        <v>6</v>
      </c>
      <c r="B577" s="20" t="s">
        <v>96</v>
      </c>
    </row>
    <row r="578" spans="1:2">
      <c r="A578" s="17" t="s">
        <v>6</v>
      </c>
      <c r="B578" s="18" t="s">
        <v>115</v>
      </c>
    </row>
    <row r="579" spans="1:2">
      <c r="A579" s="19" t="s">
        <v>6</v>
      </c>
      <c r="B579" s="20" t="s">
        <v>139</v>
      </c>
    </row>
    <row r="580" spans="1:2">
      <c r="A580" s="17" t="s">
        <v>6</v>
      </c>
      <c r="B580" s="18" t="s">
        <v>160</v>
      </c>
    </row>
    <row r="581" spans="1:2">
      <c r="A581" s="19" t="s">
        <v>6</v>
      </c>
      <c r="B581" s="20" t="s">
        <v>179</v>
      </c>
    </row>
    <row r="582" spans="1:2">
      <c r="A582" s="17" t="s">
        <v>6</v>
      </c>
      <c r="B582" s="18" t="s">
        <v>144</v>
      </c>
    </row>
    <row r="583" spans="1:2">
      <c r="A583" s="19" t="s">
        <v>6</v>
      </c>
      <c r="B583" s="20" t="s">
        <v>221</v>
      </c>
    </row>
    <row r="584" spans="1:2">
      <c r="A584" s="17" t="s">
        <v>6</v>
      </c>
      <c r="B584" s="18" t="s">
        <v>242</v>
      </c>
    </row>
    <row r="585" spans="1:2">
      <c r="A585" s="19" t="s">
        <v>6</v>
      </c>
      <c r="B585" s="20" t="s">
        <v>260</v>
      </c>
    </row>
    <row r="586" spans="1:2">
      <c r="A586" s="17" t="s">
        <v>6</v>
      </c>
      <c r="B586" s="18" t="s">
        <v>1424</v>
      </c>
    </row>
    <row r="587" spans="1:2">
      <c r="A587" s="19" t="s">
        <v>6</v>
      </c>
      <c r="B587" s="20" t="s">
        <v>281</v>
      </c>
    </row>
    <row r="588" spans="1:2">
      <c r="A588" s="17" t="s">
        <v>6</v>
      </c>
      <c r="B588" s="18" t="s">
        <v>298</v>
      </c>
    </row>
    <row r="589" spans="1:2">
      <c r="A589" s="19" t="s">
        <v>6</v>
      </c>
      <c r="B589" s="20" t="s">
        <v>315</v>
      </c>
    </row>
    <row r="590" spans="1:2">
      <c r="A590" s="17" t="s">
        <v>6</v>
      </c>
      <c r="B590" s="18" t="s">
        <v>83</v>
      </c>
    </row>
    <row r="591" spans="1:2">
      <c r="A591" s="19" t="s">
        <v>6</v>
      </c>
      <c r="B591" s="20" t="s">
        <v>353</v>
      </c>
    </row>
    <row r="592" spans="1:2">
      <c r="A592" s="17" t="s">
        <v>6</v>
      </c>
      <c r="B592" s="18" t="s">
        <v>372</v>
      </c>
    </row>
    <row r="593" spans="1:2">
      <c r="A593" s="19" t="s">
        <v>6</v>
      </c>
      <c r="B593" s="20" t="s">
        <v>60</v>
      </c>
    </row>
    <row r="594" spans="1:2">
      <c r="A594" s="17" t="s">
        <v>6</v>
      </c>
      <c r="B594" s="18" t="s">
        <v>411</v>
      </c>
    </row>
    <row r="595" spans="1:2">
      <c r="A595" s="19" t="s">
        <v>6</v>
      </c>
      <c r="B595" s="20" t="s">
        <v>431</v>
      </c>
    </row>
    <row r="596" spans="1:2">
      <c r="A596" s="17" t="s">
        <v>6</v>
      </c>
      <c r="B596" s="18" t="s">
        <v>448</v>
      </c>
    </row>
    <row r="597" spans="1:2">
      <c r="A597" s="19" t="s">
        <v>6</v>
      </c>
      <c r="B597" s="20" t="s">
        <v>394</v>
      </c>
    </row>
    <row r="598" spans="1:2">
      <c r="A598" s="17" t="s">
        <v>6</v>
      </c>
      <c r="B598" s="18" t="s">
        <v>481</v>
      </c>
    </row>
    <row r="599" spans="1:2">
      <c r="A599" s="19" t="s">
        <v>6</v>
      </c>
      <c r="B599" s="20" t="s">
        <v>500</v>
      </c>
    </row>
    <row r="600" spans="1:2">
      <c r="A600" s="17" t="s">
        <v>6</v>
      </c>
      <c r="B600" s="18" t="s">
        <v>519</v>
      </c>
    </row>
    <row r="601" spans="1:2">
      <c r="A601" s="19" t="s">
        <v>6</v>
      </c>
      <c r="B601" s="20" t="s">
        <v>536</v>
      </c>
    </row>
    <row r="602" spans="1:2">
      <c r="A602" s="17" t="s">
        <v>6</v>
      </c>
      <c r="B602" s="18" t="s">
        <v>62</v>
      </c>
    </row>
    <row r="603" spans="1:2">
      <c r="A603" s="19" t="s">
        <v>6</v>
      </c>
      <c r="B603" s="20" t="s">
        <v>572</v>
      </c>
    </row>
    <row r="604" spans="1:2">
      <c r="A604" s="17" t="s">
        <v>6</v>
      </c>
      <c r="B604" s="18" t="s">
        <v>31</v>
      </c>
    </row>
    <row r="605" spans="1:2">
      <c r="A605" s="19" t="s">
        <v>6</v>
      </c>
      <c r="B605" s="20" t="s">
        <v>607</v>
      </c>
    </row>
    <row r="606" spans="1:2">
      <c r="A606" s="17" t="s">
        <v>6</v>
      </c>
      <c r="B606" s="18" t="s">
        <v>623</v>
      </c>
    </row>
    <row r="607" spans="1:2">
      <c r="A607" s="19" t="s">
        <v>6</v>
      </c>
      <c r="B607" s="20" t="s">
        <v>638</v>
      </c>
    </row>
    <row r="608" spans="1:2">
      <c r="A608" s="17" t="s">
        <v>6</v>
      </c>
      <c r="B608" s="18" t="s">
        <v>653</v>
      </c>
    </row>
    <row r="609" spans="1:2">
      <c r="A609" s="19" t="s">
        <v>6</v>
      </c>
      <c r="B609" s="20" t="s">
        <v>669</v>
      </c>
    </row>
    <row r="610" spans="1:2">
      <c r="A610" s="17" t="s">
        <v>6</v>
      </c>
      <c r="B610" s="18" t="s">
        <v>684</v>
      </c>
    </row>
    <row r="611" spans="1:2">
      <c r="A611" s="19" t="s">
        <v>6</v>
      </c>
      <c r="B611" s="20" t="s">
        <v>259</v>
      </c>
    </row>
    <row r="612" spans="1:2">
      <c r="A612" s="17" t="s">
        <v>6</v>
      </c>
      <c r="B612" s="18" t="s">
        <v>715</v>
      </c>
    </row>
    <row r="613" spans="1:2">
      <c r="A613" s="19" t="s">
        <v>6</v>
      </c>
      <c r="B613" s="20" t="s">
        <v>159</v>
      </c>
    </row>
    <row r="614" spans="1:2">
      <c r="A614" s="17" t="s">
        <v>6</v>
      </c>
      <c r="B614" s="18" t="s">
        <v>730</v>
      </c>
    </row>
    <row r="615" spans="1:2">
      <c r="A615" s="19" t="s">
        <v>6</v>
      </c>
      <c r="B615" s="20" t="s">
        <v>760</v>
      </c>
    </row>
    <row r="616" spans="1:2">
      <c r="A616" s="17" t="s">
        <v>6</v>
      </c>
      <c r="B616" s="18" t="s">
        <v>2242</v>
      </c>
    </row>
    <row r="617" spans="1:2">
      <c r="A617" s="19" t="s">
        <v>6</v>
      </c>
      <c r="B617" s="20" t="s">
        <v>775</v>
      </c>
    </row>
    <row r="618" spans="1:2">
      <c r="A618" s="17" t="s">
        <v>6</v>
      </c>
      <c r="B618" s="18" t="s">
        <v>790</v>
      </c>
    </row>
    <row r="619" spans="1:2">
      <c r="A619" s="19" t="s">
        <v>6</v>
      </c>
      <c r="B619" s="20" t="s">
        <v>805</v>
      </c>
    </row>
    <row r="620" spans="1:2">
      <c r="A620" s="17" t="s">
        <v>6</v>
      </c>
      <c r="B620" s="18" t="s">
        <v>820</v>
      </c>
    </row>
    <row r="621" spans="1:2">
      <c r="A621" s="19" t="s">
        <v>6</v>
      </c>
      <c r="B621" s="20" t="s">
        <v>2243</v>
      </c>
    </row>
    <row r="622" spans="1:2">
      <c r="A622" s="17" t="s">
        <v>6</v>
      </c>
      <c r="B622" s="18" t="s">
        <v>834</v>
      </c>
    </row>
    <row r="623" spans="1:2">
      <c r="A623" s="19" t="s">
        <v>6</v>
      </c>
      <c r="B623" s="20" t="s">
        <v>778</v>
      </c>
    </row>
    <row r="624" spans="1:2">
      <c r="A624" s="17" t="s">
        <v>6</v>
      </c>
      <c r="B624" s="18" t="s">
        <v>860</v>
      </c>
    </row>
    <row r="625" spans="1:2">
      <c r="A625" s="19" t="s">
        <v>6</v>
      </c>
      <c r="B625" s="20" t="s">
        <v>872</v>
      </c>
    </row>
    <row r="626" spans="1:2">
      <c r="A626" s="17" t="s">
        <v>6</v>
      </c>
      <c r="B626" s="18" t="s">
        <v>884</v>
      </c>
    </row>
    <row r="627" spans="1:2">
      <c r="A627" s="19" t="s">
        <v>6</v>
      </c>
      <c r="B627" s="20" t="s">
        <v>898</v>
      </c>
    </row>
    <row r="628" spans="1:2">
      <c r="A628" s="17" t="s">
        <v>6</v>
      </c>
      <c r="B628" s="18" t="s">
        <v>913</v>
      </c>
    </row>
    <row r="629" spans="1:2">
      <c r="A629" s="19" t="s">
        <v>6</v>
      </c>
      <c r="B629" s="20" t="s">
        <v>453</v>
      </c>
    </row>
    <row r="630" spans="1:2">
      <c r="A630" s="17" t="s">
        <v>6</v>
      </c>
      <c r="B630" s="18" t="s">
        <v>936</v>
      </c>
    </row>
    <row r="631" spans="1:2">
      <c r="A631" s="19" t="s">
        <v>6</v>
      </c>
      <c r="B631" s="20" t="s">
        <v>949</v>
      </c>
    </row>
    <row r="632" spans="1:2">
      <c r="A632" s="17" t="s">
        <v>6</v>
      </c>
      <c r="B632" s="18" t="s">
        <v>962</v>
      </c>
    </row>
    <row r="633" spans="1:2">
      <c r="A633" s="19" t="s">
        <v>6</v>
      </c>
      <c r="B633" s="20" t="s">
        <v>975</v>
      </c>
    </row>
    <row r="634" spans="1:2">
      <c r="A634" s="17" t="s">
        <v>6</v>
      </c>
      <c r="B634" s="18" t="s">
        <v>988</v>
      </c>
    </row>
    <row r="635" spans="1:2">
      <c r="A635" s="19" t="s">
        <v>6</v>
      </c>
      <c r="B635" s="20" t="s">
        <v>1003</v>
      </c>
    </row>
    <row r="636" spans="1:2">
      <c r="A636" s="17" t="s">
        <v>6</v>
      </c>
      <c r="B636" s="18" t="s">
        <v>1016</v>
      </c>
    </row>
    <row r="637" spans="1:2">
      <c r="A637" s="19" t="s">
        <v>6</v>
      </c>
      <c r="B637" s="20" t="s">
        <v>2244</v>
      </c>
    </row>
    <row r="638" spans="1:2">
      <c r="A638" s="17" t="s">
        <v>6</v>
      </c>
      <c r="B638" s="18" t="s">
        <v>1065</v>
      </c>
    </row>
    <row r="639" spans="1:2">
      <c r="A639" s="19" t="s">
        <v>6</v>
      </c>
      <c r="B639" s="20" t="s">
        <v>1029</v>
      </c>
    </row>
    <row r="640" spans="1:2">
      <c r="A640" s="17" t="s">
        <v>6</v>
      </c>
      <c r="B640" s="18" t="s">
        <v>1043</v>
      </c>
    </row>
    <row r="641" spans="1:2">
      <c r="A641" s="19" t="s">
        <v>6</v>
      </c>
      <c r="B641" s="20" t="s">
        <v>1052</v>
      </c>
    </row>
    <row r="642" spans="1:2">
      <c r="A642" s="17" t="s">
        <v>6</v>
      </c>
      <c r="B642" s="18" t="s">
        <v>734</v>
      </c>
    </row>
    <row r="643" spans="1:2">
      <c r="A643" s="19" t="s">
        <v>6</v>
      </c>
      <c r="B643" s="20" t="s">
        <v>350</v>
      </c>
    </row>
    <row r="644" spans="1:2">
      <c r="A644" s="17" t="s">
        <v>6</v>
      </c>
      <c r="B644" s="18" t="s">
        <v>1091</v>
      </c>
    </row>
    <row r="645" spans="1:2">
      <c r="A645" s="19" t="s">
        <v>6</v>
      </c>
      <c r="B645" s="20" t="s">
        <v>1106</v>
      </c>
    </row>
    <row r="646" spans="1:2">
      <c r="A646" s="17" t="s">
        <v>6</v>
      </c>
      <c r="B646" s="18" t="s">
        <v>1118</v>
      </c>
    </row>
    <row r="647" spans="1:2">
      <c r="A647" s="19" t="s">
        <v>6</v>
      </c>
      <c r="B647" s="20" t="s">
        <v>1132</v>
      </c>
    </row>
    <row r="648" spans="1:2">
      <c r="A648" s="17" t="s">
        <v>6</v>
      </c>
      <c r="B648" s="18" t="s">
        <v>1145</v>
      </c>
    </row>
    <row r="649" spans="1:2">
      <c r="A649" s="19" t="s">
        <v>6</v>
      </c>
      <c r="B649" s="20" t="s">
        <v>2245</v>
      </c>
    </row>
    <row r="650" spans="1:2">
      <c r="A650" s="17" t="s">
        <v>6</v>
      </c>
      <c r="B650" s="18" t="s">
        <v>1158</v>
      </c>
    </row>
    <row r="651" spans="1:2">
      <c r="A651" s="19" t="s">
        <v>6</v>
      </c>
      <c r="B651" s="20" t="s">
        <v>625</v>
      </c>
    </row>
    <row r="652" spans="1:2">
      <c r="A652" s="17" t="s">
        <v>6</v>
      </c>
      <c r="B652" s="18" t="s">
        <v>1183</v>
      </c>
    </row>
    <row r="653" spans="1:2">
      <c r="A653" s="19" t="s">
        <v>6</v>
      </c>
      <c r="B653" s="20" t="s">
        <v>1173</v>
      </c>
    </row>
    <row r="654" spans="1:2">
      <c r="A654" s="17" t="s">
        <v>6</v>
      </c>
      <c r="B654" s="18" t="s">
        <v>1198</v>
      </c>
    </row>
    <row r="655" spans="1:2">
      <c r="A655" s="19" t="s">
        <v>6</v>
      </c>
      <c r="B655" s="20" t="s">
        <v>182</v>
      </c>
    </row>
    <row r="656" spans="1:2">
      <c r="A656" s="17" t="s">
        <v>6</v>
      </c>
      <c r="B656" s="18" t="s">
        <v>1221</v>
      </c>
    </row>
    <row r="657" spans="1:2">
      <c r="A657" s="19" t="s">
        <v>6</v>
      </c>
      <c r="B657" s="20" t="s">
        <v>239</v>
      </c>
    </row>
    <row r="658" spans="1:2">
      <c r="A658" s="17" t="s">
        <v>6</v>
      </c>
      <c r="B658" s="18" t="s">
        <v>938</v>
      </c>
    </row>
    <row r="659" spans="1:2">
      <c r="A659" s="19" t="s">
        <v>6</v>
      </c>
      <c r="B659" s="20" t="s">
        <v>1260</v>
      </c>
    </row>
    <row r="660" spans="1:2">
      <c r="A660" s="17" t="s">
        <v>6</v>
      </c>
      <c r="B660" s="18" t="s">
        <v>1271</v>
      </c>
    </row>
    <row r="661" spans="1:2">
      <c r="A661" s="19" t="s">
        <v>6</v>
      </c>
      <c r="B661" s="20" t="s">
        <v>726</v>
      </c>
    </row>
    <row r="662" spans="1:2">
      <c r="A662" s="17" t="s">
        <v>6</v>
      </c>
      <c r="B662" s="18" t="s">
        <v>1293</v>
      </c>
    </row>
    <row r="663" spans="1:2">
      <c r="A663" s="19" t="s">
        <v>6</v>
      </c>
      <c r="B663" s="20" t="s">
        <v>833</v>
      </c>
    </row>
    <row r="664" spans="1:2">
      <c r="A664" s="17" t="s">
        <v>6</v>
      </c>
      <c r="B664" s="18" t="s">
        <v>1058</v>
      </c>
    </row>
    <row r="665" spans="1:2">
      <c r="A665" s="19" t="s">
        <v>6</v>
      </c>
      <c r="B665" s="20" t="s">
        <v>835</v>
      </c>
    </row>
    <row r="666" spans="1:2">
      <c r="A666" s="17" t="s">
        <v>6</v>
      </c>
      <c r="B666" s="18" t="s">
        <v>1335</v>
      </c>
    </row>
    <row r="667" spans="1:2">
      <c r="A667" s="19" t="s">
        <v>6</v>
      </c>
      <c r="B667" s="20" t="s">
        <v>1347</v>
      </c>
    </row>
    <row r="668" spans="1:2">
      <c r="A668" s="17" t="s">
        <v>6</v>
      </c>
      <c r="B668" s="18" t="s">
        <v>1359</v>
      </c>
    </row>
    <row r="669" spans="1:2">
      <c r="A669" s="19" t="s">
        <v>6</v>
      </c>
      <c r="B669" s="20" t="s">
        <v>1370</v>
      </c>
    </row>
    <row r="670" spans="1:2">
      <c r="A670" s="17" t="s">
        <v>6</v>
      </c>
      <c r="B670" s="18" t="s">
        <v>1382</v>
      </c>
    </row>
    <row r="671" spans="1:2">
      <c r="A671" s="19" t="s">
        <v>6</v>
      </c>
      <c r="B671" s="20" t="s">
        <v>1393</v>
      </c>
    </row>
    <row r="672" spans="1:2">
      <c r="A672" s="17" t="s">
        <v>6</v>
      </c>
      <c r="B672" s="18" t="s">
        <v>1404</v>
      </c>
    </row>
    <row r="673" spans="1:2">
      <c r="A673" s="19" t="s">
        <v>6</v>
      </c>
      <c r="B673" s="20" t="s">
        <v>897</v>
      </c>
    </row>
    <row r="674" spans="1:2">
      <c r="A674" s="17" t="s">
        <v>6</v>
      </c>
      <c r="B674" s="18" t="s">
        <v>668</v>
      </c>
    </row>
    <row r="675" spans="1:2">
      <c r="A675" s="19" t="s">
        <v>6</v>
      </c>
      <c r="B675" s="20" t="s">
        <v>138</v>
      </c>
    </row>
    <row r="676" spans="1:2">
      <c r="A676" s="17" t="s">
        <v>6</v>
      </c>
      <c r="B676" s="18" t="s">
        <v>1443</v>
      </c>
    </row>
    <row r="677" spans="1:2">
      <c r="A677" s="19" t="s">
        <v>6</v>
      </c>
      <c r="B677" s="20" t="s">
        <v>183</v>
      </c>
    </row>
    <row r="678" spans="1:2">
      <c r="A678" s="17" t="s">
        <v>6</v>
      </c>
      <c r="B678" s="18" t="s">
        <v>1461</v>
      </c>
    </row>
    <row r="679" spans="1:2">
      <c r="A679" s="19" t="s">
        <v>6</v>
      </c>
      <c r="B679" s="20" t="s">
        <v>1471</v>
      </c>
    </row>
    <row r="680" spans="1:2">
      <c r="A680" s="17" t="s">
        <v>6</v>
      </c>
      <c r="B680" s="18" t="s">
        <v>1480</v>
      </c>
    </row>
    <row r="681" spans="1:2">
      <c r="A681" s="19" t="s">
        <v>6</v>
      </c>
      <c r="B681" s="20" t="s">
        <v>1491</v>
      </c>
    </row>
    <row r="682" spans="1:2">
      <c r="A682" s="17" t="s">
        <v>6</v>
      </c>
      <c r="B682" s="18" t="s">
        <v>1502</v>
      </c>
    </row>
    <row r="683" spans="1:2">
      <c r="A683" s="19" t="s">
        <v>6</v>
      </c>
      <c r="B683" s="20" t="s">
        <v>1512</v>
      </c>
    </row>
    <row r="684" spans="1:2">
      <c r="A684" s="17" t="s">
        <v>6</v>
      </c>
      <c r="B684" s="18" t="s">
        <v>319</v>
      </c>
    </row>
    <row r="685" spans="1:2">
      <c r="A685" s="19" t="s">
        <v>6</v>
      </c>
      <c r="B685" s="20" t="s">
        <v>1529</v>
      </c>
    </row>
    <row r="686" spans="1:2">
      <c r="A686" s="17" t="s">
        <v>6</v>
      </c>
      <c r="B686" s="18" t="s">
        <v>1538</v>
      </c>
    </row>
    <row r="687" spans="1:2">
      <c r="A687" s="19" t="s">
        <v>6</v>
      </c>
      <c r="B687" s="20" t="s">
        <v>1547</v>
      </c>
    </row>
    <row r="688" spans="1:2">
      <c r="A688" s="17" t="s">
        <v>6</v>
      </c>
      <c r="B688" s="18" t="s">
        <v>794</v>
      </c>
    </row>
    <row r="689" spans="1:2">
      <c r="A689" s="19" t="s">
        <v>6</v>
      </c>
      <c r="B689" s="20" t="s">
        <v>1564</v>
      </c>
    </row>
    <row r="690" spans="1:2">
      <c r="A690" s="17" t="s">
        <v>6</v>
      </c>
      <c r="B690" s="18" t="s">
        <v>91</v>
      </c>
    </row>
    <row r="691" spans="1:2">
      <c r="A691" s="19" t="s">
        <v>6</v>
      </c>
      <c r="B691" s="20" t="s">
        <v>1586</v>
      </c>
    </row>
    <row r="692" spans="1:2">
      <c r="A692" s="17" t="s">
        <v>6</v>
      </c>
      <c r="B692" s="18" t="s">
        <v>1598</v>
      </c>
    </row>
    <row r="693" spans="1:2">
      <c r="A693" s="19" t="s">
        <v>6</v>
      </c>
      <c r="B693" s="20" t="s">
        <v>186</v>
      </c>
    </row>
    <row r="694" spans="1:2">
      <c r="A694" s="17" t="s">
        <v>6</v>
      </c>
      <c r="B694" s="18" t="s">
        <v>1616</v>
      </c>
    </row>
    <row r="695" spans="1:2">
      <c r="A695" s="19" t="s">
        <v>20</v>
      </c>
      <c r="B695" s="20" t="s">
        <v>47</v>
      </c>
    </row>
    <row r="696" spans="1:2">
      <c r="A696" s="17" t="s">
        <v>20</v>
      </c>
      <c r="B696" s="18" t="s">
        <v>89</v>
      </c>
    </row>
    <row r="697" spans="1:2">
      <c r="A697" s="19" t="s">
        <v>20</v>
      </c>
      <c r="B697" s="20" t="s">
        <v>107</v>
      </c>
    </row>
    <row r="698" spans="1:2">
      <c r="A698" s="17" t="s">
        <v>20</v>
      </c>
      <c r="B698" s="18" t="s">
        <v>129</v>
      </c>
    </row>
    <row r="699" spans="1:2">
      <c r="A699" s="19" t="s">
        <v>20</v>
      </c>
      <c r="B699" s="20" t="s">
        <v>152</v>
      </c>
    </row>
    <row r="700" spans="1:2">
      <c r="A700" s="17" t="s">
        <v>20</v>
      </c>
      <c r="B700" s="18" t="s">
        <v>171</v>
      </c>
    </row>
    <row r="701" spans="1:2">
      <c r="A701" s="19" t="s">
        <v>20</v>
      </c>
      <c r="B701" s="20" t="s">
        <v>193</v>
      </c>
    </row>
    <row r="702" spans="1:2">
      <c r="A702" s="17" t="s">
        <v>20</v>
      </c>
      <c r="B702" s="18" t="s">
        <v>214</v>
      </c>
    </row>
    <row r="703" spans="1:2">
      <c r="A703" s="19" t="s">
        <v>20</v>
      </c>
      <c r="B703" s="20" t="s">
        <v>235</v>
      </c>
    </row>
    <row r="704" spans="1:2">
      <c r="A704" s="17" t="s">
        <v>20</v>
      </c>
      <c r="B704" s="18" t="s">
        <v>254</v>
      </c>
    </row>
    <row r="705" spans="1:2">
      <c r="A705" s="19" t="s">
        <v>20</v>
      </c>
      <c r="B705" s="20" t="s">
        <v>274</v>
      </c>
    </row>
    <row r="706" spans="1:2">
      <c r="A706" s="17" t="s">
        <v>20</v>
      </c>
      <c r="B706" s="18" t="s">
        <v>230</v>
      </c>
    </row>
    <row r="707" spans="1:2">
      <c r="A707" s="19" t="s">
        <v>20</v>
      </c>
      <c r="B707" s="20" t="s">
        <v>310</v>
      </c>
    </row>
    <row r="708" spans="1:2">
      <c r="A708" s="17" t="s">
        <v>20</v>
      </c>
      <c r="B708" s="18" t="s">
        <v>328</v>
      </c>
    </row>
    <row r="709" spans="1:2">
      <c r="A709" s="19" t="s">
        <v>20</v>
      </c>
      <c r="B709" s="20" t="s">
        <v>346</v>
      </c>
    </row>
    <row r="710" spans="1:2">
      <c r="A710" s="17" t="s">
        <v>20</v>
      </c>
      <c r="B710" s="18" t="s">
        <v>365</v>
      </c>
    </row>
    <row r="711" spans="1:2">
      <c r="A711" s="19" t="s">
        <v>20</v>
      </c>
      <c r="B711" s="20" t="s">
        <v>386</v>
      </c>
    </row>
    <row r="712" spans="1:2">
      <c r="A712" s="17" t="s">
        <v>20</v>
      </c>
      <c r="B712" s="18" t="s">
        <v>406</v>
      </c>
    </row>
    <row r="713" spans="1:2">
      <c r="A713" s="19" t="s">
        <v>20</v>
      </c>
      <c r="B713" s="20" t="s">
        <v>425</v>
      </c>
    </row>
    <row r="714" spans="1:2">
      <c r="A714" s="17" t="s">
        <v>20</v>
      </c>
      <c r="B714" s="18" t="s">
        <v>444</v>
      </c>
    </row>
    <row r="715" spans="1:2">
      <c r="A715" s="19" t="s">
        <v>20</v>
      </c>
      <c r="B715" s="20" t="s">
        <v>460</v>
      </c>
    </row>
    <row r="716" spans="1:2">
      <c r="A716" s="17" t="s">
        <v>20</v>
      </c>
      <c r="B716" s="18" t="s">
        <v>474</v>
      </c>
    </row>
    <row r="717" spans="1:2">
      <c r="A717" s="19" t="s">
        <v>20</v>
      </c>
      <c r="B717" s="20" t="s">
        <v>493</v>
      </c>
    </row>
    <row r="718" spans="1:2">
      <c r="A718" s="17" t="s">
        <v>20</v>
      </c>
      <c r="B718" s="18" t="s">
        <v>513</v>
      </c>
    </row>
    <row r="719" spans="1:2">
      <c r="A719" s="19" t="s">
        <v>20</v>
      </c>
      <c r="B719" s="20" t="s">
        <v>530</v>
      </c>
    </row>
    <row r="720" spans="1:2">
      <c r="A720" s="17" t="s">
        <v>20</v>
      </c>
      <c r="B720" s="18" t="s">
        <v>548</v>
      </c>
    </row>
    <row r="721" spans="1:2">
      <c r="A721" s="19" t="s">
        <v>20</v>
      </c>
      <c r="B721" s="20" t="s">
        <v>566</v>
      </c>
    </row>
    <row r="722" spans="1:2">
      <c r="A722" s="17" t="s">
        <v>20</v>
      </c>
      <c r="B722" s="18" t="s">
        <v>585</v>
      </c>
    </row>
    <row r="723" spans="1:2">
      <c r="A723" s="19" t="s">
        <v>20</v>
      </c>
      <c r="B723" s="20" t="s">
        <v>601</v>
      </c>
    </row>
    <row r="724" spans="1:2">
      <c r="A724" s="17" t="s">
        <v>20</v>
      </c>
      <c r="B724" s="18" t="s">
        <v>617</v>
      </c>
    </row>
    <row r="725" spans="1:2">
      <c r="A725" s="19" t="s">
        <v>20</v>
      </c>
      <c r="B725" s="20" t="s">
        <v>633</v>
      </c>
    </row>
    <row r="726" spans="1:2">
      <c r="A726" s="17" t="s">
        <v>20</v>
      </c>
      <c r="B726" s="18" t="s">
        <v>649</v>
      </c>
    </row>
    <row r="727" spans="1:2">
      <c r="A727" s="19" t="s">
        <v>20</v>
      </c>
      <c r="B727" s="20" t="s">
        <v>663</v>
      </c>
    </row>
    <row r="728" spans="1:2">
      <c r="A728" s="17" t="s">
        <v>20</v>
      </c>
      <c r="B728" s="18" t="s">
        <v>679</v>
      </c>
    </row>
    <row r="729" spans="1:2">
      <c r="A729" s="19" t="s">
        <v>20</v>
      </c>
      <c r="B729" s="20" t="s">
        <v>694</v>
      </c>
    </row>
    <row r="730" spans="1:2">
      <c r="A730" s="17" t="s">
        <v>20</v>
      </c>
      <c r="B730" s="18" t="s">
        <v>710</v>
      </c>
    </row>
    <row r="731" spans="1:2">
      <c r="A731" s="19" t="s">
        <v>20</v>
      </c>
      <c r="B731" s="20" t="s">
        <v>240</v>
      </c>
    </row>
    <row r="732" spans="1:2">
      <c r="A732" s="17" t="s">
        <v>20</v>
      </c>
      <c r="B732" s="18" t="s">
        <v>738</v>
      </c>
    </row>
    <row r="733" spans="1:2">
      <c r="A733" s="19" t="s">
        <v>20</v>
      </c>
      <c r="B733" s="20" t="s">
        <v>754</v>
      </c>
    </row>
    <row r="734" spans="1:2">
      <c r="A734" s="17" t="s">
        <v>20</v>
      </c>
      <c r="B734" s="18" t="s">
        <v>769</v>
      </c>
    </row>
    <row r="735" spans="1:2">
      <c r="A735" s="19" t="s">
        <v>20</v>
      </c>
      <c r="B735" s="20" t="s">
        <v>785</v>
      </c>
    </row>
    <row r="736" spans="1:2">
      <c r="A736" s="17" t="s">
        <v>20</v>
      </c>
      <c r="B736" s="18" t="s">
        <v>800</v>
      </c>
    </row>
    <row r="737" spans="1:2">
      <c r="A737" s="19" t="s">
        <v>20</v>
      </c>
      <c r="B737" s="20" t="s">
        <v>815</v>
      </c>
    </row>
    <row r="738" spans="1:2">
      <c r="A738" s="17" t="s">
        <v>20</v>
      </c>
      <c r="B738" s="18" t="s">
        <v>829</v>
      </c>
    </row>
    <row r="739" spans="1:2">
      <c r="A739" s="19" t="s">
        <v>20</v>
      </c>
      <c r="B739" s="20" t="s">
        <v>842</v>
      </c>
    </row>
    <row r="740" spans="1:2">
      <c r="A740" s="17" t="s">
        <v>20</v>
      </c>
      <c r="B740" s="18" t="s">
        <v>855</v>
      </c>
    </row>
    <row r="741" spans="1:2">
      <c r="A741" s="19" t="s">
        <v>20</v>
      </c>
      <c r="B741" s="20" t="s">
        <v>867</v>
      </c>
    </row>
    <row r="742" spans="1:2">
      <c r="A742" s="17" t="s">
        <v>20</v>
      </c>
      <c r="B742" s="18" t="s">
        <v>879</v>
      </c>
    </row>
    <row r="743" spans="1:2">
      <c r="A743" s="19" t="s">
        <v>20</v>
      </c>
      <c r="B743" s="20" t="s">
        <v>892</v>
      </c>
    </row>
    <row r="744" spans="1:2">
      <c r="A744" s="17" t="s">
        <v>20</v>
      </c>
      <c r="B744" s="18" t="s">
        <v>907</v>
      </c>
    </row>
    <row r="745" spans="1:2">
      <c r="A745" s="19" t="s">
        <v>20</v>
      </c>
      <c r="B745" s="20" t="s">
        <v>922</v>
      </c>
    </row>
    <row r="746" spans="1:2">
      <c r="A746" s="17" t="s">
        <v>20</v>
      </c>
      <c r="B746" s="18" t="s">
        <v>420</v>
      </c>
    </row>
    <row r="747" spans="1:2">
      <c r="A747" s="19" t="s">
        <v>20</v>
      </c>
      <c r="B747" s="20" t="s">
        <v>909</v>
      </c>
    </row>
    <row r="748" spans="1:2">
      <c r="A748" s="17" t="s">
        <v>20</v>
      </c>
      <c r="B748" s="18" t="s">
        <v>958</v>
      </c>
    </row>
    <row r="749" spans="1:2">
      <c r="A749" s="19" t="s">
        <v>20</v>
      </c>
      <c r="B749" s="20" t="s">
        <v>219</v>
      </c>
    </row>
    <row r="750" spans="1:2">
      <c r="A750" s="17" t="s">
        <v>20</v>
      </c>
      <c r="B750" s="18" t="s">
        <v>983</v>
      </c>
    </row>
    <row r="751" spans="1:2">
      <c r="A751" s="19" t="s">
        <v>20</v>
      </c>
      <c r="B751" s="20" t="s">
        <v>997</v>
      </c>
    </row>
    <row r="752" spans="1:2">
      <c r="A752" s="17" t="s">
        <v>20</v>
      </c>
      <c r="B752" s="18" t="s">
        <v>1011</v>
      </c>
    </row>
    <row r="753" spans="1:2">
      <c r="A753" s="19" t="s">
        <v>20</v>
      </c>
      <c r="B753" s="20" t="s">
        <v>1024</v>
      </c>
    </row>
    <row r="754" spans="1:2">
      <c r="A754" s="17" t="s">
        <v>20</v>
      </c>
      <c r="B754" s="18" t="s">
        <v>1038</v>
      </c>
    </row>
    <row r="755" spans="1:2">
      <c r="A755" s="19" t="s">
        <v>20</v>
      </c>
      <c r="B755" s="20" t="s">
        <v>1026</v>
      </c>
    </row>
    <row r="756" spans="1:2">
      <c r="A756" s="17" t="s">
        <v>20</v>
      </c>
      <c r="B756" s="18" t="s">
        <v>1061</v>
      </c>
    </row>
    <row r="757" spans="1:2">
      <c r="A757" s="19" t="s">
        <v>20</v>
      </c>
      <c r="B757" s="20" t="s">
        <v>1073</v>
      </c>
    </row>
    <row r="758" spans="1:2">
      <c r="A758" s="17" t="s">
        <v>20</v>
      </c>
      <c r="B758" s="18" t="s">
        <v>1087</v>
      </c>
    </row>
    <row r="759" spans="1:2">
      <c r="A759" s="19" t="s">
        <v>20</v>
      </c>
      <c r="B759" s="20" t="s">
        <v>1100</v>
      </c>
    </row>
    <row r="760" spans="1:2">
      <c r="A760" s="17" t="s">
        <v>20</v>
      </c>
      <c r="B760" s="18" t="s">
        <v>130</v>
      </c>
    </row>
    <row r="761" spans="1:2">
      <c r="A761" s="19" t="s">
        <v>20</v>
      </c>
      <c r="B761" s="20" t="s">
        <v>1127</v>
      </c>
    </row>
    <row r="762" spans="1:2">
      <c r="A762" s="17" t="s">
        <v>20</v>
      </c>
      <c r="B762" s="18" t="s">
        <v>1140</v>
      </c>
    </row>
    <row r="763" spans="1:2">
      <c r="A763" s="19" t="s">
        <v>20</v>
      </c>
      <c r="B763" s="20" t="s">
        <v>1153</v>
      </c>
    </row>
    <row r="764" spans="1:2">
      <c r="A764" s="17" t="s">
        <v>20</v>
      </c>
      <c r="B764" s="18" t="s">
        <v>1164</v>
      </c>
    </row>
    <row r="765" spans="1:2">
      <c r="A765" s="19" t="s">
        <v>20</v>
      </c>
      <c r="B765" s="20" t="s">
        <v>1177</v>
      </c>
    </row>
    <row r="766" spans="1:2">
      <c r="A766" s="17" t="s">
        <v>20</v>
      </c>
      <c r="B766" s="18" t="s">
        <v>1192</v>
      </c>
    </row>
    <row r="767" spans="1:2">
      <c r="A767" s="19" t="s">
        <v>20</v>
      </c>
      <c r="B767" s="20" t="s">
        <v>1204</v>
      </c>
    </row>
    <row r="768" spans="1:2">
      <c r="A768" s="17" t="s">
        <v>20</v>
      </c>
      <c r="B768" s="18" t="s">
        <v>1216</v>
      </c>
    </row>
    <row r="769" spans="1:2">
      <c r="A769" s="19" t="s">
        <v>20</v>
      </c>
      <c r="B769" s="20" t="s">
        <v>1229</v>
      </c>
    </row>
    <row r="770" spans="1:2">
      <c r="A770" s="17" t="s">
        <v>20</v>
      </c>
      <c r="B770" s="18" t="s">
        <v>1240</v>
      </c>
    </row>
    <row r="771" spans="1:2">
      <c r="A771" s="19" t="s">
        <v>20</v>
      </c>
      <c r="B771" s="20" t="s">
        <v>1255</v>
      </c>
    </row>
    <row r="772" spans="1:2">
      <c r="A772" s="17" t="s">
        <v>20</v>
      </c>
      <c r="B772" s="18" t="s">
        <v>1267</v>
      </c>
    </row>
    <row r="773" spans="1:2">
      <c r="A773" s="19" t="s">
        <v>20</v>
      </c>
      <c r="B773" s="20" t="s">
        <v>1025</v>
      </c>
    </row>
    <row r="774" spans="1:2">
      <c r="A774" s="17" t="s">
        <v>20</v>
      </c>
      <c r="B774" s="18" t="s">
        <v>1290</v>
      </c>
    </row>
    <row r="775" spans="1:2">
      <c r="A775" s="19" t="s">
        <v>20</v>
      </c>
      <c r="B775" s="20" t="s">
        <v>599</v>
      </c>
    </row>
    <row r="776" spans="1:2">
      <c r="A776" s="17" t="s">
        <v>20</v>
      </c>
      <c r="B776" s="18" t="s">
        <v>1310</v>
      </c>
    </row>
    <row r="777" spans="1:2">
      <c r="A777" s="19" t="s">
        <v>20</v>
      </c>
      <c r="B777" s="20" t="s">
        <v>472</v>
      </c>
    </row>
    <row r="778" spans="1:2">
      <c r="A778" s="17" t="s">
        <v>20</v>
      </c>
      <c r="B778" s="18" t="s">
        <v>1330</v>
      </c>
    </row>
    <row r="779" spans="1:2">
      <c r="A779" s="19" t="s">
        <v>20</v>
      </c>
      <c r="B779" s="20" t="s">
        <v>1343</v>
      </c>
    </row>
    <row r="780" spans="1:2">
      <c r="A780" s="17" t="s">
        <v>20</v>
      </c>
      <c r="B780" s="18" t="s">
        <v>1355</v>
      </c>
    </row>
    <row r="781" spans="1:2">
      <c r="A781" s="19" t="s">
        <v>20</v>
      </c>
      <c r="B781" s="20" t="s">
        <v>270</v>
      </c>
    </row>
    <row r="782" spans="1:2">
      <c r="A782" s="17" t="s">
        <v>20</v>
      </c>
      <c r="B782" s="18" t="s">
        <v>1379</v>
      </c>
    </row>
    <row r="783" spans="1:2">
      <c r="A783" s="19" t="s">
        <v>20</v>
      </c>
      <c r="B783" s="20" t="s">
        <v>1390</v>
      </c>
    </row>
    <row r="784" spans="1:2">
      <c r="A784" s="17" t="s">
        <v>20</v>
      </c>
      <c r="B784" s="18" t="s">
        <v>1401</v>
      </c>
    </row>
    <row r="785" spans="1:2">
      <c r="A785" s="19" t="s">
        <v>20</v>
      </c>
      <c r="B785" s="20" t="s">
        <v>1413</v>
      </c>
    </row>
    <row r="786" spans="1:2">
      <c r="A786" s="17" t="s">
        <v>20</v>
      </c>
      <c r="B786" s="18" t="s">
        <v>1420</v>
      </c>
    </row>
    <row r="787" spans="1:2">
      <c r="A787" s="19" t="s">
        <v>20</v>
      </c>
      <c r="B787" s="20" t="s">
        <v>1430</v>
      </c>
    </row>
    <row r="788" spans="1:2">
      <c r="A788" s="17" t="s">
        <v>20</v>
      </c>
      <c r="B788" s="18" t="s">
        <v>1440</v>
      </c>
    </row>
    <row r="789" spans="1:2">
      <c r="A789" s="19" t="s">
        <v>20</v>
      </c>
      <c r="B789" s="20" t="s">
        <v>1449</v>
      </c>
    </row>
    <row r="790" spans="1:2">
      <c r="A790" s="17" t="s">
        <v>20</v>
      </c>
      <c r="B790" s="18" t="s">
        <v>1457</v>
      </c>
    </row>
    <row r="791" spans="1:2">
      <c r="A791" s="19" t="s">
        <v>20</v>
      </c>
      <c r="B791" s="20" t="s">
        <v>231</v>
      </c>
    </row>
    <row r="792" spans="1:2">
      <c r="A792" s="17" t="s">
        <v>20</v>
      </c>
      <c r="B792" s="18" t="s">
        <v>1477</v>
      </c>
    </row>
    <row r="793" spans="1:2">
      <c r="A793" s="19" t="s">
        <v>20</v>
      </c>
      <c r="B793" s="20" t="s">
        <v>1488</v>
      </c>
    </row>
    <row r="794" spans="1:2">
      <c r="A794" s="17" t="s">
        <v>20</v>
      </c>
      <c r="B794" s="18" t="s">
        <v>1498</v>
      </c>
    </row>
    <row r="795" spans="1:2">
      <c r="A795" s="19" t="s">
        <v>20</v>
      </c>
      <c r="B795" s="20" t="s">
        <v>1508</v>
      </c>
    </row>
    <row r="796" spans="1:2">
      <c r="A796" s="17" t="s">
        <v>20</v>
      </c>
      <c r="B796" s="18" t="s">
        <v>755</v>
      </c>
    </row>
    <row r="797" spans="1:2">
      <c r="A797" s="19" t="s">
        <v>20</v>
      </c>
      <c r="B797" s="20" t="s">
        <v>1525</v>
      </c>
    </row>
    <row r="798" spans="1:2">
      <c r="A798" s="17" t="s">
        <v>20</v>
      </c>
      <c r="B798" s="18" t="s">
        <v>1534</v>
      </c>
    </row>
    <row r="799" spans="1:2">
      <c r="A799" s="19" t="s">
        <v>20</v>
      </c>
      <c r="B799" s="20" t="s">
        <v>1544</v>
      </c>
    </row>
    <row r="800" spans="1:2">
      <c r="A800" s="17" t="s">
        <v>20</v>
      </c>
      <c r="B800" s="18" t="s">
        <v>1551</v>
      </c>
    </row>
    <row r="801" spans="1:2">
      <c r="A801" s="19" t="s">
        <v>20</v>
      </c>
      <c r="B801" s="20" t="s">
        <v>1561</v>
      </c>
    </row>
    <row r="802" spans="1:2">
      <c r="A802" s="17" t="s">
        <v>20</v>
      </c>
      <c r="B802" s="18" t="s">
        <v>1572</v>
      </c>
    </row>
    <row r="803" spans="1:2">
      <c r="A803" s="19" t="s">
        <v>20</v>
      </c>
      <c r="B803" s="20" t="s">
        <v>1582</v>
      </c>
    </row>
    <row r="804" spans="1:2">
      <c r="A804" s="17" t="s">
        <v>20</v>
      </c>
      <c r="B804" s="18" t="s">
        <v>1594</v>
      </c>
    </row>
    <row r="805" spans="1:2">
      <c r="A805" s="19" t="s">
        <v>20</v>
      </c>
      <c r="B805" s="20" t="s">
        <v>1605</v>
      </c>
    </row>
    <row r="806" spans="1:2">
      <c r="A806" s="17" t="s">
        <v>20</v>
      </c>
      <c r="B806" s="18" t="s">
        <v>1612</v>
      </c>
    </row>
    <row r="807" spans="1:2">
      <c r="A807" s="19" t="s">
        <v>20</v>
      </c>
      <c r="B807" s="20" t="s">
        <v>1624</v>
      </c>
    </row>
    <row r="808" spans="1:2">
      <c r="A808" s="17" t="s">
        <v>20</v>
      </c>
      <c r="B808" s="18" t="s">
        <v>1634</v>
      </c>
    </row>
    <row r="809" spans="1:2">
      <c r="A809" s="19" t="s">
        <v>20</v>
      </c>
      <c r="B809" s="20" t="s">
        <v>1643</v>
      </c>
    </row>
    <row r="810" spans="1:2">
      <c r="A810" s="17" t="s">
        <v>20</v>
      </c>
      <c r="B810" s="18" t="s">
        <v>213</v>
      </c>
    </row>
    <row r="811" spans="1:2">
      <c r="A811" s="19" t="s">
        <v>20</v>
      </c>
      <c r="B811" s="20" t="s">
        <v>1661</v>
      </c>
    </row>
    <row r="812" spans="1:2">
      <c r="A812" s="17" t="s">
        <v>20</v>
      </c>
      <c r="B812" s="18" t="s">
        <v>1671</v>
      </c>
    </row>
    <row r="813" spans="1:2">
      <c r="A813" s="19" t="s">
        <v>20</v>
      </c>
      <c r="B813" s="20" t="s">
        <v>1681</v>
      </c>
    </row>
    <row r="814" spans="1:2">
      <c r="A814" s="17" t="s">
        <v>20</v>
      </c>
      <c r="B814" s="18" t="s">
        <v>613</v>
      </c>
    </row>
    <row r="815" spans="1:2">
      <c r="A815" s="19" t="s">
        <v>20</v>
      </c>
      <c r="B815" s="20" t="s">
        <v>2246</v>
      </c>
    </row>
    <row r="816" spans="1:2">
      <c r="A816" s="17" t="s">
        <v>20</v>
      </c>
      <c r="B816" s="18" t="s">
        <v>1705</v>
      </c>
    </row>
    <row r="817" spans="1:2">
      <c r="A817" s="19" t="s">
        <v>20</v>
      </c>
      <c r="B817" s="20" t="s">
        <v>1715</v>
      </c>
    </row>
    <row r="818" spans="1:2">
      <c r="A818" s="17" t="s">
        <v>20</v>
      </c>
      <c r="B818" s="18" t="s">
        <v>407</v>
      </c>
    </row>
    <row r="819" spans="1:2">
      <c r="A819" s="19" t="s">
        <v>20</v>
      </c>
      <c r="B819" s="20" t="s">
        <v>1332</v>
      </c>
    </row>
    <row r="820" spans="1:2">
      <c r="A820" s="17" t="s">
        <v>20</v>
      </c>
      <c r="B820" s="18" t="s">
        <v>1735</v>
      </c>
    </row>
    <row r="821" spans="1:2">
      <c r="A821" s="19" t="s">
        <v>20</v>
      </c>
      <c r="B821" s="20" t="s">
        <v>1742</v>
      </c>
    </row>
    <row r="822" spans="1:2">
      <c r="A822" s="17" t="s">
        <v>20</v>
      </c>
      <c r="B822" s="18" t="s">
        <v>1749</v>
      </c>
    </row>
    <row r="823" spans="1:2">
      <c r="A823" s="19" t="s">
        <v>20</v>
      </c>
      <c r="B823" s="20" t="s">
        <v>1758</v>
      </c>
    </row>
    <row r="824" spans="1:2">
      <c r="A824" s="17" t="s">
        <v>20</v>
      </c>
      <c r="B824" s="18" t="s">
        <v>1768</v>
      </c>
    </row>
    <row r="825" spans="1:2">
      <c r="A825" s="19" t="s">
        <v>20</v>
      </c>
      <c r="B825" s="20" t="s">
        <v>1774</v>
      </c>
    </row>
    <row r="826" spans="1:2">
      <c r="A826" s="17" t="s">
        <v>20</v>
      </c>
      <c r="B826" s="18" t="s">
        <v>1784</v>
      </c>
    </row>
    <row r="827" spans="1:2">
      <c r="A827" s="19" t="s">
        <v>20</v>
      </c>
      <c r="B827" s="20" t="s">
        <v>2247</v>
      </c>
    </row>
    <row r="828" spans="1:2">
      <c r="A828" s="17" t="s">
        <v>20</v>
      </c>
      <c r="B828" s="18" t="s">
        <v>1799</v>
      </c>
    </row>
    <row r="829" spans="1:2">
      <c r="A829" s="19" t="s">
        <v>20</v>
      </c>
      <c r="B829" s="20" t="s">
        <v>1726</v>
      </c>
    </row>
    <row r="830" spans="1:2">
      <c r="A830" s="17" t="s">
        <v>20</v>
      </c>
      <c r="B830" s="18" t="s">
        <v>86</v>
      </c>
    </row>
    <row r="831" spans="1:2">
      <c r="A831" s="19" t="s">
        <v>20</v>
      </c>
      <c r="B831" s="20" t="s">
        <v>1819</v>
      </c>
    </row>
    <row r="832" spans="1:2">
      <c r="A832" s="17" t="s">
        <v>20</v>
      </c>
      <c r="B832" s="18" t="s">
        <v>1827</v>
      </c>
    </row>
    <row r="833" spans="1:2">
      <c r="A833" s="19" t="s">
        <v>20</v>
      </c>
      <c r="B833" s="20" t="s">
        <v>1837</v>
      </c>
    </row>
    <row r="834" spans="1:2">
      <c r="A834" s="17" t="s">
        <v>20</v>
      </c>
      <c r="B834" s="18" t="s">
        <v>1843</v>
      </c>
    </row>
    <row r="835" spans="1:2">
      <c r="A835" s="19" t="s">
        <v>20</v>
      </c>
      <c r="B835" s="20" t="s">
        <v>1849</v>
      </c>
    </row>
    <row r="836" spans="1:2">
      <c r="A836" s="17" t="s">
        <v>20</v>
      </c>
      <c r="B836" s="18" t="s">
        <v>1856</v>
      </c>
    </row>
    <row r="837" spans="1:2">
      <c r="A837" s="19" t="s">
        <v>20</v>
      </c>
      <c r="B837" s="20" t="s">
        <v>1864</v>
      </c>
    </row>
    <row r="838" spans="1:2">
      <c r="A838" s="17" t="s">
        <v>20</v>
      </c>
      <c r="B838" s="18" t="s">
        <v>1873</v>
      </c>
    </row>
    <row r="839" spans="1:2">
      <c r="A839" s="19" t="s">
        <v>20</v>
      </c>
      <c r="B839" s="20" t="s">
        <v>1751</v>
      </c>
    </row>
    <row r="840" spans="1:2">
      <c r="A840" s="17" t="s">
        <v>20</v>
      </c>
      <c r="B840" s="18" t="s">
        <v>1887</v>
      </c>
    </row>
    <row r="841" spans="1:2">
      <c r="A841" s="19" t="s">
        <v>20</v>
      </c>
      <c r="B841" s="20" t="s">
        <v>422</v>
      </c>
    </row>
    <row r="842" spans="1:2">
      <c r="A842" s="17" t="s">
        <v>20</v>
      </c>
      <c r="B842" s="18" t="s">
        <v>1901</v>
      </c>
    </row>
    <row r="843" spans="1:2">
      <c r="A843" s="19" t="s">
        <v>20</v>
      </c>
      <c r="B843" s="20" t="s">
        <v>1909</v>
      </c>
    </row>
    <row r="844" spans="1:2">
      <c r="A844" s="17" t="s">
        <v>20</v>
      </c>
      <c r="B844" s="18" t="s">
        <v>1914</v>
      </c>
    </row>
    <row r="845" spans="1:2">
      <c r="A845" s="19" t="s">
        <v>20</v>
      </c>
      <c r="B845" s="20" t="s">
        <v>1923</v>
      </c>
    </row>
    <row r="846" spans="1:2">
      <c r="A846" s="17" t="s">
        <v>20</v>
      </c>
      <c r="B846" s="18" t="s">
        <v>1931</v>
      </c>
    </row>
    <row r="847" spans="1:2">
      <c r="A847" s="19" t="s">
        <v>20</v>
      </c>
      <c r="B847" s="20" t="s">
        <v>1937</v>
      </c>
    </row>
    <row r="848" spans="1:2">
      <c r="A848" s="17" t="s">
        <v>20</v>
      </c>
      <c r="B848" s="18" t="s">
        <v>1943</v>
      </c>
    </row>
    <row r="849" spans="1:2">
      <c r="A849" s="19" t="s">
        <v>20</v>
      </c>
      <c r="B849" s="20" t="s">
        <v>1946</v>
      </c>
    </row>
    <row r="850" spans="1:2">
      <c r="A850" s="17" t="s">
        <v>20</v>
      </c>
      <c r="B850" s="18" t="s">
        <v>1951</v>
      </c>
    </row>
    <row r="851" spans="1:2">
      <c r="A851" s="19" t="s">
        <v>20</v>
      </c>
      <c r="B851" s="20" t="s">
        <v>1957</v>
      </c>
    </row>
    <row r="852" spans="1:2">
      <c r="A852" s="17" t="s">
        <v>20</v>
      </c>
      <c r="B852" s="18" t="s">
        <v>1962</v>
      </c>
    </row>
    <row r="853" spans="1:2">
      <c r="A853" s="19" t="s">
        <v>20</v>
      </c>
      <c r="B853" s="20" t="s">
        <v>1968</v>
      </c>
    </row>
    <row r="854" spans="1:2">
      <c r="A854" s="17" t="s">
        <v>20</v>
      </c>
      <c r="B854" s="18" t="s">
        <v>1973</v>
      </c>
    </row>
    <row r="855" spans="1:2">
      <c r="A855" s="19" t="s">
        <v>20</v>
      </c>
      <c r="B855" s="20" t="s">
        <v>1979</v>
      </c>
    </row>
    <row r="856" spans="1:2">
      <c r="A856" s="17" t="s">
        <v>20</v>
      </c>
      <c r="B856" s="18" t="s">
        <v>1985</v>
      </c>
    </row>
    <row r="857" spans="1:2">
      <c r="A857" s="19" t="s">
        <v>20</v>
      </c>
      <c r="B857" s="20" t="s">
        <v>1496</v>
      </c>
    </row>
    <row r="858" spans="1:2">
      <c r="A858" s="17" t="s">
        <v>20</v>
      </c>
      <c r="B858" s="18" t="s">
        <v>1996</v>
      </c>
    </row>
    <row r="859" spans="1:2">
      <c r="A859" s="19" t="s">
        <v>20</v>
      </c>
      <c r="B859" s="20" t="s">
        <v>2001</v>
      </c>
    </row>
    <row r="860" spans="1:2">
      <c r="A860" s="17" t="s">
        <v>20</v>
      </c>
      <c r="B860" s="18" t="s">
        <v>2006</v>
      </c>
    </row>
    <row r="861" spans="1:2">
      <c r="A861" s="19" t="s">
        <v>7</v>
      </c>
      <c r="B861" s="20" t="s">
        <v>31</v>
      </c>
    </row>
    <row r="862" spans="1:2">
      <c r="A862" s="17" t="s">
        <v>7</v>
      </c>
      <c r="B862" s="18" t="s">
        <v>56</v>
      </c>
    </row>
    <row r="863" spans="1:2">
      <c r="A863" s="19" t="s">
        <v>7</v>
      </c>
      <c r="B863" s="20" t="s">
        <v>77</v>
      </c>
    </row>
    <row r="864" spans="1:2">
      <c r="A864" s="17" t="s">
        <v>7</v>
      </c>
      <c r="B864" s="18" t="s">
        <v>97</v>
      </c>
    </row>
    <row r="865" spans="1:2">
      <c r="A865" s="19" t="s">
        <v>7</v>
      </c>
      <c r="B865" s="20" t="s">
        <v>116</v>
      </c>
    </row>
    <row r="866" spans="1:2">
      <c r="A866" s="17" t="s">
        <v>7</v>
      </c>
      <c r="B866" s="18" t="s">
        <v>140</v>
      </c>
    </row>
    <row r="867" spans="1:2">
      <c r="A867" s="19" t="s">
        <v>7</v>
      </c>
      <c r="B867" s="20" t="s">
        <v>161</v>
      </c>
    </row>
    <row r="868" spans="1:2">
      <c r="A868" s="17" t="s">
        <v>7</v>
      </c>
      <c r="B868" s="18" t="s">
        <v>180</v>
      </c>
    </row>
    <row r="869" spans="1:2">
      <c r="A869" s="19" t="s">
        <v>7</v>
      </c>
      <c r="B869" s="20" t="s">
        <v>201</v>
      </c>
    </row>
    <row r="870" spans="1:2">
      <c r="A870" s="17" t="s">
        <v>7</v>
      </c>
      <c r="B870" s="18" t="s">
        <v>222</v>
      </c>
    </row>
    <row r="871" spans="1:2">
      <c r="A871" s="19" t="s">
        <v>7</v>
      </c>
      <c r="B871" s="20" t="s">
        <v>243</v>
      </c>
    </row>
    <row r="872" spans="1:2">
      <c r="A872" s="17" t="s">
        <v>7</v>
      </c>
      <c r="B872" s="18" t="s">
        <v>261</v>
      </c>
    </row>
    <row r="873" spans="1:2">
      <c r="A873" s="19" t="s">
        <v>7</v>
      </c>
      <c r="B873" s="20" t="s">
        <v>282</v>
      </c>
    </row>
    <row r="874" spans="1:2">
      <c r="A874" s="17" t="s">
        <v>7</v>
      </c>
      <c r="B874" s="18" t="s">
        <v>248</v>
      </c>
    </row>
    <row r="875" spans="1:2">
      <c r="A875" s="19" t="s">
        <v>7</v>
      </c>
      <c r="B875" s="20" t="s">
        <v>316</v>
      </c>
    </row>
    <row r="876" spans="1:2">
      <c r="A876" s="17" t="s">
        <v>7</v>
      </c>
      <c r="B876" s="18" t="s">
        <v>334</v>
      </c>
    </row>
    <row r="877" spans="1:2">
      <c r="A877" s="19" t="s">
        <v>7</v>
      </c>
      <c r="B877" s="20" t="s">
        <v>354</v>
      </c>
    </row>
    <row r="878" spans="1:2">
      <c r="A878" s="17" t="s">
        <v>7</v>
      </c>
      <c r="B878" s="18" t="s">
        <v>373</v>
      </c>
    </row>
    <row r="879" spans="1:2">
      <c r="A879" s="19" t="s">
        <v>7</v>
      </c>
      <c r="B879" s="20" t="s">
        <v>393</v>
      </c>
    </row>
    <row r="880" spans="1:2">
      <c r="A880" s="17" t="s">
        <v>7</v>
      </c>
      <c r="B880" s="18" t="s">
        <v>412</v>
      </c>
    </row>
    <row r="881" spans="1:2">
      <c r="A881" s="19" t="s">
        <v>7</v>
      </c>
      <c r="B881" s="20" t="s">
        <v>432</v>
      </c>
    </row>
    <row r="882" spans="1:2">
      <c r="A882" s="17" t="s">
        <v>7</v>
      </c>
      <c r="B882" s="18" t="s">
        <v>449</v>
      </c>
    </row>
    <row r="883" spans="1:2">
      <c r="A883" s="19" t="s">
        <v>7</v>
      </c>
      <c r="B883" s="20" t="s">
        <v>451</v>
      </c>
    </row>
    <row r="884" spans="1:2">
      <c r="A884" s="17" t="s">
        <v>7</v>
      </c>
      <c r="B884" s="18" t="s">
        <v>482</v>
      </c>
    </row>
    <row r="885" spans="1:2">
      <c r="A885" s="19" t="s">
        <v>7</v>
      </c>
      <c r="B885" s="20" t="s">
        <v>501</v>
      </c>
    </row>
    <row r="886" spans="1:2">
      <c r="A886" s="17" t="s">
        <v>7</v>
      </c>
      <c r="B886" s="18" t="s">
        <v>520</v>
      </c>
    </row>
    <row r="887" spans="1:2">
      <c r="A887" s="19" t="s">
        <v>7</v>
      </c>
      <c r="B887" s="20" t="s">
        <v>537</v>
      </c>
    </row>
    <row r="888" spans="1:2">
      <c r="A888" s="17" t="s">
        <v>7</v>
      </c>
      <c r="B888" s="18" t="s">
        <v>554</v>
      </c>
    </row>
    <row r="889" spans="1:2">
      <c r="A889" s="19" t="s">
        <v>7</v>
      </c>
      <c r="B889" s="20" t="s">
        <v>573</v>
      </c>
    </row>
    <row r="890" spans="1:2">
      <c r="A890" s="17" t="s">
        <v>7</v>
      </c>
      <c r="B890" s="18" t="s">
        <v>590</v>
      </c>
    </row>
    <row r="891" spans="1:2">
      <c r="A891" s="19" t="s">
        <v>7</v>
      </c>
      <c r="B891" s="20" t="s">
        <v>416</v>
      </c>
    </row>
    <row r="892" spans="1:2">
      <c r="A892" s="17" t="s">
        <v>7</v>
      </c>
      <c r="B892" s="18" t="s">
        <v>624</v>
      </c>
    </row>
    <row r="893" spans="1:2">
      <c r="A893" s="19" t="s">
        <v>7</v>
      </c>
      <c r="B893" s="20" t="s">
        <v>639</v>
      </c>
    </row>
    <row r="894" spans="1:2">
      <c r="A894" s="17" t="s">
        <v>7</v>
      </c>
      <c r="B894" s="18" t="s">
        <v>654</v>
      </c>
    </row>
    <row r="895" spans="1:2">
      <c r="A895" s="19" t="s">
        <v>7</v>
      </c>
      <c r="B895" s="20" t="s">
        <v>625</v>
      </c>
    </row>
    <row r="896" spans="1:2">
      <c r="A896" s="17" t="s">
        <v>7</v>
      </c>
      <c r="B896" s="18" t="s">
        <v>685</v>
      </c>
    </row>
    <row r="897" spans="1:2">
      <c r="A897" s="19" t="s">
        <v>7</v>
      </c>
      <c r="B897" s="20" t="s">
        <v>699</v>
      </c>
    </row>
    <row r="898" spans="1:2">
      <c r="A898" s="17" t="s">
        <v>7</v>
      </c>
      <c r="B898" s="18" t="s">
        <v>55</v>
      </c>
    </row>
    <row r="899" spans="1:2">
      <c r="A899" s="19" t="s">
        <v>7</v>
      </c>
      <c r="B899" s="20" t="s">
        <v>729</v>
      </c>
    </row>
    <row r="900" spans="1:2">
      <c r="A900" s="17" t="s">
        <v>7</v>
      </c>
      <c r="B900" s="18" t="s">
        <v>744</v>
      </c>
    </row>
    <row r="901" spans="1:2">
      <c r="A901" s="19" t="s">
        <v>7</v>
      </c>
      <c r="B901" s="20" t="s">
        <v>761</v>
      </c>
    </row>
    <row r="902" spans="1:2">
      <c r="A902" s="17" t="s">
        <v>7</v>
      </c>
      <c r="B902" s="18" t="s">
        <v>776</v>
      </c>
    </row>
    <row r="903" spans="1:2">
      <c r="A903" s="19" t="s">
        <v>7</v>
      </c>
      <c r="B903" s="20" t="s">
        <v>453</v>
      </c>
    </row>
    <row r="904" spans="1:2">
      <c r="A904" s="17" t="s">
        <v>7</v>
      </c>
      <c r="B904" s="18" t="s">
        <v>806</v>
      </c>
    </row>
    <row r="905" spans="1:2">
      <c r="A905" s="19" t="s">
        <v>7</v>
      </c>
      <c r="B905" s="20" t="s">
        <v>821</v>
      </c>
    </row>
    <row r="906" spans="1:2">
      <c r="A906" s="17" t="s">
        <v>7</v>
      </c>
      <c r="B906" s="18" t="s">
        <v>835</v>
      </c>
    </row>
    <row r="907" spans="1:2">
      <c r="A907" s="19" t="s">
        <v>7</v>
      </c>
      <c r="B907" s="20" t="s">
        <v>847</v>
      </c>
    </row>
    <row r="908" spans="1:2">
      <c r="A908" s="17" t="s">
        <v>7</v>
      </c>
      <c r="B908" s="18" t="s">
        <v>642</v>
      </c>
    </row>
    <row r="909" spans="1:2">
      <c r="A909" s="19" t="s">
        <v>7</v>
      </c>
      <c r="B909" s="20" t="s">
        <v>873</v>
      </c>
    </row>
    <row r="910" spans="1:2">
      <c r="A910" s="17" t="s">
        <v>7</v>
      </c>
      <c r="B910" s="18" t="s">
        <v>885</v>
      </c>
    </row>
    <row r="911" spans="1:2">
      <c r="A911" s="19" t="s">
        <v>7</v>
      </c>
      <c r="B911" s="20" t="s">
        <v>899</v>
      </c>
    </row>
    <row r="912" spans="1:2">
      <c r="A912" s="17" t="s">
        <v>7</v>
      </c>
      <c r="B912" s="18" t="s">
        <v>914</v>
      </c>
    </row>
    <row r="913" spans="1:2">
      <c r="A913" s="19" t="s">
        <v>7</v>
      </c>
      <c r="B913" s="20" t="s">
        <v>924</v>
      </c>
    </row>
    <row r="914" spans="1:2">
      <c r="A914" s="17" t="s">
        <v>7</v>
      </c>
      <c r="B914" s="18" t="s">
        <v>937</v>
      </c>
    </row>
    <row r="915" spans="1:2">
      <c r="A915" s="19" t="s">
        <v>7</v>
      </c>
      <c r="B915" s="20" t="s">
        <v>950</v>
      </c>
    </row>
    <row r="916" spans="1:2">
      <c r="A916" s="17" t="s">
        <v>7</v>
      </c>
      <c r="B916" s="18" t="s">
        <v>963</v>
      </c>
    </row>
    <row r="917" spans="1:2">
      <c r="A917" s="19" t="s">
        <v>7</v>
      </c>
      <c r="B917" s="20" t="s">
        <v>976</v>
      </c>
    </row>
    <row r="918" spans="1:2">
      <c r="A918" s="17" t="s">
        <v>7</v>
      </c>
      <c r="B918" s="18" t="s">
        <v>989</v>
      </c>
    </row>
    <row r="919" spans="1:2">
      <c r="A919" s="19" t="s">
        <v>7</v>
      </c>
      <c r="B919" s="20" t="s">
        <v>1004</v>
      </c>
    </row>
    <row r="920" spans="1:2">
      <c r="A920" s="17" t="s">
        <v>7</v>
      </c>
      <c r="B920" s="18" t="s">
        <v>1017</v>
      </c>
    </row>
    <row r="921" spans="1:2">
      <c r="A921" s="19" t="s">
        <v>7</v>
      </c>
      <c r="B921" s="20" t="s">
        <v>1030</v>
      </c>
    </row>
    <row r="922" spans="1:2">
      <c r="A922" s="17" t="s">
        <v>7</v>
      </c>
      <c r="B922" s="18" t="s">
        <v>322</v>
      </c>
    </row>
    <row r="923" spans="1:2">
      <c r="A923" s="19" t="s">
        <v>7</v>
      </c>
      <c r="B923" s="20" t="s">
        <v>1053</v>
      </c>
    </row>
    <row r="924" spans="1:2">
      <c r="A924" s="17" t="s">
        <v>7</v>
      </c>
      <c r="B924" s="18" t="s">
        <v>1066</v>
      </c>
    </row>
    <row r="925" spans="1:2">
      <c r="A925" s="19" t="s">
        <v>7</v>
      </c>
      <c r="B925" s="20" t="s">
        <v>1079</v>
      </c>
    </row>
    <row r="926" spans="1:2">
      <c r="A926" s="17" t="s">
        <v>7</v>
      </c>
      <c r="B926" s="18" t="s">
        <v>1092</v>
      </c>
    </row>
    <row r="927" spans="1:2">
      <c r="A927" s="19" t="s">
        <v>7</v>
      </c>
      <c r="B927" s="20" t="s">
        <v>1107</v>
      </c>
    </row>
    <row r="928" spans="1:2">
      <c r="A928" s="17" t="s">
        <v>7</v>
      </c>
      <c r="B928" s="18" t="s">
        <v>1119</v>
      </c>
    </row>
    <row r="929" spans="1:2">
      <c r="A929" s="19" t="s">
        <v>7</v>
      </c>
      <c r="B929" s="20" t="s">
        <v>1133</v>
      </c>
    </row>
    <row r="930" spans="1:2">
      <c r="A930" s="17" t="s">
        <v>7</v>
      </c>
      <c r="B930" s="18" t="s">
        <v>390</v>
      </c>
    </row>
    <row r="931" spans="1:2">
      <c r="A931" s="19" t="s">
        <v>7</v>
      </c>
      <c r="B931" s="20" t="s">
        <v>1159</v>
      </c>
    </row>
    <row r="932" spans="1:2">
      <c r="A932" s="17" t="s">
        <v>7</v>
      </c>
      <c r="B932" s="18" t="s">
        <v>1171</v>
      </c>
    </row>
    <row r="933" spans="1:2">
      <c r="A933" s="19" t="s">
        <v>7</v>
      </c>
      <c r="B933" s="20" t="s">
        <v>1184</v>
      </c>
    </row>
    <row r="934" spans="1:2">
      <c r="A934" s="17" t="s">
        <v>7</v>
      </c>
      <c r="B934" s="18" t="s">
        <v>178</v>
      </c>
    </row>
    <row r="935" spans="1:2">
      <c r="A935" s="19" t="s">
        <v>7</v>
      </c>
      <c r="B935" s="20" t="s">
        <v>1208</v>
      </c>
    </row>
    <row r="936" spans="1:2">
      <c r="A936" s="17" t="s">
        <v>7</v>
      </c>
      <c r="B936" s="18" t="s">
        <v>1222</v>
      </c>
    </row>
    <row r="937" spans="1:2">
      <c r="A937" s="19" t="s">
        <v>7</v>
      </c>
      <c r="B937" s="20" t="s">
        <v>1235</v>
      </c>
    </row>
    <row r="938" spans="1:2">
      <c r="A938" s="17" t="s">
        <v>7</v>
      </c>
      <c r="B938" s="18" t="s">
        <v>1246</v>
      </c>
    </row>
    <row r="939" spans="1:2">
      <c r="A939" s="19" t="s">
        <v>7</v>
      </c>
      <c r="B939" s="20" t="s">
        <v>1261</v>
      </c>
    </row>
    <row r="940" spans="1:2">
      <c r="A940" s="17" t="s">
        <v>7</v>
      </c>
      <c r="B940" s="18" t="s">
        <v>1272</v>
      </c>
    </row>
    <row r="941" spans="1:2">
      <c r="A941" s="19" t="s">
        <v>7</v>
      </c>
      <c r="B941" s="20" t="s">
        <v>394</v>
      </c>
    </row>
    <row r="942" spans="1:2">
      <c r="A942" s="17" t="s">
        <v>7</v>
      </c>
      <c r="B942" s="18" t="s">
        <v>1294</v>
      </c>
    </row>
    <row r="943" spans="1:2">
      <c r="A943" s="19" t="s">
        <v>7</v>
      </c>
      <c r="B943" s="20" t="s">
        <v>1303</v>
      </c>
    </row>
    <row r="944" spans="1:2">
      <c r="A944" s="17" t="s">
        <v>7</v>
      </c>
      <c r="B944" s="18" t="s">
        <v>1314</v>
      </c>
    </row>
    <row r="945" spans="1:2">
      <c r="A945" s="19" t="s">
        <v>7</v>
      </c>
      <c r="B945" s="20" t="s">
        <v>1322</v>
      </c>
    </row>
    <row r="946" spans="1:2">
      <c r="A946" s="17" t="s">
        <v>7</v>
      </c>
      <c r="B946" s="18" t="s">
        <v>1336</v>
      </c>
    </row>
    <row r="947" spans="1:2">
      <c r="A947" s="19" t="s">
        <v>7</v>
      </c>
      <c r="B947" s="20" t="s">
        <v>1348</v>
      </c>
    </row>
    <row r="948" spans="1:2">
      <c r="A948" s="17" t="s">
        <v>7</v>
      </c>
      <c r="B948" s="18" t="s">
        <v>1360</v>
      </c>
    </row>
    <row r="949" spans="1:2">
      <c r="A949" s="19" t="s">
        <v>7</v>
      </c>
      <c r="B949" s="20" t="s">
        <v>1371</v>
      </c>
    </row>
    <row r="950" spans="1:2">
      <c r="A950" s="17" t="s">
        <v>7</v>
      </c>
      <c r="B950" s="18" t="s">
        <v>1383</v>
      </c>
    </row>
    <row r="951" spans="1:2">
      <c r="A951" s="19" t="s">
        <v>7</v>
      </c>
      <c r="B951" s="20" t="s">
        <v>1394</v>
      </c>
    </row>
    <row r="952" spans="1:2">
      <c r="A952" s="17" t="s">
        <v>7</v>
      </c>
      <c r="B952" s="18" t="s">
        <v>1405</v>
      </c>
    </row>
    <row r="953" spans="1:2">
      <c r="A953" s="19" t="s">
        <v>7</v>
      </c>
      <c r="B953" s="20" t="s">
        <v>1415</v>
      </c>
    </row>
    <row r="954" spans="1:2">
      <c r="A954" s="17" t="s">
        <v>7</v>
      </c>
      <c r="B954" s="18" t="s">
        <v>1424</v>
      </c>
    </row>
    <row r="955" spans="1:2">
      <c r="A955" s="19" t="s">
        <v>7</v>
      </c>
      <c r="B955" s="20" t="s">
        <v>1393</v>
      </c>
    </row>
    <row r="956" spans="1:2">
      <c r="A956" s="17" t="s">
        <v>7</v>
      </c>
      <c r="B956" s="18" t="s">
        <v>912</v>
      </c>
    </row>
    <row r="957" spans="1:2">
      <c r="A957" s="19" t="s">
        <v>7</v>
      </c>
      <c r="B957" s="20" t="s">
        <v>181</v>
      </c>
    </row>
    <row r="958" spans="1:2">
      <c r="A958" s="17" t="s">
        <v>7</v>
      </c>
      <c r="B958" s="18" t="s">
        <v>1462</v>
      </c>
    </row>
    <row r="959" spans="1:2">
      <c r="A959" s="19" t="s">
        <v>7</v>
      </c>
      <c r="B959" s="20" t="s">
        <v>1472</v>
      </c>
    </row>
    <row r="960" spans="1:2">
      <c r="A960" s="17" t="s">
        <v>7</v>
      </c>
      <c r="B960" s="18" t="s">
        <v>1481</v>
      </c>
    </row>
    <row r="961" spans="1:2">
      <c r="A961" s="19" t="s">
        <v>7</v>
      </c>
      <c r="B961" s="20" t="s">
        <v>1492</v>
      </c>
    </row>
    <row r="962" spans="1:2">
      <c r="A962" s="17" t="s">
        <v>7</v>
      </c>
      <c r="B962" s="18" t="s">
        <v>317</v>
      </c>
    </row>
    <row r="963" spans="1:2">
      <c r="A963" s="19" t="s">
        <v>7</v>
      </c>
      <c r="B963" s="20" t="s">
        <v>82</v>
      </c>
    </row>
    <row r="964" spans="1:2">
      <c r="A964" s="17" t="s">
        <v>7</v>
      </c>
      <c r="B964" s="18" t="s">
        <v>1518</v>
      </c>
    </row>
    <row r="965" spans="1:2">
      <c r="A965" s="19" t="s">
        <v>7</v>
      </c>
      <c r="B965" s="20" t="s">
        <v>1530</v>
      </c>
    </row>
    <row r="966" spans="1:2">
      <c r="A966" s="17" t="s">
        <v>7</v>
      </c>
      <c r="B966" s="18" t="s">
        <v>1539</v>
      </c>
    </row>
    <row r="967" spans="1:2">
      <c r="A967" s="19" t="s">
        <v>7</v>
      </c>
      <c r="B967" s="20" t="s">
        <v>314</v>
      </c>
    </row>
    <row r="968" spans="1:2">
      <c r="A968" s="17" t="s">
        <v>7</v>
      </c>
      <c r="B968" s="18" t="s">
        <v>1555</v>
      </c>
    </row>
    <row r="969" spans="1:2">
      <c r="A969" s="19" t="s">
        <v>7</v>
      </c>
      <c r="B969" s="20" t="s">
        <v>1565</v>
      </c>
    </row>
    <row r="970" spans="1:2">
      <c r="A970" s="17" t="s">
        <v>7</v>
      </c>
      <c r="B970" s="18" t="s">
        <v>207</v>
      </c>
    </row>
    <row r="971" spans="1:2">
      <c r="A971" s="19" t="s">
        <v>7</v>
      </c>
      <c r="B971" s="20" t="s">
        <v>1587</v>
      </c>
    </row>
    <row r="972" spans="1:2">
      <c r="A972" s="17" t="s">
        <v>7</v>
      </c>
      <c r="B972" s="18" t="s">
        <v>1599</v>
      </c>
    </row>
    <row r="973" spans="1:2">
      <c r="A973" s="19" t="s">
        <v>7</v>
      </c>
      <c r="B973" s="20" t="s">
        <v>1608</v>
      </c>
    </row>
    <row r="974" spans="1:2">
      <c r="A974" s="17" t="s">
        <v>7</v>
      </c>
      <c r="B974" s="18" t="s">
        <v>1617</v>
      </c>
    </row>
    <row r="975" spans="1:2">
      <c r="A975" s="19" t="s">
        <v>7</v>
      </c>
      <c r="B975" s="20" t="s">
        <v>1350</v>
      </c>
    </row>
    <row r="976" spans="1:2">
      <c r="A976" s="17" t="s">
        <v>7</v>
      </c>
      <c r="B976" s="18" t="s">
        <v>1637</v>
      </c>
    </row>
    <row r="977" spans="1:2">
      <c r="A977" s="19" t="s">
        <v>7</v>
      </c>
      <c r="B977" s="20" t="s">
        <v>1646</v>
      </c>
    </row>
    <row r="978" spans="1:2">
      <c r="A978" s="17" t="s">
        <v>7</v>
      </c>
      <c r="B978" s="18" t="s">
        <v>1655</v>
      </c>
    </row>
    <row r="979" spans="1:2">
      <c r="A979" s="19" t="s">
        <v>7</v>
      </c>
      <c r="B979" s="20" t="s">
        <v>535</v>
      </c>
    </row>
    <row r="980" spans="1:2">
      <c r="A980" s="17" t="s">
        <v>7</v>
      </c>
      <c r="B980" s="18" t="s">
        <v>1675</v>
      </c>
    </row>
    <row r="981" spans="1:2">
      <c r="A981" s="19" t="s">
        <v>7</v>
      </c>
      <c r="B981" s="20" t="s">
        <v>1684</v>
      </c>
    </row>
    <row r="982" spans="1:2">
      <c r="A982" s="17" t="s">
        <v>7</v>
      </c>
      <c r="B982" s="18" t="s">
        <v>1690</v>
      </c>
    </row>
    <row r="983" spans="1:2">
      <c r="A983" s="19" t="s">
        <v>7</v>
      </c>
      <c r="B983" s="20" t="s">
        <v>1700</v>
      </c>
    </row>
    <row r="984" spans="1:2">
      <c r="A984" s="17" t="s">
        <v>7</v>
      </c>
      <c r="B984" s="18" t="s">
        <v>1709</v>
      </c>
    </row>
    <row r="985" spans="1:2">
      <c r="A985" s="19" t="s">
        <v>7</v>
      </c>
      <c r="B985" s="20" t="s">
        <v>938</v>
      </c>
    </row>
    <row r="986" spans="1:2">
      <c r="A986" s="17" t="s">
        <v>7</v>
      </c>
      <c r="B986" s="18" t="s">
        <v>726</v>
      </c>
    </row>
    <row r="987" spans="1:2">
      <c r="A987" s="19" t="s">
        <v>7</v>
      </c>
      <c r="B987" s="20" t="s">
        <v>1730</v>
      </c>
    </row>
    <row r="988" spans="1:2">
      <c r="A988" s="17" t="s">
        <v>7</v>
      </c>
      <c r="B988" s="18" t="s">
        <v>1738</v>
      </c>
    </row>
    <row r="989" spans="1:2">
      <c r="A989" s="19" t="s">
        <v>7</v>
      </c>
      <c r="B989" s="20" t="s">
        <v>1744</v>
      </c>
    </row>
    <row r="990" spans="1:2">
      <c r="A990" s="17" t="s">
        <v>7</v>
      </c>
      <c r="B990" s="18" t="s">
        <v>465</v>
      </c>
    </row>
    <row r="991" spans="1:2">
      <c r="A991" s="19" t="s">
        <v>7</v>
      </c>
      <c r="B991" s="20" t="s">
        <v>1762</v>
      </c>
    </row>
    <row r="992" spans="1:2">
      <c r="A992" s="17" t="s">
        <v>7</v>
      </c>
      <c r="B992" s="18" t="s">
        <v>239</v>
      </c>
    </row>
    <row r="993" spans="1:2">
      <c r="A993" s="19" t="s">
        <v>7</v>
      </c>
      <c r="B993" s="20" t="s">
        <v>1778</v>
      </c>
    </row>
    <row r="994" spans="1:2">
      <c r="A994" s="17" t="s">
        <v>7</v>
      </c>
      <c r="B994" s="18" t="s">
        <v>1788</v>
      </c>
    </row>
    <row r="995" spans="1:2">
      <c r="A995" s="19" t="s">
        <v>7</v>
      </c>
      <c r="B995" s="20" t="s">
        <v>1541</v>
      </c>
    </row>
    <row r="996" spans="1:2">
      <c r="A996" s="17" t="s">
        <v>7</v>
      </c>
      <c r="B996" s="18" t="s">
        <v>1803</v>
      </c>
    </row>
    <row r="997" spans="1:2">
      <c r="A997" s="19" t="s">
        <v>7</v>
      </c>
      <c r="B997" s="20" t="s">
        <v>436</v>
      </c>
    </row>
    <row r="998" spans="1:2">
      <c r="A998" s="17" t="s">
        <v>7</v>
      </c>
      <c r="B998" s="18" t="s">
        <v>62</v>
      </c>
    </row>
    <row r="999" spans="1:2">
      <c r="A999" s="19" t="s">
        <v>7</v>
      </c>
      <c r="B999" s="20" t="s">
        <v>1822</v>
      </c>
    </row>
    <row r="1000" spans="1:2">
      <c r="A1000" s="17" t="s">
        <v>7</v>
      </c>
      <c r="B1000" s="18" t="s">
        <v>1831</v>
      </c>
    </row>
    <row r="1001" spans="1:2">
      <c r="A1001" s="19" t="s">
        <v>7</v>
      </c>
      <c r="B1001" s="20" t="s">
        <v>960</v>
      </c>
    </row>
    <row r="1002" spans="1:2">
      <c r="A1002" s="17" t="s">
        <v>7</v>
      </c>
      <c r="B1002" s="18" t="s">
        <v>1846</v>
      </c>
    </row>
    <row r="1003" spans="1:2">
      <c r="A1003" s="19" t="s">
        <v>7</v>
      </c>
      <c r="B1003" s="20" t="s">
        <v>93</v>
      </c>
    </row>
    <row r="1004" spans="1:2">
      <c r="A1004" s="17" t="s">
        <v>7</v>
      </c>
      <c r="B1004" s="18" t="s">
        <v>83</v>
      </c>
    </row>
    <row r="1005" spans="1:2">
      <c r="A1005" s="19" t="s">
        <v>7</v>
      </c>
      <c r="B1005" s="20" t="s">
        <v>1868</v>
      </c>
    </row>
    <row r="1006" spans="1:2">
      <c r="A1006" s="17" t="s">
        <v>7</v>
      </c>
      <c r="B1006" s="18" t="s">
        <v>1877</v>
      </c>
    </row>
    <row r="1007" spans="1:2">
      <c r="A1007" s="19" t="s">
        <v>7</v>
      </c>
      <c r="B1007" s="20" t="s">
        <v>1884</v>
      </c>
    </row>
    <row r="1008" spans="1:2">
      <c r="A1008" s="17" t="s">
        <v>7</v>
      </c>
      <c r="B1008" s="18" t="s">
        <v>336</v>
      </c>
    </row>
    <row r="1009" spans="1:2">
      <c r="A1009" s="19" t="s">
        <v>7</v>
      </c>
      <c r="B1009" s="20" t="s">
        <v>1896</v>
      </c>
    </row>
    <row r="1010" spans="1:2">
      <c r="A1010" s="17" t="s">
        <v>7</v>
      </c>
      <c r="B1010" s="18" t="s">
        <v>1904</v>
      </c>
    </row>
    <row r="1011" spans="1:2">
      <c r="A1011" s="19" t="s">
        <v>7</v>
      </c>
      <c r="B1011" s="20" t="s">
        <v>1911</v>
      </c>
    </row>
    <row r="1012" spans="1:2">
      <c r="A1012" s="17" t="s">
        <v>7</v>
      </c>
      <c r="B1012" s="18" t="s">
        <v>1918</v>
      </c>
    </row>
    <row r="1013" spans="1:2">
      <c r="A1013" s="19" t="s">
        <v>7</v>
      </c>
      <c r="B1013" s="20" t="s">
        <v>1927</v>
      </c>
    </row>
    <row r="1014" spans="1:2">
      <c r="A1014" s="17" t="s">
        <v>7</v>
      </c>
      <c r="B1014" s="18" t="s">
        <v>1935</v>
      </c>
    </row>
    <row r="1015" spans="1:2">
      <c r="A1015" s="19" t="s">
        <v>7</v>
      </c>
      <c r="B1015" s="20" t="s">
        <v>1939</v>
      </c>
    </row>
    <row r="1016" spans="1:2">
      <c r="A1016" s="17" t="s">
        <v>7</v>
      </c>
      <c r="B1016" s="18" t="s">
        <v>804</v>
      </c>
    </row>
    <row r="1017" spans="1:2">
      <c r="A1017" s="19" t="s">
        <v>7</v>
      </c>
      <c r="B1017" s="20" t="s">
        <v>876</v>
      </c>
    </row>
    <row r="1018" spans="1:2">
      <c r="A1018" s="17" t="s">
        <v>7</v>
      </c>
      <c r="B1018" s="18" t="s">
        <v>1954</v>
      </c>
    </row>
    <row r="1019" spans="1:2">
      <c r="A1019" s="19" t="s">
        <v>7</v>
      </c>
      <c r="B1019" s="20" t="s">
        <v>488</v>
      </c>
    </row>
    <row r="1020" spans="1:2">
      <c r="A1020" s="17" t="s">
        <v>7</v>
      </c>
      <c r="B1020" s="18" t="s">
        <v>1965</v>
      </c>
    </row>
    <row r="1021" spans="1:2">
      <c r="A1021" s="19" t="s">
        <v>7</v>
      </c>
      <c r="B1021" s="20" t="s">
        <v>1971</v>
      </c>
    </row>
    <row r="1022" spans="1:2">
      <c r="A1022" s="17" t="s">
        <v>7</v>
      </c>
      <c r="B1022" s="18" t="s">
        <v>1976</v>
      </c>
    </row>
    <row r="1023" spans="1:2">
      <c r="A1023" s="19" t="s">
        <v>7</v>
      </c>
      <c r="B1023" s="20" t="s">
        <v>1983</v>
      </c>
    </row>
    <row r="1024" spans="1:2">
      <c r="A1024" s="17" t="s">
        <v>7</v>
      </c>
      <c r="B1024" s="18" t="s">
        <v>1989</v>
      </c>
    </row>
    <row r="1025" spans="1:2">
      <c r="A1025" s="19" t="s">
        <v>7</v>
      </c>
      <c r="B1025" s="20" t="s">
        <v>1993</v>
      </c>
    </row>
    <row r="1026" spans="1:2">
      <c r="A1026" s="17" t="s">
        <v>7</v>
      </c>
      <c r="B1026" s="18" t="s">
        <v>1999</v>
      </c>
    </row>
    <row r="1027" spans="1:2">
      <c r="A1027" s="19" t="s">
        <v>7</v>
      </c>
      <c r="B1027" s="20" t="s">
        <v>2005</v>
      </c>
    </row>
    <row r="1028" spans="1:2">
      <c r="A1028" s="17" t="s">
        <v>7</v>
      </c>
      <c r="B1028" s="18" t="s">
        <v>2007</v>
      </c>
    </row>
    <row r="1029" spans="1:2">
      <c r="A1029" s="19" t="s">
        <v>7</v>
      </c>
      <c r="B1029" s="20" t="s">
        <v>2013</v>
      </c>
    </row>
    <row r="1030" spans="1:2">
      <c r="A1030" s="17" t="s">
        <v>7</v>
      </c>
      <c r="B1030" s="18" t="s">
        <v>2017</v>
      </c>
    </row>
    <row r="1031" spans="1:2">
      <c r="A1031" s="19" t="s">
        <v>7</v>
      </c>
      <c r="B1031" s="20" t="s">
        <v>2022</v>
      </c>
    </row>
    <row r="1032" spans="1:2">
      <c r="A1032" s="17" t="s">
        <v>7</v>
      </c>
      <c r="B1032" s="18" t="s">
        <v>2028</v>
      </c>
    </row>
    <row r="1033" spans="1:2">
      <c r="A1033" s="19" t="s">
        <v>7</v>
      </c>
      <c r="B1033" s="20" t="s">
        <v>574</v>
      </c>
    </row>
    <row r="1034" spans="1:2">
      <c r="A1034" s="17" t="s">
        <v>7</v>
      </c>
      <c r="B1034" s="18" t="s">
        <v>1093</v>
      </c>
    </row>
    <row r="1035" spans="1:2">
      <c r="A1035" s="19" t="s">
        <v>7</v>
      </c>
      <c r="B1035" s="20" t="s">
        <v>2043</v>
      </c>
    </row>
    <row r="1036" spans="1:2">
      <c r="A1036" s="17" t="s">
        <v>8</v>
      </c>
      <c r="B1036" s="18" t="s">
        <v>2248</v>
      </c>
    </row>
    <row r="1037" spans="1:2">
      <c r="A1037" s="19" t="s">
        <v>8</v>
      </c>
      <c r="B1037" s="20" t="s">
        <v>35</v>
      </c>
    </row>
    <row r="1038" spans="1:2">
      <c r="A1038" s="17" t="s">
        <v>8</v>
      </c>
      <c r="B1038" s="18" t="s">
        <v>57</v>
      </c>
    </row>
    <row r="1039" spans="1:2">
      <c r="A1039" s="19" t="s">
        <v>8</v>
      </c>
      <c r="B1039" s="20" t="s">
        <v>78</v>
      </c>
    </row>
    <row r="1040" spans="1:2">
      <c r="A1040" s="17" t="s">
        <v>8</v>
      </c>
      <c r="B1040" s="18" t="s">
        <v>77</v>
      </c>
    </row>
    <row r="1041" spans="1:2">
      <c r="A1041" s="19" t="s">
        <v>8</v>
      </c>
      <c r="B1041" s="20" t="s">
        <v>117</v>
      </c>
    </row>
    <row r="1042" spans="1:2">
      <c r="A1042" s="17" t="s">
        <v>8</v>
      </c>
      <c r="B1042" s="18" t="s">
        <v>141</v>
      </c>
    </row>
    <row r="1043" spans="1:2">
      <c r="A1043" s="19" t="s">
        <v>8</v>
      </c>
      <c r="B1043" s="20" t="s">
        <v>162</v>
      </c>
    </row>
    <row r="1044" spans="1:2">
      <c r="A1044" s="17" t="s">
        <v>8</v>
      </c>
      <c r="B1044" s="18" t="s">
        <v>181</v>
      </c>
    </row>
    <row r="1045" spans="1:2">
      <c r="A1045" s="19" t="s">
        <v>8</v>
      </c>
      <c r="B1045" s="20" t="s">
        <v>202</v>
      </c>
    </row>
    <row r="1046" spans="1:2">
      <c r="A1046" s="17" t="s">
        <v>8</v>
      </c>
      <c r="B1046" s="18" t="s">
        <v>223</v>
      </c>
    </row>
    <row r="1047" spans="1:2">
      <c r="A1047" s="19" t="s">
        <v>8</v>
      </c>
      <c r="B1047" s="20" t="s">
        <v>96</v>
      </c>
    </row>
    <row r="1048" spans="1:2">
      <c r="A1048" s="17" t="s">
        <v>8</v>
      </c>
      <c r="B1048" s="18" t="s">
        <v>262</v>
      </c>
    </row>
    <row r="1049" spans="1:2">
      <c r="A1049" s="19" t="s">
        <v>8</v>
      </c>
      <c r="B1049" s="20" t="s">
        <v>283</v>
      </c>
    </row>
    <row r="1050" spans="1:2">
      <c r="A1050" s="17" t="s">
        <v>8</v>
      </c>
      <c r="B1050" s="18" t="s">
        <v>299</v>
      </c>
    </row>
    <row r="1051" spans="1:2">
      <c r="A1051" s="19" t="s">
        <v>8</v>
      </c>
      <c r="B1051" s="20" t="s">
        <v>112</v>
      </c>
    </row>
    <row r="1052" spans="1:2">
      <c r="A1052" s="17" t="s">
        <v>8</v>
      </c>
      <c r="B1052" s="18" t="s">
        <v>335</v>
      </c>
    </row>
    <row r="1053" spans="1:2">
      <c r="A1053" s="19" t="s">
        <v>8</v>
      </c>
      <c r="B1053" s="20" t="s">
        <v>355</v>
      </c>
    </row>
    <row r="1054" spans="1:2">
      <c r="A1054" s="17" t="s">
        <v>8</v>
      </c>
      <c r="B1054" s="18" t="s">
        <v>374</v>
      </c>
    </row>
    <row r="1055" spans="1:2">
      <c r="A1055" s="19" t="s">
        <v>8</v>
      </c>
      <c r="B1055" s="20" t="s">
        <v>394</v>
      </c>
    </row>
    <row r="1056" spans="1:2">
      <c r="A1056" s="17" t="s">
        <v>8</v>
      </c>
      <c r="B1056" s="18" t="s">
        <v>413</v>
      </c>
    </row>
    <row r="1057" spans="1:2">
      <c r="A1057" s="19" t="s">
        <v>8</v>
      </c>
      <c r="B1057" s="20" t="s">
        <v>433</v>
      </c>
    </row>
    <row r="1058" spans="1:2">
      <c r="A1058" s="17" t="s">
        <v>8</v>
      </c>
      <c r="B1058" s="18" t="s">
        <v>450</v>
      </c>
    </row>
    <row r="1059" spans="1:2">
      <c r="A1059" s="19" t="s">
        <v>8</v>
      </c>
      <c r="B1059" s="20" t="s">
        <v>465</v>
      </c>
    </row>
    <row r="1060" spans="1:2">
      <c r="A1060" s="17" t="s">
        <v>8</v>
      </c>
      <c r="B1060" s="18" t="s">
        <v>303</v>
      </c>
    </row>
    <row r="1061" spans="1:2">
      <c r="A1061" s="19" t="s">
        <v>8</v>
      </c>
      <c r="B1061" s="20" t="s">
        <v>502</v>
      </c>
    </row>
    <row r="1062" spans="1:2">
      <c r="A1062" s="17" t="s">
        <v>8</v>
      </c>
      <c r="B1062" s="18" t="s">
        <v>178</v>
      </c>
    </row>
    <row r="1063" spans="1:2">
      <c r="A1063" s="19" t="s">
        <v>8</v>
      </c>
      <c r="B1063" s="20" t="s">
        <v>248</v>
      </c>
    </row>
    <row r="1064" spans="1:2">
      <c r="A1064" s="17" t="s">
        <v>8</v>
      </c>
      <c r="B1064" s="18" t="s">
        <v>555</v>
      </c>
    </row>
    <row r="1065" spans="1:2">
      <c r="A1065" s="19" t="s">
        <v>8</v>
      </c>
      <c r="B1065" s="20" t="s">
        <v>574</v>
      </c>
    </row>
    <row r="1066" spans="1:2">
      <c r="A1066" s="17" t="s">
        <v>8</v>
      </c>
      <c r="B1066" s="18" t="s">
        <v>2249</v>
      </c>
    </row>
    <row r="1067" spans="1:2">
      <c r="A1067" s="19" t="s">
        <v>8</v>
      </c>
      <c r="B1067" s="20" t="s">
        <v>591</v>
      </c>
    </row>
    <row r="1068" spans="1:2">
      <c r="A1068" s="17" t="s">
        <v>8</v>
      </c>
      <c r="B1068" s="18" t="s">
        <v>608</v>
      </c>
    </row>
    <row r="1069" spans="1:2">
      <c r="A1069" s="19" t="s">
        <v>8</v>
      </c>
      <c r="B1069" s="20" t="s">
        <v>416</v>
      </c>
    </row>
    <row r="1070" spans="1:2">
      <c r="A1070" s="17" t="s">
        <v>8</v>
      </c>
      <c r="B1070" s="18" t="s">
        <v>640</v>
      </c>
    </row>
    <row r="1071" spans="1:2">
      <c r="A1071" s="19" t="s">
        <v>8</v>
      </c>
      <c r="B1071" s="20" t="s">
        <v>655</v>
      </c>
    </row>
    <row r="1072" spans="1:2">
      <c r="A1072" s="17" t="s">
        <v>8</v>
      </c>
      <c r="B1072" s="18" t="s">
        <v>670</v>
      </c>
    </row>
    <row r="1073" spans="1:2">
      <c r="A1073" s="19" t="s">
        <v>8</v>
      </c>
      <c r="B1073" s="20" t="s">
        <v>686</v>
      </c>
    </row>
    <row r="1074" spans="1:2">
      <c r="A1074" s="17" t="s">
        <v>8</v>
      </c>
      <c r="B1074" s="18" t="s">
        <v>700</v>
      </c>
    </row>
    <row r="1075" spans="1:2">
      <c r="A1075" s="19" t="s">
        <v>8</v>
      </c>
      <c r="B1075" s="20" t="s">
        <v>716</v>
      </c>
    </row>
    <row r="1076" spans="1:2">
      <c r="A1076" s="17" t="s">
        <v>8</v>
      </c>
      <c r="B1076" s="18" t="s">
        <v>730</v>
      </c>
    </row>
    <row r="1077" spans="1:2">
      <c r="A1077" s="19" t="s">
        <v>8</v>
      </c>
      <c r="B1077" s="20" t="s">
        <v>745</v>
      </c>
    </row>
    <row r="1078" spans="1:2">
      <c r="A1078" s="17" t="s">
        <v>8</v>
      </c>
      <c r="B1078" s="18" t="s">
        <v>762</v>
      </c>
    </row>
    <row r="1079" spans="1:2">
      <c r="A1079" s="19" t="s">
        <v>8</v>
      </c>
      <c r="B1079" s="20" t="s">
        <v>777</v>
      </c>
    </row>
    <row r="1080" spans="1:2">
      <c r="A1080" s="17" t="s">
        <v>8</v>
      </c>
      <c r="B1080" s="18" t="s">
        <v>791</v>
      </c>
    </row>
    <row r="1081" spans="1:2">
      <c r="A1081" s="19" t="s">
        <v>8</v>
      </c>
      <c r="B1081" s="20" t="s">
        <v>807</v>
      </c>
    </row>
    <row r="1082" spans="1:2">
      <c r="A1082" s="17" t="s">
        <v>8</v>
      </c>
      <c r="B1082" s="18" t="s">
        <v>822</v>
      </c>
    </row>
    <row r="1083" spans="1:2">
      <c r="A1083" s="19" t="s">
        <v>8</v>
      </c>
      <c r="B1083" s="20" t="s">
        <v>836</v>
      </c>
    </row>
    <row r="1084" spans="1:2">
      <c r="A1084" s="17" t="s">
        <v>8</v>
      </c>
      <c r="B1084" s="18" t="s">
        <v>848</v>
      </c>
    </row>
    <row r="1085" spans="1:2">
      <c r="A1085" s="19" t="s">
        <v>8</v>
      </c>
      <c r="B1085" s="20" t="s">
        <v>861</v>
      </c>
    </row>
    <row r="1086" spans="1:2">
      <c r="A1086" s="17" t="s">
        <v>8</v>
      </c>
      <c r="B1086" s="18" t="s">
        <v>504</v>
      </c>
    </row>
    <row r="1087" spans="1:2">
      <c r="A1087" s="19" t="s">
        <v>8</v>
      </c>
      <c r="B1087" s="20" t="s">
        <v>886</v>
      </c>
    </row>
    <row r="1088" spans="1:2">
      <c r="A1088" s="17" t="s">
        <v>8</v>
      </c>
      <c r="B1088" s="18" t="s">
        <v>481</v>
      </c>
    </row>
    <row r="1089" spans="1:2">
      <c r="A1089" s="19" t="s">
        <v>8</v>
      </c>
      <c r="B1089" s="20" t="s">
        <v>915</v>
      </c>
    </row>
    <row r="1090" spans="1:2">
      <c r="A1090" s="17" t="s">
        <v>8</v>
      </c>
      <c r="B1090" s="18" t="s">
        <v>925</v>
      </c>
    </row>
    <row r="1091" spans="1:2">
      <c r="A1091" s="19" t="s">
        <v>8</v>
      </c>
      <c r="B1091" s="20" t="s">
        <v>938</v>
      </c>
    </row>
    <row r="1092" spans="1:2">
      <c r="A1092" s="17" t="s">
        <v>8</v>
      </c>
      <c r="B1092" s="18" t="s">
        <v>951</v>
      </c>
    </row>
    <row r="1093" spans="1:2">
      <c r="A1093" s="19" t="s">
        <v>8</v>
      </c>
      <c r="B1093" s="20" t="s">
        <v>964</v>
      </c>
    </row>
    <row r="1094" spans="1:2">
      <c r="A1094" s="17" t="s">
        <v>8</v>
      </c>
      <c r="B1094" s="18" t="s">
        <v>977</v>
      </c>
    </row>
    <row r="1095" spans="1:2">
      <c r="A1095" s="19" t="s">
        <v>8</v>
      </c>
      <c r="B1095" s="20" t="s">
        <v>377</v>
      </c>
    </row>
    <row r="1096" spans="1:2">
      <c r="A1096" s="17" t="s">
        <v>8</v>
      </c>
      <c r="B1096" s="18" t="s">
        <v>334</v>
      </c>
    </row>
    <row r="1097" spans="1:2">
      <c r="A1097" s="19" t="s">
        <v>8</v>
      </c>
      <c r="B1097" s="20" t="s">
        <v>1005</v>
      </c>
    </row>
    <row r="1098" spans="1:2">
      <c r="A1098" s="17" t="s">
        <v>8</v>
      </c>
      <c r="B1098" s="18" t="s">
        <v>1018</v>
      </c>
    </row>
    <row r="1099" spans="1:2">
      <c r="A1099" s="19" t="s">
        <v>8</v>
      </c>
      <c r="B1099" s="20" t="s">
        <v>1031</v>
      </c>
    </row>
    <row r="1100" spans="1:2">
      <c r="A1100" s="17" t="s">
        <v>8</v>
      </c>
      <c r="B1100" s="18" t="s">
        <v>31</v>
      </c>
    </row>
    <row r="1101" spans="1:2">
      <c r="A1101" s="19" t="s">
        <v>8</v>
      </c>
      <c r="B1101" s="20" t="s">
        <v>1054</v>
      </c>
    </row>
    <row r="1102" spans="1:2">
      <c r="A1102" s="17" t="s">
        <v>8</v>
      </c>
      <c r="B1102" s="18" t="s">
        <v>1067</v>
      </c>
    </row>
    <row r="1103" spans="1:2">
      <c r="A1103" s="19" t="s">
        <v>8</v>
      </c>
      <c r="B1103" s="20" t="s">
        <v>1080</v>
      </c>
    </row>
    <row r="1104" spans="1:2">
      <c r="A1104" s="17" t="s">
        <v>8</v>
      </c>
      <c r="B1104" s="18" t="s">
        <v>1093</v>
      </c>
    </row>
    <row r="1105" spans="1:2">
      <c r="A1105" s="19" t="s">
        <v>8</v>
      </c>
      <c r="B1105" s="20" t="s">
        <v>1108</v>
      </c>
    </row>
    <row r="1106" spans="1:2">
      <c r="A1106" s="17" t="s">
        <v>8</v>
      </c>
      <c r="B1106" s="18" t="s">
        <v>1120</v>
      </c>
    </row>
    <row r="1107" spans="1:2">
      <c r="A1107" s="19" t="s">
        <v>8</v>
      </c>
      <c r="B1107" s="20" t="s">
        <v>642</v>
      </c>
    </row>
    <row r="1108" spans="1:2">
      <c r="A1108" s="17" t="s">
        <v>8</v>
      </c>
      <c r="B1108" s="18" t="s">
        <v>1146</v>
      </c>
    </row>
    <row r="1109" spans="1:2">
      <c r="A1109" s="19" t="s">
        <v>8</v>
      </c>
      <c r="B1109" s="20" t="s">
        <v>1160</v>
      </c>
    </row>
    <row r="1110" spans="1:2">
      <c r="A1110" s="17" t="s">
        <v>8</v>
      </c>
      <c r="B1110" s="18" t="s">
        <v>1172</v>
      </c>
    </row>
    <row r="1111" spans="1:2">
      <c r="A1111" s="19" t="s">
        <v>8</v>
      </c>
      <c r="B1111" s="20" t="s">
        <v>1185</v>
      </c>
    </row>
    <row r="1112" spans="1:2">
      <c r="A1112" s="17" t="s">
        <v>8</v>
      </c>
      <c r="B1112" s="18" t="s">
        <v>2250</v>
      </c>
    </row>
    <row r="1113" spans="1:2">
      <c r="A1113" s="19" t="s">
        <v>8</v>
      </c>
      <c r="B1113" s="20" t="s">
        <v>960</v>
      </c>
    </row>
    <row r="1114" spans="1:2">
      <c r="A1114" s="17" t="s">
        <v>8</v>
      </c>
      <c r="B1114" s="18" t="s">
        <v>1209</v>
      </c>
    </row>
    <row r="1115" spans="1:2">
      <c r="A1115" s="19" t="s">
        <v>8</v>
      </c>
      <c r="B1115" s="20" t="s">
        <v>1223</v>
      </c>
    </row>
    <row r="1116" spans="1:2">
      <c r="A1116" s="17" t="s">
        <v>8</v>
      </c>
      <c r="B1116" s="18" t="s">
        <v>390</v>
      </c>
    </row>
    <row r="1117" spans="1:2">
      <c r="A1117" s="19" t="s">
        <v>8</v>
      </c>
      <c r="B1117" s="20" t="s">
        <v>1247</v>
      </c>
    </row>
    <row r="1118" spans="1:2">
      <c r="A1118" s="17" t="s">
        <v>8</v>
      </c>
      <c r="B1118" s="18" t="s">
        <v>314</v>
      </c>
    </row>
    <row r="1119" spans="1:2">
      <c r="A1119" s="19" t="s">
        <v>8</v>
      </c>
      <c r="B1119" s="20" t="s">
        <v>1273</v>
      </c>
    </row>
    <row r="1120" spans="1:2">
      <c r="A1120" s="17" t="s">
        <v>8</v>
      </c>
      <c r="B1120" s="18" t="s">
        <v>1282</v>
      </c>
    </row>
    <row r="1121" spans="1:2">
      <c r="A1121" s="19" t="s">
        <v>8</v>
      </c>
      <c r="B1121" s="20" t="s">
        <v>1295</v>
      </c>
    </row>
    <row r="1122" spans="1:2">
      <c r="A1122" s="17" t="s">
        <v>8</v>
      </c>
      <c r="B1122" s="18" t="s">
        <v>743</v>
      </c>
    </row>
    <row r="1123" spans="1:2">
      <c r="A1123" s="19" t="s">
        <v>8</v>
      </c>
      <c r="B1123" s="20" t="s">
        <v>2251</v>
      </c>
    </row>
    <row r="1124" spans="1:2">
      <c r="A1124" s="17" t="s">
        <v>8</v>
      </c>
      <c r="B1124" s="18" t="s">
        <v>1304</v>
      </c>
    </row>
    <row r="1125" spans="1:2">
      <c r="A1125" s="19" t="s">
        <v>8</v>
      </c>
      <c r="B1125" s="20" t="s">
        <v>1315</v>
      </c>
    </row>
    <row r="1126" spans="1:2">
      <c r="A1126" s="17" t="s">
        <v>8</v>
      </c>
      <c r="B1126" s="18" t="s">
        <v>200</v>
      </c>
    </row>
    <row r="1127" spans="1:2">
      <c r="A1127" s="19" t="s">
        <v>8</v>
      </c>
      <c r="B1127" s="20" t="s">
        <v>1337</v>
      </c>
    </row>
    <row r="1128" spans="1:2">
      <c r="A1128" s="17" t="s">
        <v>8</v>
      </c>
      <c r="B1128" s="18" t="s">
        <v>1349</v>
      </c>
    </row>
    <row r="1129" spans="1:2">
      <c r="A1129" s="19" t="s">
        <v>8</v>
      </c>
      <c r="B1129" s="20" t="s">
        <v>321</v>
      </c>
    </row>
    <row r="1130" spans="1:2">
      <c r="A1130" s="17" t="s">
        <v>8</v>
      </c>
      <c r="B1130" s="18" t="s">
        <v>1372</v>
      </c>
    </row>
    <row r="1131" spans="1:2">
      <c r="A1131" s="19" t="s">
        <v>8</v>
      </c>
      <c r="B1131" s="20" t="s">
        <v>1384</v>
      </c>
    </row>
    <row r="1132" spans="1:2">
      <c r="A1132" s="17" t="s">
        <v>8</v>
      </c>
      <c r="B1132" s="18" t="s">
        <v>1395</v>
      </c>
    </row>
    <row r="1133" spans="1:2">
      <c r="A1133" s="19" t="s">
        <v>8</v>
      </c>
      <c r="B1133" s="20" t="s">
        <v>1406</v>
      </c>
    </row>
    <row r="1134" spans="1:2">
      <c r="A1134" s="17" t="s">
        <v>8</v>
      </c>
      <c r="B1134" s="18" t="s">
        <v>1416</v>
      </c>
    </row>
    <row r="1135" spans="1:2">
      <c r="A1135" s="19" t="s">
        <v>8</v>
      </c>
      <c r="B1135" s="20" t="s">
        <v>1425</v>
      </c>
    </row>
    <row r="1136" spans="1:2">
      <c r="A1136" s="17" t="s">
        <v>8</v>
      </c>
      <c r="B1136" s="18" t="s">
        <v>1434</v>
      </c>
    </row>
    <row r="1137" spans="1:2">
      <c r="A1137" s="19" t="s">
        <v>8</v>
      </c>
      <c r="B1137" s="20" t="s">
        <v>1119</v>
      </c>
    </row>
    <row r="1138" spans="1:2">
      <c r="A1138" s="17" t="s">
        <v>8</v>
      </c>
      <c r="B1138" s="18" t="s">
        <v>1453</v>
      </c>
    </row>
    <row r="1139" spans="1:2">
      <c r="A1139" s="19" t="s">
        <v>8</v>
      </c>
      <c r="B1139" s="20" t="s">
        <v>1463</v>
      </c>
    </row>
    <row r="1140" spans="1:2">
      <c r="A1140" s="17" t="s">
        <v>8</v>
      </c>
      <c r="B1140" s="18" t="s">
        <v>1473</v>
      </c>
    </row>
    <row r="1141" spans="1:2">
      <c r="A1141" s="19" t="s">
        <v>8</v>
      </c>
      <c r="B1141" s="20" t="s">
        <v>1482</v>
      </c>
    </row>
    <row r="1142" spans="1:2">
      <c r="A1142" s="17" t="s">
        <v>8</v>
      </c>
      <c r="B1142" s="18" t="s">
        <v>1493</v>
      </c>
    </row>
    <row r="1143" spans="1:2">
      <c r="A1143" s="19" t="s">
        <v>8</v>
      </c>
      <c r="B1143" s="20" t="s">
        <v>1503</v>
      </c>
    </row>
    <row r="1144" spans="1:2">
      <c r="A1144" s="17" t="s">
        <v>8</v>
      </c>
      <c r="B1144" s="18" t="s">
        <v>302</v>
      </c>
    </row>
    <row r="1145" spans="1:2">
      <c r="A1145" s="19" t="s">
        <v>8</v>
      </c>
      <c r="B1145" s="20" t="s">
        <v>453</v>
      </c>
    </row>
    <row r="1146" spans="1:2">
      <c r="A1146" s="17" t="s">
        <v>8</v>
      </c>
      <c r="B1146" s="18" t="s">
        <v>1169</v>
      </c>
    </row>
    <row r="1147" spans="1:2">
      <c r="A1147" s="19" t="s">
        <v>8</v>
      </c>
      <c r="B1147" s="20" t="s">
        <v>1393</v>
      </c>
    </row>
    <row r="1148" spans="1:2">
      <c r="A1148" s="17" t="s">
        <v>8</v>
      </c>
      <c r="B1148" s="18" t="s">
        <v>2252</v>
      </c>
    </row>
    <row r="1149" spans="1:2">
      <c r="A1149" s="19" t="s">
        <v>8</v>
      </c>
      <c r="B1149" s="20" t="s">
        <v>1540</v>
      </c>
    </row>
    <row r="1150" spans="1:2">
      <c r="A1150" s="17" t="s">
        <v>8</v>
      </c>
      <c r="B1150" s="18" t="s">
        <v>186</v>
      </c>
    </row>
    <row r="1151" spans="1:2">
      <c r="A1151" s="19" t="s">
        <v>8</v>
      </c>
      <c r="B1151" s="20" t="s">
        <v>1556</v>
      </c>
    </row>
    <row r="1152" spans="1:2">
      <c r="A1152" s="17" t="s">
        <v>8</v>
      </c>
      <c r="B1152" s="18" t="s">
        <v>1566</v>
      </c>
    </row>
    <row r="1153" spans="1:2">
      <c r="A1153" s="19" t="s">
        <v>8</v>
      </c>
      <c r="B1153" s="20" t="s">
        <v>1576</v>
      </c>
    </row>
    <row r="1154" spans="1:2">
      <c r="A1154" s="17" t="s">
        <v>8</v>
      </c>
      <c r="B1154" s="18" t="s">
        <v>1588</v>
      </c>
    </row>
    <row r="1155" spans="1:2">
      <c r="A1155" s="19" t="s">
        <v>8</v>
      </c>
      <c r="B1155" s="20" t="s">
        <v>1600</v>
      </c>
    </row>
    <row r="1156" spans="1:2">
      <c r="A1156" s="17" t="s">
        <v>8</v>
      </c>
      <c r="B1156" s="18" t="s">
        <v>1609</v>
      </c>
    </row>
    <row r="1157" spans="1:2">
      <c r="A1157" s="19" t="s">
        <v>8</v>
      </c>
      <c r="B1157" s="20" t="s">
        <v>2253</v>
      </c>
    </row>
    <row r="1158" spans="1:2">
      <c r="A1158" s="17" t="s">
        <v>8</v>
      </c>
      <c r="B1158" s="18" t="s">
        <v>1618</v>
      </c>
    </row>
    <row r="1159" spans="1:2">
      <c r="A1159" s="19" t="s">
        <v>8</v>
      </c>
      <c r="B1159" s="20" t="s">
        <v>2254</v>
      </c>
    </row>
    <row r="1160" spans="1:2">
      <c r="A1160" s="17" t="s">
        <v>8</v>
      </c>
      <c r="B1160" s="18" t="s">
        <v>2255</v>
      </c>
    </row>
    <row r="1161" spans="1:2">
      <c r="A1161" s="19" t="s">
        <v>8</v>
      </c>
      <c r="B1161" s="20" t="s">
        <v>1628</v>
      </c>
    </row>
    <row r="1162" spans="1:2">
      <c r="A1162" s="17" t="s">
        <v>8</v>
      </c>
      <c r="B1162" s="18" t="s">
        <v>1638</v>
      </c>
    </row>
    <row r="1163" spans="1:2">
      <c r="A1163" s="19" t="s">
        <v>8</v>
      </c>
      <c r="B1163" s="20" t="s">
        <v>1647</v>
      </c>
    </row>
    <row r="1164" spans="1:2">
      <c r="A1164" s="17" t="s">
        <v>8</v>
      </c>
      <c r="B1164" s="18" t="s">
        <v>1656</v>
      </c>
    </row>
    <row r="1165" spans="1:2">
      <c r="A1165" s="19" t="s">
        <v>8</v>
      </c>
      <c r="B1165" s="20" t="s">
        <v>1665</v>
      </c>
    </row>
    <row r="1166" spans="1:2">
      <c r="A1166" s="17" t="s">
        <v>8</v>
      </c>
      <c r="B1166" s="18" t="s">
        <v>1676</v>
      </c>
    </row>
    <row r="1167" spans="1:2">
      <c r="A1167" s="19" t="s">
        <v>8</v>
      </c>
      <c r="B1167" s="20" t="s">
        <v>91</v>
      </c>
    </row>
    <row r="1168" spans="1:2">
      <c r="A1168" s="17" t="s">
        <v>8</v>
      </c>
      <c r="B1168" s="18" t="s">
        <v>1691</v>
      </c>
    </row>
    <row r="1169" spans="1:2">
      <c r="A1169" s="19" t="s">
        <v>8</v>
      </c>
      <c r="B1169" s="20" t="s">
        <v>1701</v>
      </c>
    </row>
    <row r="1170" spans="1:2">
      <c r="A1170" s="17" t="s">
        <v>8</v>
      </c>
      <c r="B1170" s="18" t="s">
        <v>1710</v>
      </c>
    </row>
    <row r="1171" spans="1:2">
      <c r="A1171" s="19" t="s">
        <v>8</v>
      </c>
      <c r="B1171" s="20" t="s">
        <v>1718</v>
      </c>
    </row>
    <row r="1172" spans="1:2">
      <c r="A1172" s="17" t="s">
        <v>8</v>
      </c>
      <c r="B1172" s="18" t="s">
        <v>73</v>
      </c>
    </row>
    <row r="1173" spans="1:2">
      <c r="A1173" s="19" t="s">
        <v>8</v>
      </c>
      <c r="B1173" s="20" t="s">
        <v>1731</v>
      </c>
    </row>
    <row r="1174" spans="1:2">
      <c r="A1174" s="17" t="s">
        <v>8</v>
      </c>
      <c r="B1174" s="18" t="s">
        <v>62</v>
      </c>
    </row>
    <row r="1175" spans="1:2">
      <c r="A1175" s="19" t="s">
        <v>8</v>
      </c>
      <c r="B1175" s="20" t="s">
        <v>1745</v>
      </c>
    </row>
    <row r="1176" spans="1:2">
      <c r="A1176" s="17" t="s">
        <v>8</v>
      </c>
      <c r="B1176" s="18" t="s">
        <v>1753</v>
      </c>
    </row>
    <row r="1177" spans="1:2">
      <c r="A1177" s="19" t="s">
        <v>8</v>
      </c>
      <c r="B1177" s="20" t="s">
        <v>1763</v>
      </c>
    </row>
    <row r="1178" spans="1:2">
      <c r="A1178" s="17" t="s">
        <v>8</v>
      </c>
      <c r="B1178" s="18" t="s">
        <v>2256</v>
      </c>
    </row>
    <row r="1179" spans="1:2">
      <c r="A1179" s="19" t="s">
        <v>8</v>
      </c>
      <c r="B1179" s="20" t="s">
        <v>1779</v>
      </c>
    </row>
    <row r="1180" spans="1:2">
      <c r="A1180" s="17" t="s">
        <v>8</v>
      </c>
      <c r="B1180" s="18" t="s">
        <v>247</v>
      </c>
    </row>
    <row r="1181" spans="1:2">
      <c r="A1181" s="19" t="s">
        <v>8</v>
      </c>
      <c r="B1181" s="20" t="s">
        <v>1794</v>
      </c>
    </row>
    <row r="1182" spans="1:2">
      <c r="A1182" s="17" t="s">
        <v>8</v>
      </c>
      <c r="B1182" s="18" t="s">
        <v>1804</v>
      </c>
    </row>
    <row r="1183" spans="1:2">
      <c r="A1183" s="19" t="s">
        <v>8</v>
      </c>
      <c r="B1183" s="20" t="s">
        <v>1811</v>
      </c>
    </row>
    <row r="1184" spans="1:2">
      <c r="A1184" s="17" t="s">
        <v>8</v>
      </c>
      <c r="B1184" s="18" t="s">
        <v>1816</v>
      </c>
    </row>
    <row r="1185" spans="1:2">
      <c r="A1185" s="19" t="s">
        <v>8</v>
      </c>
      <c r="B1185" s="20" t="s">
        <v>1823</v>
      </c>
    </row>
    <row r="1186" spans="1:2">
      <c r="A1186" s="17" t="s">
        <v>9</v>
      </c>
      <c r="B1186" s="18" t="s">
        <v>36</v>
      </c>
    </row>
    <row r="1187" spans="1:2">
      <c r="A1187" s="19" t="s">
        <v>9</v>
      </c>
      <c r="B1187" s="20" t="s">
        <v>58</v>
      </c>
    </row>
    <row r="1188" spans="1:2">
      <c r="A1188" s="17" t="s">
        <v>9</v>
      </c>
      <c r="B1188" s="18" t="s">
        <v>79</v>
      </c>
    </row>
    <row r="1189" spans="1:2">
      <c r="A1189" s="19" t="s">
        <v>9</v>
      </c>
      <c r="B1189" s="20" t="s">
        <v>98</v>
      </c>
    </row>
    <row r="1190" spans="1:2">
      <c r="A1190" s="17" t="s">
        <v>9</v>
      </c>
      <c r="B1190" s="18" t="s">
        <v>118</v>
      </c>
    </row>
    <row r="1191" spans="1:2">
      <c r="A1191" s="19" t="s">
        <v>9</v>
      </c>
      <c r="B1191" s="20" t="s">
        <v>142</v>
      </c>
    </row>
    <row r="1192" spans="1:2">
      <c r="A1192" s="17" t="s">
        <v>9</v>
      </c>
      <c r="B1192" s="18" t="s">
        <v>163</v>
      </c>
    </row>
    <row r="1193" spans="1:2">
      <c r="A1193" s="19" t="s">
        <v>9</v>
      </c>
      <c r="B1193" s="20" t="s">
        <v>182</v>
      </c>
    </row>
    <row r="1194" spans="1:2">
      <c r="A1194" s="17" t="s">
        <v>9</v>
      </c>
      <c r="B1194" s="18" t="s">
        <v>203</v>
      </c>
    </row>
    <row r="1195" spans="1:2">
      <c r="A1195" s="19" t="s">
        <v>9</v>
      </c>
      <c r="B1195" s="20" t="s">
        <v>224</v>
      </c>
    </row>
    <row r="1196" spans="1:2">
      <c r="A1196" s="17" t="s">
        <v>9</v>
      </c>
      <c r="B1196" s="18" t="s">
        <v>244</v>
      </c>
    </row>
    <row r="1197" spans="1:2">
      <c r="A1197" s="19" t="s">
        <v>9</v>
      </c>
      <c r="B1197" s="20" t="s">
        <v>263</v>
      </c>
    </row>
    <row r="1198" spans="1:2">
      <c r="A1198" s="17" t="s">
        <v>9</v>
      </c>
      <c r="B1198" s="18" t="s">
        <v>284</v>
      </c>
    </row>
    <row r="1199" spans="1:2">
      <c r="A1199" s="19" t="s">
        <v>9</v>
      </c>
      <c r="B1199" s="20" t="s">
        <v>2257</v>
      </c>
    </row>
    <row r="1200" spans="1:2">
      <c r="A1200" s="17" t="s">
        <v>9</v>
      </c>
      <c r="B1200" s="18" t="s">
        <v>317</v>
      </c>
    </row>
    <row r="1201" spans="1:2">
      <c r="A1201" s="19" t="s">
        <v>9</v>
      </c>
      <c r="B1201" s="20" t="s">
        <v>336</v>
      </c>
    </row>
    <row r="1202" spans="1:2">
      <c r="A1202" s="17" t="s">
        <v>9</v>
      </c>
      <c r="B1202" s="18" t="s">
        <v>356</v>
      </c>
    </row>
    <row r="1203" spans="1:2">
      <c r="A1203" s="19" t="s">
        <v>9</v>
      </c>
      <c r="B1203" s="20" t="s">
        <v>375</v>
      </c>
    </row>
    <row r="1204" spans="1:2">
      <c r="A1204" s="17" t="s">
        <v>9</v>
      </c>
      <c r="B1204" s="18" t="s">
        <v>395</v>
      </c>
    </row>
    <row r="1205" spans="1:2">
      <c r="A1205" s="19" t="s">
        <v>9</v>
      </c>
      <c r="B1205" s="20" t="s">
        <v>2258</v>
      </c>
    </row>
    <row r="1206" spans="1:2">
      <c r="A1206" s="17" t="s">
        <v>9</v>
      </c>
      <c r="B1206" s="18" t="s">
        <v>434</v>
      </c>
    </row>
    <row r="1207" spans="1:2">
      <c r="A1207" s="19" t="s">
        <v>9</v>
      </c>
      <c r="B1207" s="20" t="s">
        <v>451</v>
      </c>
    </row>
    <row r="1208" spans="1:2">
      <c r="A1208" s="17" t="s">
        <v>9</v>
      </c>
      <c r="B1208" s="18" t="s">
        <v>466</v>
      </c>
    </row>
    <row r="1209" spans="1:2">
      <c r="A1209" s="19" t="s">
        <v>9</v>
      </c>
      <c r="B1209" s="20" t="s">
        <v>2259</v>
      </c>
    </row>
    <row r="1210" spans="1:2">
      <c r="A1210" s="17" t="s">
        <v>9</v>
      </c>
      <c r="B1210" s="18" t="s">
        <v>503</v>
      </c>
    </row>
    <row r="1211" spans="1:2">
      <c r="A1211" s="19" t="s">
        <v>9</v>
      </c>
      <c r="B1211" s="20" t="s">
        <v>521</v>
      </c>
    </row>
    <row r="1212" spans="1:2">
      <c r="A1212" s="17" t="s">
        <v>9</v>
      </c>
      <c r="B1212" s="18" t="s">
        <v>538</v>
      </c>
    </row>
    <row r="1213" spans="1:2">
      <c r="A1213" s="19" t="s">
        <v>9</v>
      </c>
      <c r="B1213" s="20" t="s">
        <v>556</v>
      </c>
    </row>
    <row r="1214" spans="1:2">
      <c r="A1214" s="17" t="s">
        <v>9</v>
      </c>
      <c r="B1214" s="18" t="s">
        <v>575</v>
      </c>
    </row>
    <row r="1215" spans="1:2">
      <c r="A1215" s="19" t="s">
        <v>9</v>
      </c>
      <c r="B1215" s="20" t="s">
        <v>239</v>
      </c>
    </row>
    <row r="1216" spans="1:2">
      <c r="A1216" s="17" t="s">
        <v>9</v>
      </c>
      <c r="B1216" s="18" t="s">
        <v>609</v>
      </c>
    </row>
    <row r="1217" spans="1:2">
      <c r="A1217" s="19" t="s">
        <v>9</v>
      </c>
      <c r="B1217" s="20" t="s">
        <v>56</v>
      </c>
    </row>
    <row r="1218" spans="1:2">
      <c r="A1218" s="17" t="s">
        <v>9</v>
      </c>
      <c r="B1218" s="18" t="s">
        <v>641</v>
      </c>
    </row>
    <row r="1219" spans="1:2">
      <c r="A1219" s="19" t="s">
        <v>9</v>
      </c>
      <c r="B1219" s="20" t="s">
        <v>656</v>
      </c>
    </row>
    <row r="1220" spans="1:2">
      <c r="A1220" s="17" t="s">
        <v>9</v>
      </c>
      <c r="B1220" s="18" t="s">
        <v>671</v>
      </c>
    </row>
    <row r="1221" spans="1:2">
      <c r="A1221" s="19" t="s">
        <v>9</v>
      </c>
      <c r="B1221" s="20" t="s">
        <v>687</v>
      </c>
    </row>
    <row r="1222" spans="1:2">
      <c r="A1222" s="17" t="s">
        <v>9</v>
      </c>
      <c r="B1222" s="18" t="s">
        <v>701</v>
      </c>
    </row>
    <row r="1223" spans="1:2">
      <c r="A1223" s="19" t="s">
        <v>9</v>
      </c>
      <c r="B1223" s="20" t="s">
        <v>717</v>
      </c>
    </row>
    <row r="1224" spans="1:2">
      <c r="A1224" s="17" t="s">
        <v>9</v>
      </c>
      <c r="B1224" s="18" t="s">
        <v>731</v>
      </c>
    </row>
    <row r="1225" spans="1:2">
      <c r="A1225" s="19" t="s">
        <v>9</v>
      </c>
      <c r="B1225" s="20" t="s">
        <v>746</v>
      </c>
    </row>
    <row r="1226" spans="1:2">
      <c r="A1226" s="17" t="s">
        <v>9</v>
      </c>
      <c r="B1226" s="18" t="s">
        <v>763</v>
      </c>
    </row>
    <row r="1227" spans="1:2">
      <c r="A1227" s="19" t="s">
        <v>9</v>
      </c>
      <c r="B1227" s="20" t="s">
        <v>778</v>
      </c>
    </row>
    <row r="1228" spans="1:2">
      <c r="A1228" s="17" t="s">
        <v>9</v>
      </c>
      <c r="B1228" s="18" t="s">
        <v>792</v>
      </c>
    </row>
    <row r="1229" spans="1:2">
      <c r="A1229" s="19" t="s">
        <v>9</v>
      </c>
      <c r="B1229" s="20" t="s">
        <v>808</v>
      </c>
    </row>
    <row r="1230" spans="1:2">
      <c r="A1230" s="17" t="s">
        <v>9</v>
      </c>
      <c r="B1230" s="18" t="s">
        <v>823</v>
      </c>
    </row>
    <row r="1231" spans="1:2">
      <c r="A1231" s="19" t="s">
        <v>9</v>
      </c>
      <c r="B1231" s="20" t="s">
        <v>837</v>
      </c>
    </row>
    <row r="1232" spans="1:2">
      <c r="A1232" s="17" t="s">
        <v>9</v>
      </c>
      <c r="B1232" s="18" t="s">
        <v>849</v>
      </c>
    </row>
    <row r="1233" spans="1:2">
      <c r="A1233" s="19" t="s">
        <v>9</v>
      </c>
      <c r="B1233" s="20" t="s">
        <v>862</v>
      </c>
    </row>
    <row r="1234" spans="1:2">
      <c r="A1234" s="17" t="s">
        <v>9</v>
      </c>
      <c r="B1234" s="18" t="s">
        <v>874</v>
      </c>
    </row>
    <row r="1235" spans="1:2">
      <c r="A1235" s="19" t="s">
        <v>9</v>
      </c>
      <c r="B1235" s="20" t="s">
        <v>887</v>
      </c>
    </row>
    <row r="1236" spans="1:2">
      <c r="A1236" s="17" t="s">
        <v>9</v>
      </c>
      <c r="B1236" s="18" t="s">
        <v>900</v>
      </c>
    </row>
    <row r="1237" spans="1:2">
      <c r="A1237" s="19" t="s">
        <v>9</v>
      </c>
      <c r="B1237" s="20" t="s">
        <v>916</v>
      </c>
    </row>
    <row r="1238" spans="1:2">
      <c r="A1238" s="17" t="s">
        <v>9</v>
      </c>
      <c r="B1238" s="18" t="s">
        <v>926</v>
      </c>
    </row>
    <row r="1239" spans="1:2">
      <c r="A1239" s="19" t="s">
        <v>9</v>
      </c>
      <c r="B1239" s="20" t="s">
        <v>112</v>
      </c>
    </row>
    <row r="1240" spans="1:2">
      <c r="A1240" s="17" t="s">
        <v>9</v>
      </c>
      <c r="B1240" s="18" t="s">
        <v>62</v>
      </c>
    </row>
    <row r="1241" spans="1:2">
      <c r="A1241" s="19" t="s">
        <v>9</v>
      </c>
      <c r="B1241" s="20" t="s">
        <v>77</v>
      </c>
    </row>
    <row r="1242" spans="1:2">
      <c r="A1242" s="17" t="s">
        <v>9</v>
      </c>
      <c r="B1242" s="18" t="s">
        <v>978</v>
      </c>
    </row>
    <row r="1243" spans="1:2">
      <c r="A1243" s="19" t="s">
        <v>9</v>
      </c>
      <c r="B1243" s="20" t="s">
        <v>990</v>
      </c>
    </row>
    <row r="1244" spans="1:2">
      <c r="A1244" s="17" t="s">
        <v>9</v>
      </c>
      <c r="B1244" s="18" t="s">
        <v>1019</v>
      </c>
    </row>
    <row r="1245" spans="1:2">
      <c r="A1245" s="19" t="s">
        <v>9</v>
      </c>
      <c r="B1245" s="20" t="s">
        <v>876</v>
      </c>
    </row>
    <row r="1246" spans="1:2">
      <c r="A1246" s="17" t="s">
        <v>9</v>
      </c>
      <c r="B1246" s="18" t="s">
        <v>1044</v>
      </c>
    </row>
    <row r="1247" spans="1:2">
      <c r="A1247" s="19" t="s">
        <v>9</v>
      </c>
      <c r="B1247" s="20" t="s">
        <v>1055</v>
      </c>
    </row>
    <row r="1248" spans="1:2">
      <c r="A1248" s="17" t="s">
        <v>9</v>
      </c>
      <c r="B1248" s="18" t="s">
        <v>1068</v>
      </c>
    </row>
    <row r="1249" spans="1:2">
      <c r="A1249" s="19" t="s">
        <v>9</v>
      </c>
      <c r="B1249" s="20" t="s">
        <v>1081</v>
      </c>
    </row>
    <row r="1250" spans="1:2">
      <c r="A1250" s="17" t="s">
        <v>9</v>
      </c>
      <c r="B1250" s="18" t="s">
        <v>416</v>
      </c>
    </row>
    <row r="1251" spans="1:2">
      <c r="A1251" s="19" t="s">
        <v>9</v>
      </c>
      <c r="B1251" s="20" t="s">
        <v>1109</v>
      </c>
    </row>
    <row r="1252" spans="1:2">
      <c r="A1252" s="17" t="s">
        <v>9</v>
      </c>
      <c r="B1252" s="18" t="s">
        <v>1121</v>
      </c>
    </row>
    <row r="1253" spans="1:2">
      <c r="A1253" s="19" t="s">
        <v>9</v>
      </c>
      <c r="B1253" s="20" t="s">
        <v>1134</v>
      </c>
    </row>
    <row r="1254" spans="1:2">
      <c r="A1254" s="17" t="s">
        <v>9</v>
      </c>
      <c r="B1254" s="18" t="s">
        <v>207</v>
      </c>
    </row>
    <row r="1255" spans="1:2">
      <c r="A1255" s="19" t="s">
        <v>9</v>
      </c>
      <c r="B1255" s="20" t="s">
        <v>1161</v>
      </c>
    </row>
    <row r="1256" spans="1:2">
      <c r="A1256" s="17" t="s">
        <v>9</v>
      </c>
      <c r="B1256" s="18" t="s">
        <v>1148</v>
      </c>
    </row>
    <row r="1257" spans="1:2">
      <c r="A1257" s="19" t="s">
        <v>9</v>
      </c>
      <c r="B1257" s="20" t="s">
        <v>1186</v>
      </c>
    </row>
    <row r="1258" spans="1:2">
      <c r="A1258" s="17" t="s">
        <v>9</v>
      </c>
      <c r="B1258" s="18" t="s">
        <v>1199</v>
      </c>
    </row>
    <row r="1259" spans="1:2">
      <c r="A1259" s="19" t="s">
        <v>9</v>
      </c>
      <c r="B1259" s="20" t="s">
        <v>373</v>
      </c>
    </row>
    <row r="1260" spans="1:2">
      <c r="A1260" s="17" t="s">
        <v>9</v>
      </c>
      <c r="B1260" s="18" t="s">
        <v>604</v>
      </c>
    </row>
    <row r="1261" spans="1:2">
      <c r="A1261" s="19" t="s">
        <v>9</v>
      </c>
      <c r="B1261" s="20" t="s">
        <v>1236</v>
      </c>
    </row>
    <row r="1262" spans="1:2">
      <c r="A1262" s="17" t="s">
        <v>9</v>
      </c>
      <c r="B1262" s="18" t="s">
        <v>1248</v>
      </c>
    </row>
    <row r="1263" spans="1:2">
      <c r="A1263" s="19" t="s">
        <v>9</v>
      </c>
      <c r="B1263" s="20" t="s">
        <v>1262</v>
      </c>
    </row>
    <row r="1264" spans="1:2">
      <c r="A1264" s="17" t="s">
        <v>9</v>
      </c>
      <c r="B1264" s="18" t="s">
        <v>453</v>
      </c>
    </row>
    <row r="1265" spans="1:2">
      <c r="A1265" s="19" t="s">
        <v>9</v>
      </c>
      <c r="B1265" s="20" t="s">
        <v>1283</v>
      </c>
    </row>
    <row r="1266" spans="1:2">
      <c r="A1266" s="17" t="s">
        <v>9</v>
      </c>
      <c r="B1266" s="18" t="s">
        <v>642</v>
      </c>
    </row>
    <row r="1267" spans="1:2">
      <c r="A1267" s="19" t="s">
        <v>9</v>
      </c>
      <c r="B1267" s="20" t="s">
        <v>31</v>
      </c>
    </row>
    <row r="1268" spans="1:2">
      <c r="A1268" s="17" t="s">
        <v>9</v>
      </c>
      <c r="B1268" s="18" t="s">
        <v>960</v>
      </c>
    </row>
    <row r="1269" spans="1:2">
      <c r="A1269" s="19" t="s">
        <v>9</v>
      </c>
      <c r="B1269" s="20" t="s">
        <v>1323</v>
      </c>
    </row>
    <row r="1270" spans="1:2">
      <c r="A1270" s="17" t="s">
        <v>9</v>
      </c>
      <c r="B1270" s="18" t="s">
        <v>1338</v>
      </c>
    </row>
    <row r="1271" spans="1:2">
      <c r="A1271" s="19" t="s">
        <v>9</v>
      </c>
      <c r="B1271" s="20" t="s">
        <v>1350</v>
      </c>
    </row>
    <row r="1272" spans="1:2">
      <c r="A1272" s="17" t="s">
        <v>9</v>
      </c>
      <c r="B1272" s="18" t="s">
        <v>1361</v>
      </c>
    </row>
    <row r="1273" spans="1:2">
      <c r="A1273" s="19" t="s">
        <v>9</v>
      </c>
      <c r="B1273" s="20" t="s">
        <v>1373</v>
      </c>
    </row>
    <row r="1274" spans="1:2">
      <c r="A1274" s="17" t="s">
        <v>9</v>
      </c>
      <c r="B1274" s="18" t="s">
        <v>1385</v>
      </c>
    </row>
    <row r="1275" spans="1:2">
      <c r="A1275" s="19" t="s">
        <v>9</v>
      </c>
      <c r="B1275" s="20" t="s">
        <v>337</v>
      </c>
    </row>
    <row r="1276" spans="1:2">
      <c r="A1276" s="17" t="s">
        <v>9</v>
      </c>
      <c r="B1276" s="18" t="s">
        <v>1407</v>
      </c>
    </row>
    <row r="1277" spans="1:2">
      <c r="A1277" s="19" t="s">
        <v>9</v>
      </c>
      <c r="B1277" s="20" t="s">
        <v>55</v>
      </c>
    </row>
    <row r="1278" spans="1:2">
      <c r="A1278" s="17" t="s">
        <v>9</v>
      </c>
      <c r="B1278" s="18" t="s">
        <v>1426</v>
      </c>
    </row>
    <row r="1279" spans="1:2">
      <c r="A1279" s="19" t="s">
        <v>9</v>
      </c>
      <c r="B1279" s="20" t="s">
        <v>1435</v>
      </c>
    </row>
    <row r="1280" spans="1:2">
      <c r="A1280" s="17" t="s">
        <v>9</v>
      </c>
      <c r="B1280" s="18" t="s">
        <v>1444</v>
      </c>
    </row>
    <row r="1281" spans="1:2">
      <c r="A1281" s="19" t="s">
        <v>9</v>
      </c>
      <c r="B1281" s="20" t="s">
        <v>1454</v>
      </c>
    </row>
    <row r="1282" spans="1:2">
      <c r="A1282" s="17" t="s">
        <v>9</v>
      </c>
      <c r="B1282" s="18" t="s">
        <v>1464</v>
      </c>
    </row>
    <row r="1283" spans="1:2">
      <c r="A1283" s="19" t="s">
        <v>9</v>
      </c>
      <c r="B1283" s="20" t="s">
        <v>1298</v>
      </c>
    </row>
    <row r="1284" spans="1:2">
      <c r="A1284" s="17" t="s">
        <v>9</v>
      </c>
      <c r="B1284" s="18" t="s">
        <v>1224</v>
      </c>
    </row>
    <row r="1285" spans="1:2">
      <c r="A1285" s="19" t="s">
        <v>9</v>
      </c>
      <c r="B1285" s="20" t="s">
        <v>938</v>
      </c>
    </row>
    <row r="1286" spans="1:2">
      <c r="A1286" s="17" t="s">
        <v>9</v>
      </c>
      <c r="B1286" s="18" t="s">
        <v>1504</v>
      </c>
    </row>
    <row r="1287" spans="1:2">
      <c r="A1287" s="19" t="s">
        <v>9</v>
      </c>
      <c r="B1287" s="20" t="s">
        <v>835</v>
      </c>
    </row>
    <row r="1288" spans="1:2">
      <c r="A1288" s="17" t="s">
        <v>9</v>
      </c>
      <c r="B1288" s="18" t="s">
        <v>1519</v>
      </c>
    </row>
    <row r="1289" spans="1:2">
      <c r="A1289" s="19" t="s">
        <v>9</v>
      </c>
      <c r="B1289" s="20" t="s">
        <v>1530</v>
      </c>
    </row>
    <row r="1290" spans="1:2">
      <c r="A1290" s="17" t="s">
        <v>9</v>
      </c>
      <c r="B1290" s="18" t="s">
        <v>82</v>
      </c>
    </row>
    <row r="1291" spans="1:2">
      <c r="A1291" s="19" t="s">
        <v>9</v>
      </c>
      <c r="B1291" s="20" t="s">
        <v>436</v>
      </c>
    </row>
    <row r="1292" spans="1:2">
      <c r="A1292" s="17" t="s">
        <v>9</v>
      </c>
      <c r="B1292" s="18" t="s">
        <v>1557</v>
      </c>
    </row>
    <row r="1293" spans="1:2">
      <c r="A1293" s="19" t="s">
        <v>9</v>
      </c>
      <c r="B1293" s="20" t="s">
        <v>1567</v>
      </c>
    </row>
    <row r="1294" spans="1:2">
      <c r="A1294" s="17" t="s">
        <v>9</v>
      </c>
      <c r="B1294" s="18" t="s">
        <v>1577</v>
      </c>
    </row>
    <row r="1295" spans="1:2">
      <c r="A1295" s="19" t="s">
        <v>9</v>
      </c>
      <c r="B1295" s="20" t="s">
        <v>1589</v>
      </c>
    </row>
    <row r="1296" spans="1:2">
      <c r="A1296" s="17" t="s">
        <v>9</v>
      </c>
      <c r="B1296" s="18" t="s">
        <v>394</v>
      </c>
    </row>
    <row r="1297" spans="1:2">
      <c r="A1297" s="19" t="s">
        <v>9</v>
      </c>
      <c r="B1297" s="20" t="s">
        <v>435</v>
      </c>
    </row>
    <row r="1298" spans="1:2">
      <c r="A1298" s="17" t="s">
        <v>9</v>
      </c>
      <c r="B1298" s="18" t="s">
        <v>1619</v>
      </c>
    </row>
    <row r="1299" spans="1:2">
      <c r="A1299" s="19" t="s">
        <v>9</v>
      </c>
      <c r="B1299" s="20" t="s">
        <v>1629</v>
      </c>
    </row>
    <row r="1300" spans="1:2">
      <c r="A1300" s="17" t="s">
        <v>9</v>
      </c>
      <c r="B1300" s="18" t="s">
        <v>1639</v>
      </c>
    </row>
    <row r="1301" spans="1:2">
      <c r="A1301" s="19" t="s">
        <v>9</v>
      </c>
      <c r="B1301" s="20" t="s">
        <v>1648</v>
      </c>
    </row>
    <row r="1302" spans="1:2">
      <c r="A1302" s="17" t="s">
        <v>9</v>
      </c>
      <c r="B1302" s="18" t="s">
        <v>93</v>
      </c>
    </row>
    <row r="1303" spans="1:2">
      <c r="A1303" s="19" t="s">
        <v>9</v>
      </c>
      <c r="B1303" s="20" t="s">
        <v>1666</v>
      </c>
    </row>
    <row r="1304" spans="1:2">
      <c r="A1304" s="17" t="s">
        <v>9</v>
      </c>
      <c r="B1304" s="18" t="s">
        <v>1677</v>
      </c>
    </row>
    <row r="1305" spans="1:2">
      <c r="A1305" s="19" t="s">
        <v>9</v>
      </c>
      <c r="B1305" s="20" t="s">
        <v>1685</v>
      </c>
    </row>
    <row r="1306" spans="1:2">
      <c r="A1306" s="17" t="s">
        <v>9</v>
      </c>
      <c r="B1306" s="18" t="s">
        <v>248</v>
      </c>
    </row>
    <row r="1307" spans="1:2">
      <c r="A1307" s="19" t="s">
        <v>9</v>
      </c>
      <c r="B1307" s="20" t="s">
        <v>91</v>
      </c>
    </row>
    <row r="1308" spans="1:2">
      <c r="A1308" s="17" t="s">
        <v>9</v>
      </c>
      <c r="B1308" s="18" t="s">
        <v>186</v>
      </c>
    </row>
    <row r="1309" spans="1:2">
      <c r="A1309" s="19" t="s">
        <v>9</v>
      </c>
      <c r="B1309" s="20" t="s">
        <v>377</v>
      </c>
    </row>
    <row r="1310" spans="1:2">
      <c r="A1310" s="17" t="s">
        <v>9</v>
      </c>
      <c r="B1310" s="18" t="s">
        <v>1724</v>
      </c>
    </row>
    <row r="1311" spans="1:2">
      <c r="A1311" s="19" t="s">
        <v>9</v>
      </c>
      <c r="B1311" s="20" t="s">
        <v>200</v>
      </c>
    </row>
    <row r="1312" spans="1:2">
      <c r="A1312" s="17" t="s">
        <v>9</v>
      </c>
      <c r="B1312" s="18" t="s">
        <v>1739</v>
      </c>
    </row>
    <row r="1313" spans="1:2">
      <c r="A1313" s="19" t="s">
        <v>9</v>
      </c>
      <c r="B1313" s="20" t="s">
        <v>1746</v>
      </c>
    </row>
    <row r="1314" spans="1:2">
      <c r="A1314" s="17" t="s">
        <v>9</v>
      </c>
      <c r="B1314" s="18" t="s">
        <v>1754</v>
      </c>
    </row>
    <row r="1315" spans="1:2">
      <c r="A1315" s="19" t="s">
        <v>9</v>
      </c>
      <c r="B1315" s="20" t="s">
        <v>1764</v>
      </c>
    </row>
    <row r="1316" spans="1:2">
      <c r="A1316" s="17" t="s">
        <v>9</v>
      </c>
      <c r="B1316" s="18" t="s">
        <v>374</v>
      </c>
    </row>
    <row r="1317" spans="1:2">
      <c r="A1317" s="19" t="s">
        <v>9</v>
      </c>
      <c r="B1317" s="20" t="s">
        <v>1780</v>
      </c>
    </row>
    <row r="1318" spans="1:2">
      <c r="A1318" s="17" t="s">
        <v>9</v>
      </c>
      <c r="B1318" s="18" t="s">
        <v>179</v>
      </c>
    </row>
    <row r="1319" spans="1:2">
      <c r="A1319" s="19" t="s">
        <v>9</v>
      </c>
      <c r="B1319" s="20" t="s">
        <v>1795</v>
      </c>
    </row>
    <row r="1320" spans="1:2">
      <c r="A1320" s="17" t="s">
        <v>9</v>
      </c>
      <c r="B1320" s="18" t="s">
        <v>1160</v>
      </c>
    </row>
    <row r="1321" spans="1:2">
      <c r="A1321" s="19" t="s">
        <v>9</v>
      </c>
      <c r="B1321" s="20" t="s">
        <v>1812</v>
      </c>
    </row>
    <row r="1322" spans="1:2">
      <c r="A1322" s="17" t="s">
        <v>9</v>
      </c>
      <c r="B1322" s="18" t="s">
        <v>706</v>
      </c>
    </row>
    <row r="1323" spans="1:2">
      <c r="A1323" s="19" t="s">
        <v>9</v>
      </c>
      <c r="B1323" s="20" t="s">
        <v>49</v>
      </c>
    </row>
    <row r="1324" spans="1:2">
      <c r="A1324" s="17" t="s">
        <v>9</v>
      </c>
      <c r="B1324" s="18" t="s">
        <v>1833</v>
      </c>
    </row>
    <row r="1325" spans="1:2">
      <c r="A1325" s="19" t="s">
        <v>9</v>
      </c>
      <c r="B1325" s="20" t="s">
        <v>1840</v>
      </c>
    </row>
    <row r="1326" spans="1:2">
      <c r="A1326" s="17" t="s">
        <v>9</v>
      </c>
      <c r="B1326" s="18" t="s">
        <v>1070</v>
      </c>
    </row>
    <row r="1327" spans="1:2">
      <c r="A1327" s="19" t="s">
        <v>9</v>
      </c>
      <c r="B1327" s="20" t="s">
        <v>1853</v>
      </c>
    </row>
    <row r="1328" spans="1:2">
      <c r="A1328" s="17" t="s">
        <v>9</v>
      </c>
      <c r="B1328" s="18" t="s">
        <v>1860</v>
      </c>
    </row>
    <row r="1329" spans="1:2">
      <c r="A1329" s="19" t="s">
        <v>9</v>
      </c>
      <c r="B1329" s="20" t="s">
        <v>1869</v>
      </c>
    </row>
    <row r="1330" spans="1:2">
      <c r="A1330" s="17" t="s">
        <v>9</v>
      </c>
      <c r="B1330" s="18" t="s">
        <v>2260</v>
      </c>
    </row>
    <row r="1331" spans="1:2">
      <c r="A1331" s="19" t="s">
        <v>9</v>
      </c>
      <c r="B1331" s="20" t="s">
        <v>1878</v>
      </c>
    </row>
    <row r="1332" spans="1:2">
      <c r="A1332" s="17" t="s">
        <v>9</v>
      </c>
      <c r="B1332" s="18" t="s">
        <v>872</v>
      </c>
    </row>
    <row r="1333" spans="1:2">
      <c r="A1333" s="19" t="s">
        <v>9</v>
      </c>
      <c r="B1333" s="20" t="s">
        <v>1890</v>
      </c>
    </row>
    <row r="1334" spans="1:2">
      <c r="A1334" s="17" t="s">
        <v>9</v>
      </c>
      <c r="B1334" s="18" t="s">
        <v>1897</v>
      </c>
    </row>
    <row r="1335" spans="1:2">
      <c r="A1335" s="19" t="s">
        <v>9</v>
      </c>
      <c r="B1335" s="20" t="s">
        <v>1905</v>
      </c>
    </row>
    <row r="1336" spans="1:2">
      <c r="A1336" s="17" t="s">
        <v>9</v>
      </c>
      <c r="B1336" s="18" t="s">
        <v>83</v>
      </c>
    </row>
    <row r="1337" spans="1:2">
      <c r="A1337" s="19" t="s">
        <v>9</v>
      </c>
      <c r="B1337" s="20" t="s">
        <v>2261</v>
      </c>
    </row>
    <row r="1338" spans="1:2">
      <c r="A1338" s="17" t="s">
        <v>9</v>
      </c>
      <c r="B1338" s="18" t="s">
        <v>1919</v>
      </c>
    </row>
    <row r="1339" spans="1:2">
      <c r="A1339" s="19" t="s">
        <v>9</v>
      </c>
      <c r="B1339" s="20" t="s">
        <v>885</v>
      </c>
    </row>
    <row r="1340" spans="1:2">
      <c r="A1340" s="17" t="s">
        <v>9</v>
      </c>
      <c r="B1340" s="18" t="s">
        <v>886</v>
      </c>
    </row>
    <row r="1341" spans="1:2">
      <c r="A1341" s="19" t="s">
        <v>9</v>
      </c>
      <c r="B1341" s="20" t="s">
        <v>1940</v>
      </c>
    </row>
    <row r="1342" spans="1:2">
      <c r="A1342" s="17" t="s">
        <v>10</v>
      </c>
      <c r="B1342" s="18" t="s">
        <v>37</v>
      </c>
    </row>
    <row r="1343" spans="1:2">
      <c r="A1343" s="19" t="s">
        <v>10</v>
      </c>
      <c r="B1343" s="20" t="s">
        <v>55</v>
      </c>
    </row>
    <row r="1344" spans="1:2">
      <c r="A1344" s="17" t="s">
        <v>10</v>
      </c>
      <c r="B1344" s="18" t="s">
        <v>80</v>
      </c>
    </row>
    <row r="1345" spans="1:2">
      <c r="A1345" s="19" t="s">
        <v>10</v>
      </c>
      <c r="B1345" s="20" t="s">
        <v>99</v>
      </c>
    </row>
    <row r="1346" spans="1:2">
      <c r="A1346" s="17" t="s">
        <v>10</v>
      </c>
      <c r="B1346" s="18" t="s">
        <v>119</v>
      </c>
    </row>
    <row r="1347" spans="1:2">
      <c r="A1347" s="19" t="s">
        <v>10</v>
      </c>
      <c r="B1347" s="20" t="s">
        <v>143</v>
      </c>
    </row>
    <row r="1348" spans="1:2">
      <c r="A1348" s="17" t="s">
        <v>10</v>
      </c>
      <c r="B1348" s="18" t="s">
        <v>164</v>
      </c>
    </row>
    <row r="1349" spans="1:2">
      <c r="A1349" s="19" t="s">
        <v>10</v>
      </c>
      <c r="B1349" s="20" t="s">
        <v>183</v>
      </c>
    </row>
    <row r="1350" spans="1:2">
      <c r="A1350" s="17" t="s">
        <v>10</v>
      </c>
      <c r="B1350" s="18" t="s">
        <v>204</v>
      </c>
    </row>
    <row r="1351" spans="1:2">
      <c r="A1351" s="19" t="s">
        <v>10</v>
      </c>
      <c r="B1351" s="20" t="s">
        <v>225</v>
      </c>
    </row>
    <row r="1352" spans="1:2">
      <c r="A1352" s="17" t="s">
        <v>10</v>
      </c>
      <c r="B1352" s="18" t="s">
        <v>245</v>
      </c>
    </row>
    <row r="1353" spans="1:2">
      <c r="A1353" s="19" t="s">
        <v>10</v>
      </c>
      <c r="B1353" s="20" t="s">
        <v>264</v>
      </c>
    </row>
    <row r="1354" spans="1:2">
      <c r="A1354" s="17" t="s">
        <v>10</v>
      </c>
      <c r="B1354" s="18" t="s">
        <v>285</v>
      </c>
    </row>
    <row r="1355" spans="1:2">
      <c r="A1355" s="19" t="s">
        <v>10</v>
      </c>
      <c r="B1355" s="20" t="s">
        <v>301</v>
      </c>
    </row>
    <row r="1356" spans="1:2">
      <c r="A1356" s="17" t="s">
        <v>10</v>
      </c>
      <c r="B1356" s="18" t="s">
        <v>318</v>
      </c>
    </row>
    <row r="1357" spans="1:2">
      <c r="A1357" s="19" t="s">
        <v>10</v>
      </c>
      <c r="B1357" s="20" t="s">
        <v>337</v>
      </c>
    </row>
    <row r="1358" spans="1:2">
      <c r="A1358" s="17" t="s">
        <v>10</v>
      </c>
      <c r="B1358" s="18" t="s">
        <v>357</v>
      </c>
    </row>
    <row r="1359" spans="1:2">
      <c r="A1359" s="19" t="s">
        <v>10</v>
      </c>
      <c r="B1359" s="20" t="s">
        <v>376</v>
      </c>
    </row>
    <row r="1360" spans="1:2">
      <c r="A1360" s="17" t="s">
        <v>10</v>
      </c>
      <c r="B1360" s="18" t="s">
        <v>396</v>
      </c>
    </row>
    <row r="1361" spans="1:2">
      <c r="A1361" s="19" t="s">
        <v>10</v>
      </c>
      <c r="B1361" s="20" t="s">
        <v>415</v>
      </c>
    </row>
    <row r="1362" spans="1:2">
      <c r="A1362" s="17" t="s">
        <v>10</v>
      </c>
      <c r="B1362" s="18" t="s">
        <v>435</v>
      </c>
    </row>
    <row r="1363" spans="1:2">
      <c r="A1363" s="19" t="s">
        <v>10</v>
      </c>
      <c r="B1363" s="20" t="s">
        <v>452</v>
      </c>
    </row>
    <row r="1364" spans="1:2">
      <c r="A1364" s="17" t="s">
        <v>10</v>
      </c>
      <c r="B1364" s="18" t="s">
        <v>467</v>
      </c>
    </row>
    <row r="1365" spans="1:2">
      <c r="A1365" s="19" t="s">
        <v>10</v>
      </c>
      <c r="B1365" s="20" t="s">
        <v>484</v>
      </c>
    </row>
    <row r="1366" spans="1:2">
      <c r="A1366" s="17" t="s">
        <v>10</v>
      </c>
      <c r="B1366" s="18" t="s">
        <v>504</v>
      </c>
    </row>
    <row r="1367" spans="1:2">
      <c r="A1367" s="19" t="s">
        <v>10</v>
      </c>
      <c r="B1367" s="20" t="s">
        <v>522</v>
      </c>
    </row>
    <row r="1368" spans="1:2">
      <c r="A1368" s="17" t="s">
        <v>10</v>
      </c>
      <c r="B1368" s="18" t="s">
        <v>539</v>
      </c>
    </row>
    <row r="1369" spans="1:2">
      <c r="A1369" s="19" t="s">
        <v>10</v>
      </c>
      <c r="B1369" s="20" t="s">
        <v>557</v>
      </c>
    </row>
    <row r="1370" spans="1:2">
      <c r="A1370" s="17" t="s">
        <v>10</v>
      </c>
      <c r="B1370" s="18" t="s">
        <v>576</v>
      </c>
    </row>
    <row r="1371" spans="1:2">
      <c r="A1371" s="19" t="s">
        <v>10</v>
      </c>
      <c r="B1371" s="20" t="s">
        <v>592</v>
      </c>
    </row>
    <row r="1372" spans="1:2">
      <c r="A1372" s="17" t="s">
        <v>10</v>
      </c>
      <c r="B1372" s="18" t="s">
        <v>610</v>
      </c>
    </row>
    <row r="1373" spans="1:2">
      <c r="A1373" s="19" t="s">
        <v>10</v>
      </c>
      <c r="B1373" s="20" t="s">
        <v>625</v>
      </c>
    </row>
    <row r="1374" spans="1:2">
      <c r="A1374" s="17" t="s">
        <v>10</v>
      </c>
      <c r="B1374" s="18" t="s">
        <v>642</v>
      </c>
    </row>
    <row r="1375" spans="1:2">
      <c r="A1375" s="19" t="s">
        <v>10</v>
      </c>
      <c r="B1375" s="20" t="s">
        <v>644</v>
      </c>
    </row>
    <row r="1376" spans="1:2">
      <c r="A1376" s="17" t="s">
        <v>10</v>
      </c>
      <c r="B1376" s="18" t="s">
        <v>672</v>
      </c>
    </row>
    <row r="1377" spans="1:2">
      <c r="A1377" s="19" t="s">
        <v>10</v>
      </c>
      <c r="B1377" s="20" t="s">
        <v>207</v>
      </c>
    </row>
    <row r="1378" spans="1:2">
      <c r="A1378" s="17" t="s">
        <v>10</v>
      </c>
      <c r="B1378" s="18" t="s">
        <v>702</v>
      </c>
    </row>
    <row r="1379" spans="1:2">
      <c r="A1379" s="19" t="s">
        <v>10</v>
      </c>
      <c r="B1379" s="20" t="s">
        <v>718</v>
      </c>
    </row>
    <row r="1380" spans="1:2">
      <c r="A1380" s="17" t="s">
        <v>10</v>
      </c>
      <c r="B1380" s="18" t="s">
        <v>732</v>
      </c>
    </row>
    <row r="1381" spans="1:2">
      <c r="A1381" s="19" t="s">
        <v>10</v>
      </c>
      <c r="B1381" s="20" t="s">
        <v>747</v>
      </c>
    </row>
    <row r="1382" spans="1:2">
      <c r="A1382" s="17" t="s">
        <v>10</v>
      </c>
      <c r="B1382" s="18" t="s">
        <v>764</v>
      </c>
    </row>
    <row r="1383" spans="1:2">
      <c r="A1383" s="19" t="s">
        <v>10</v>
      </c>
      <c r="B1383" s="20" t="s">
        <v>779</v>
      </c>
    </row>
    <row r="1384" spans="1:2">
      <c r="A1384" s="17" t="s">
        <v>10</v>
      </c>
      <c r="B1384" s="18" t="s">
        <v>793</v>
      </c>
    </row>
    <row r="1385" spans="1:2">
      <c r="A1385" s="19" t="s">
        <v>10</v>
      </c>
      <c r="B1385" s="20" t="s">
        <v>809</v>
      </c>
    </row>
    <row r="1386" spans="1:2">
      <c r="A1386" s="17" t="s">
        <v>10</v>
      </c>
      <c r="B1386" s="18" t="s">
        <v>824</v>
      </c>
    </row>
    <row r="1387" spans="1:2">
      <c r="A1387" s="19" t="s">
        <v>10</v>
      </c>
      <c r="B1387" s="20" t="s">
        <v>838</v>
      </c>
    </row>
    <row r="1388" spans="1:2">
      <c r="A1388" s="17" t="s">
        <v>10</v>
      </c>
      <c r="B1388" s="18" t="s">
        <v>850</v>
      </c>
    </row>
    <row r="1389" spans="1:2">
      <c r="A1389" s="19" t="s">
        <v>10</v>
      </c>
      <c r="B1389" s="20" t="s">
        <v>863</v>
      </c>
    </row>
    <row r="1390" spans="1:2">
      <c r="A1390" s="17" t="s">
        <v>10</v>
      </c>
      <c r="B1390" s="18" t="s">
        <v>875</v>
      </c>
    </row>
    <row r="1391" spans="1:2">
      <c r="A1391" s="19" t="s">
        <v>10</v>
      </c>
      <c r="B1391" s="20" t="s">
        <v>888</v>
      </c>
    </row>
    <row r="1392" spans="1:2">
      <c r="A1392" s="17" t="s">
        <v>10</v>
      </c>
      <c r="B1392" s="18" t="s">
        <v>901</v>
      </c>
    </row>
    <row r="1393" spans="1:2">
      <c r="A1393" s="19" t="s">
        <v>10</v>
      </c>
      <c r="B1393" s="20" t="s">
        <v>917</v>
      </c>
    </row>
    <row r="1394" spans="1:2">
      <c r="A1394" s="17" t="s">
        <v>10</v>
      </c>
      <c r="B1394" s="18" t="s">
        <v>927</v>
      </c>
    </row>
    <row r="1395" spans="1:2">
      <c r="A1395" s="19" t="s">
        <v>10</v>
      </c>
      <c r="B1395" s="20" t="s">
        <v>939</v>
      </c>
    </row>
    <row r="1396" spans="1:2">
      <c r="A1396" s="17" t="s">
        <v>10</v>
      </c>
      <c r="B1396" s="18" t="s">
        <v>952</v>
      </c>
    </row>
    <row r="1397" spans="1:2">
      <c r="A1397" s="19" t="s">
        <v>10</v>
      </c>
      <c r="B1397" s="20" t="s">
        <v>965</v>
      </c>
    </row>
    <row r="1398" spans="1:2">
      <c r="A1398" s="17" t="s">
        <v>10</v>
      </c>
      <c r="B1398" s="18" t="s">
        <v>979</v>
      </c>
    </row>
    <row r="1399" spans="1:2">
      <c r="A1399" s="19" t="s">
        <v>10</v>
      </c>
      <c r="B1399" s="20" t="s">
        <v>991</v>
      </c>
    </row>
    <row r="1400" spans="1:2">
      <c r="A1400" s="17" t="s">
        <v>10</v>
      </c>
      <c r="B1400" s="18" t="s">
        <v>223</v>
      </c>
    </row>
    <row r="1401" spans="1:2">
      <c r="A1401" s="19" t="s">
        <v>10</v>
      </c>
      <c r="B1401" s="20" t="s">
        <v>1020</v>
      </c>
    </row>
    <row r="1402" spans="1:2">
      <c r="A1402" s="17" t="s">
        <v>10</v>
      </c>
      <c r="B1402" s="18" t="s">
        <v>1032</v>
      </c>
    </row>
    <row r="1403" spans="1:2">
      <c r="A1403" s="19" t="s">
        <v>10</v>
      </c>
      <c r="B1403" s="20" t="s">
        <v>116</v>
      </c>
    </row>
    <row r="1404" spans="1:2">
      <c r="A1404" s="17" t="s">
        <v>10</v>
      </c>
      <c r="B1404" s="18" t="s">
        <v>1056</v>
      </c>
    </row>
    <row r="1405" spans="1:2">
      <c r="A1405" s="19" t="s">
        <v>10</v>
      </c>
      <c r="B1405" s="20" t="s">
        <v>1069</v>
      </c>
    </row>
    <row r="1406" spans="1:2">
      <c r="A1406" s="17" t="s">
        <v>10</v>
      </c>
      <c r="B1406" s="18" t="s">
        <v>1082</v>
      </c>
    </row>
    <row r="1407" spans="1:2">
      <c r="A1407" s="19" t="s">
        <v>10</v>
      </c>
      <c r="B1407" s="20" t="s">
        <v>1094</v>
      </c>
    </row>
    <row r="1408" spans="1:2">
      <c r="A1408" s="17" t="s">
        <v>10</v>
      </c>
      <c r="B1408" s="18" t="s">
        <v>1110</v>
      </c>
    </row>
    <row r="1409" spans="1:2">
      <c r="A1409" s="19" t="s">
        <v>10</v>
      </c>
      <c r="B1409" s="20" t="s">
        <v>1122</v>
      </c>
    </row>
    <row r="1410" spans="1:2">
      <c r="A1410" s="17" t="s">
        <v>10</v>
      </c>
      <c r="B1410" s="18" t="s">
        <v>1135</v>
      </c>
    </row>
    <row r="1411" spans="1:2">
      <c r="A1411" s="19" t="s">
        <v>10</v>
      </c>
      <c r="B1411" s="20" t="s">
        <v>1147</v>
      </c>
    </row>
    <row r="1412" spans="1:2">
      <c r="A1412" s="17" t="s">
        <v>10</v>
      </c>
      <c r="B1412" s="18" t="s">
        <v>1162</v>
      </c>
    </row>
    <row r="1413" spans="1:2">
      <c r="A1413" s="19" t="s">
        <v>10</v>
      </c>
      <c r="B1413" s="20" t="s">
        <v>239</v>
      </c>
    </row>
    <row r="1414" spans="1:2">
      <c r="A1414" s="17" t="s">
        <v>10</v>
      </c>
      <c r="B1414" s="18" t="s">
        <v>1187</v>
      </c>
    </row>
    <row r="1415" spans="1:2">
      <c r="A1415" s="19" t="s">
        <v>10</v>
      </c>
      <c r="B1415" s="20" t="s">
        <v>1200</v>
      </c>
    </row>
    <row r="1416" spans="1:2">
      <c r="A1416" s="17" t="s">
        <v>10</v>
      </c>
      <c r="B1416" s="18" t="s">
        <v>1210</v>
      </c>
    </row>
    <row r="1417" spans="1:2">
      <c r="A1417" s="19" t="s">
        <v>10</v>
      </c>
      <c r="B1417" s="20" t="s">
        <v>1224</v>
      </c>
    </row>
    <row r="1418" spans="1:2">
      <c r="A1418" s="17" t="s">
        <v>10</v>
      </c>
      <c r="B1418" s="18" t="s">
        <v>31</v>
      </c>
    </row>
    <row r="1419" spans="1:2">
      <c r="A1419" s="19" t="s">
        <v>10</v>
      </c>
      <c r="B1419" s="20" t="s">
        <v>1249</v>
      </c>
    </row>
    <row r="1420" spans="1:2">
      <c r="A1420" s="17" t="s">
        <v>10</v>
      </c>
      <c r="B1420" s="18" t="s">
        <v>1263</v>
      </c>
    </row>
    <row r="1421" spans="1:2">
      <c r="A1421" s="19" t="s">
        <v>10</v>
      </c>
      <c r="B1421" s="20" t="s">
        <v>1274</v>
      </c>
    </row>
    <row r="1422" spans="1:2">
      <c r="A1422" s="17" t="s">
        <v>10</v>
      </c>
      <c r="B1422" s="18" t="s">
        <v>1284</v>
      </c>
    </row>
    <row r="1423" spans="1:2">
      <c r="A1423" s="19" t="s">
        <v>10</v>
      </c>
      <c r="B1423" s="20" t="s">
        <v>1296</v>
      </c>
    </row>
    <row r="1424" spans="1:2">
      <c r="A1424" s="17" t="s">
        <v>10</v>
      </c>
      <c r="B1424" s="18" t="s">
        <v>1305</v>
      </c>
    </row>
    <row r="1425" spans="1:2">
      <c r="A1425" s="19" t="s">
        <v>10</v>
      </c>
      <c r="B1425" s="20" t="s">
        <v>302</v>
      </c>
    </row>
    <row r="1426" spans="1:2">
      <c r="A1426" s="17" t="s">
        <v>10</v>
      </c>
      <c r="B1426" s="18" t="s">
        <v>1324</v>
      </c>
    </row>
    <row r="1427" spans="1:2">
      <c r="A1427" s="19" t="s">
        <v>10</v>
      </c>
      <c r="B1427" s="20" t="s">
        <v>176</v>
      </c>
    </row>
    <row r="1428" spans="1:2">
      <c r="A1428" s="17" t="s">
        <v>10</v>
      </c>
      <c r="B1428" s="18" t="s">
        <v>726</v>
      </c>
    </row>
    <row r="1429" spans="1:2">
      <c r="A1429" s="19" t="s">
        <v>10</v>
      </c>
      <c r="B1429" s="20" t="s">
        <v>1362</v>
      </c>
    </row>
    <row r="1430" spans="1:2">
      <c r="A1430" s="17" t="s">
        <v>10</v>
      </c>
      <c r="B1430" s="18" t="s">
        <v>1374</v>
      </c>
    </row>
    <row r="1431" spans="1:2">
      <c r="A1431" s="19" t="s">
        <v>10</v>
      </c>
      <c r="B1431" s="20" t="s">
        <v>1386</v>
      </c>
    </row>
    <row r="1432" spans="1:2">
      <c r="A1432" s="17" t="s">
        <v>10</v>
      </c>
      <c r="B1432" s="18" t="s">
        <v>1396</v>
      </c>
    </row>
    <row r="1433" spans="1:2">
      <c r="A1433" s="19" t="s">
        <v>10</v>
      </c>
      <c r="B1433" s="20" t="s">
        <v>1408</v>
      </c>
    </row>
    <row r="1434" spans="1:2">
      <c r="A1434" s="17" t="s">
        <v>10</v>
      </c>
      <c r="B1434" s="18" t="s">
        <v>1033</v>
      </c>
    </row>
    <row r="1435" spans="1:2">
      <c r="A1435" s="19" t="s">
        <v>10</v>
      </c>
      <c r="B1435" s="20" t="s">
        <v>303</v>
      </c>
    </row>
    <row r="1436" spans="1:2">
      <c r="A1436" s="17" t="s">
        <v>10</v>
      </c>
      <c r="B1436" s="18" t="s">
        <v>938</v>
      </c>
    </row>
    <row r="1437" spans="1:2">
      <c r="A1437" s="19" t="s">
        <v>10</v>
      </c>
      <c r="B1437" s="20" t="s">
        <v>83</v>
      </c>
    </row>
    <row r="1438" spans="1:2">
      <c r="A1438" s="17" t="s">
        <v>10</v>
      </c>
      <c r="B1438" s="18" t="s">
        <v>202</v>
      </c>
    </row>
    <row r="1439" spans="1:2">
      <c r="A1439" s="19" t="s">
        <v>10</v>
      </c>
      <c r="B1439" s="20" t="s">
        <v>1465</v>
      </c>
    </row>
    <row r="1440" spans="1:2">
      <c r="A1440" s="17" t="s">
        <v>10</v>
      </c>
      <c r="B1440" s="18" t="s">
        <v>883</v>
      </c>
    </row>
    <row r="1441" spans="1:2">
      <c r="A1441" s="19" t="s">
        <v>10</v>
      </c>
      <c r="B1441" s="20" t="s">
        <v>1483</v>
      </c>
    </row>
    <row r="1442" spans="1:2">
      <c r="A1442" s="17" t="s">
        <v>10</v>
      </c>
      <c r="B1442" s="18" t="s">
        <v>1494</v>
      </c>
    </row>
    <row r="1443" spans="1:2">
      <c r="A1443" s="19" t="s">
        <v>10</v>
      </c>
      <c r="B1443" s="20" t="s">
        <v>178</v>
      </c>
    </row>
    <row r="1444" spans="1:2">
      <c r="A1444" s="17" t="s">
        <v>10</v>
      </c>
      <c r="B1444" s="18" t="s">
        <v>1513</v>
      </c>
    </row>
    <row r="1445" spans="1:2">
      <c r="A1445" s="19" t="s">
        <v>10</v>
      </c>
      <c r="B1445" s="20" t="s">
        <v>1520</v>
      </c>
    </row>
    <row r="1446" spans="1:2">
      <c r="A1446" s="17" t="s">
        <v>10</v>
      </c>
      <c r="B1446" s="18" t="s">
        <v>1058</v>
      </c>
    </row>
    <row r="1447" spans="1:2">
      <c r="A1447" s="19" t="s">
        <v>10</v>
      </c>
      <c r="B1447" s="20" t="s">
        <v>553</v>
      </c>
    </row>
    <row r="1448" spans="1:2">
      <c r="A1448" s="17" t="s">
        <v>10</v>
      </c>
      <c r="B1448" s="18" t="s">
        <v>1548</v>
      </c>
    </row>
    <row r="1449" spans="1:2">
      <c r="A1449" s="19" t="s">
        <v>10</v>
      </c>
      <c r="B1449" s="20" t="s">
        <v>849</v>
      </c>
    </row>
    <row r="1450" spans="1:2">
      <c r="A1450" s="17" t="s">
        <v>10</v>
      </c>
      <c r="B1450" s="18" t="s">
        <v>975</v>
      </c>
    </row>
    <row r="1451" spans="1:2">
      <c r="A1451" s="19" t="s">
        <v>10</v>
      </c>
      <c r="B1451" s="20" t="s">
        <v>1578</v>
      </c>
    </row>
    <row r="1452" spans="1:2">
      <c r="A1452" s="17" t="s">
        <v>10</v>
      </c>
      <c r="B1452" s="18" t="s">
        <v>1590</v>
      </c>
    </row>
    <row r="1453" spans="1:2">
      <c r="A1453" s="19" t="s">
        <v>10</v>
      </c>
      <c r="B1453" s="20" t="s">
        <v>1601</v>
      </c>
    </row>
    <row r="1454" spans="1:2">
      <c r="A1454" s="17" t="s">
        <v>10</v>
      </c>
      <c r="B1454" s="18" t="s">
        <v>560</v>
      </c>
    </row>
    <row r="1455" spans="1:2">
      <c r="A1455" s="19" t="s">
        <v>10</v>
      </c>
      <c r="B1455" s="20" t="s">
        <v>1620</v>
      </c>
    </row>
    <row r="1456" spans="1:2">
      <c r="A1456" s="17" t="s">
        <v>10</v>
      </c>
      <c r="B1456" s="18" t="s">
        <v>1630</v>
      </c>
    </row>
    <row r="1457" spans="1:2">
      <c r="A1457" s="19" t="s">
        <v>10</v>
      </c>
      <c r="B1457" s="20" t="s">
        <v>1640</v>
      </c>
    </row>
    <row r="1458" spans="1:2">
      <c r="A1458" s="17" t="s">
        <v>10</v>
      </c>
      <c r="B1458" s="18" t="s">
        <v>1649</v>
      </c>
    </row>
    <row r="1459" spans="1:2">
      <c r="A1459" s="19" t="s">
        <v>10</v>
      </c>
      <c r="B1459" s="20" t="s">
        <v>1657</v>
      </c>
    </row>
    <row r="1460" spans="1:2">
      <c r="A1460" s="17" t="s">
        <v>10</v>
      </c>
      <c r="B1460" s="18" t="s">
        <v>1667</v>
      </c>
    </row>
    <row r="1461" spans="1:2">
      <c r="A1461" s="19" t="s">
        <v>10</v>
      </c>
      <c r="B1461" s="20" t="s">
        <v>743</v>
      </c>
    </row>
    <row r="1462" spans="1:2">
      <c r="A1462" s="17" t="s">
        <v>10</v>
      </c>
      <c r="B1462" s="18" t="s">
        <v>716</v>
      </c>
    </row>
    <row r="1463" spans="1:2">
      <c r="A1463" s="19" t="s">
        <v>10</v>
      </c>
      <c r="B1463" s="20" t="s">
        <v>1692</v>
      </c>
    </row>
    <row r="1464" spans="1:2">
      <c r="A1464" s="17" t="s">
        <v>10</v>
      </c>
      <c r="B1464" s="18" t="s">
        <v>1702</v>
      </c>
    </row>
    <row r="1465" spans="1:2">
      <c r="A1465" s="19" t="s">
        <v>10</v>
      </c>
      <c r="B1465" s="20" t="s">
        <v>1711</v>
      </c>
    </row>
    <row r="1466" spans="1:2" ht="22.8">
      <c r="A1466" s="17" t="s">
        <v>21</v>
      </c>
      <c r="B1466" s="18" t="s">
        <v>2262</v>
      </c>
    </row>
    <row r="1467" spans="1:2">
      <c r="A1467" s="19" t="s">
        <v>21</v>
      </c>
      <c r="B1467" s="20" t="s">
        <v>48</v>
      </c>
    </row>
    <row r="1468" spans="1:2">
      <c r="A1468" s="17" t="s">
        <v>21</v>
      </c>
      <c r="B1468" s="18" t="s">
        <v>69</v>
      </c>
    </row>
    <row r="1469" spans="1:2">
      <c r="A1469" s="19" t="s">
        <v>21</v>
      </c>
      <c r="B1469" s="20" t="s">
        <v>90</v>
      </c>
    </row>
    <row r="1470" spans="1:2">
      <c r="A1470" s="17" t="s">
        <v>21</v>
      </c>
      <c r="B1470" s="18" t="s">
        <v>108</v>
      </c>
    </row>
    <row r="1471" spans="1:2">
      <c r="A1471" s="19" t="s">
        <v>21</v>
      </c>
      <c r="B1471" s="20" t="s">
        <v>130</v>
      </c>
    </row>
    <row r="1472" spans="1:2">
      <c r="A1472" s="17" t="s">
        <v>21</v>
      </c>
      <c r="B1472" s="18" t="s">
        <v>153</v>
      </c>
    </row>
    <row r="1473" spans="1:2">
      <c r="A1473" s="19" t="s">
        <v>21</v>
      </c>
      <c r="B1473" s="20" t="s">
        <v>172</v>
      </c>
    </row>
    <row r="1474" spans="1:2">
      <c r="A1474" s="17" t="s">
        <v>21</v>
      </c>
      <c r="B1474" s="18" t="s">
        <v>2263</v>
      </c>
    </row>
    <row r="1475" spans="1:2">
      <c r="A1475" s="19" t="s">
        <v>21</v>
      </c>
      <c r="B1475" s="20" t="s">
        <v>215</v>
      </c>
    </row>
    <row r="1476" spans="1:2">
      <c r="A1476" s="17" t="s">
        <v>21</v>
      </c>
      <c r="B1476" s="18" t="s">
        <v>236</v>
      </c>
    </row>
    <row r="1477" spans="1:2">
      <c r="A1477" s="19" t="s">
        <v>21</v>
      </c>
      <c r="B1477" s="20" t="s">
        <v>255</v>
      </c>
    </row>
    <row r="1478" spans="1:2">
      <c r="A1478" s="17" t="s">
        <v>21</v>
      </c>
      <c r="B1478" s="18" t="s">
        <v>275</v>
      </c>
    </row>
    <row r="1479" spans="1:2">
      <c r="A1479" s="19" t="s">
        <v>21</v>
      </c>
      <c r="B1479" s="20" t="s">
        <v>293</v>
      </c>
    </row>
    <row r="1480" spans="1:2">
      <c r="A1480" s="17" t="s">
        <v>21</v>
      </c>
      <c r="B1480" s="18" t="s">
        <v>128</v>
      </c>
    </row>
    <row r="1481" spans="1:2">
      <c r="A1481" s="19" t="s">
        <v>21</v>
      </c>
      <c r="B1481" s="20" t="s">
        <v>329</v>
      </c>
    </row>
    <row r="1482" spans="1:2">
      <c r="A1482" s="17" t="s">
        <v>21</v>
      </c>
      <c r="B1482" s="18" t="s">
        <v>347</v>
      </c>
    </row>
    <row r="1483" spans="1:2">
      <c r="A1483" s="19" t="s">
        <v>21</v>
      </c>
      <c r="B1483" s="20" t="s">
        <v>2264</v>
      </c>
    </row>
    <row r="1484" spans="1:2">
      <c r="A1484" s="17" t="s">
        <v>21</v>
      </c>
      <c r="B1484" s="18" t="s">
        <v>387</v>
      </c>
    </row>
    <row r="1485" spans="1:2">
      <c r="A1485" s="19" t="s">
        <v>21</v>
      </c>
      <c r="B1485" s="20" t="s">
        <v>407</v>
      </c>
    </row>
    <row r="1486" spans="1:2">
      <c r="A1486" s="17" t="s">
        <v>21</v>
      </c>
      <c r="B1486" s="18" t="s">
        <v>426</v>
      </c>
    </row>
    <row r="1487" spans="1:2">
      <c r="A1487" s="19" t="s">
        <v>21</v>
      </c>
      <c r="B1487" s="20" t="s">
        <v>445</v>
      </c>
    </row>
    <row r="1488" spans="1:2">
      <c r="A1488" s="17" t="s">
        <v>21</v>
      </c>
      <c r="B1488" s="18" t="s">
        <v>461</v>
      </c>
    </row>
    <row r="1489" spans="1:2">
      <c r="A1489" s="19" t="s">
        <v>21</v>
      </c>
      <c r="B1489" s="20" t="s">
        <v>475</v>
      </c>
    </row>
    <row r="1490" spans="1:2">
      <c r="A1490" s="17" t="s">
        <v>21</v>
      </c>
      <c r="B1490" s="18" t="s">
        <v>494</v>
      </c>
    </row>
    <row r="1491" spans="1:2">
      <c r="A1491" s="19" t="s">
        <v>21</v>
      </c>
      <c r="B1491" s="20" t="s">
        <v>514</v>
      </c>
    </row>
    <row r="1492" spans="1:2">
      <c r="A1492" s="17" t="s">
        <v>21</v>
      </c>
      <c r="B1492" s="18" t="s">
        <v>531</v>
      </c>
    </row>
    <row r="1493" spans="1:2">
      <c r="A1493" s="19" t="s">
        <v>21</v>
      </c>
      <c r="B1493" s="20" t="s">
        <v>549</v>
      </c>
    </row>
    <row r="1494" spans="1:2">
      <c r="A1494" s="17" t="s">
        <v>21</v>
      </c>
      <c r="B1494" s="18" t="s">
        <v>567</v>
      </c>
    </row>
    <row r="1495" spans="1:2">
      <c r="A1495" s="19" t="s">
        <v>21</v>
      </c>
      <c r="B1495" s="20" t="s">
        <v>586</v>
      </c>
    </row>
    <row r="1496" spans="1:2">
      <c r="A1496" s="17" t="s">
        <v>21</v>
      </c>
      <c r="B1496" s="18" t="s">
        <v>2265</v>
      </c>
    </row>
    <row r="1497" spans="1:2">
      <c r="A1497" s="19" t="s">
        <v>21</v>
      </c>
      <c r="B1497" s="20" t="s">
        <v>618</v>
      </c>
    </row>
    <row r="1498" spans="1:2">
      <c r="A1498" s="17" t="s">
        <v>21</v>
      </c>
      <c r="B1498" s="18" t="s">
        <v>634</v>
      </c>
    </row>
    <row r="1499" spans="1:2">
      <c r="A1499" s="19" t="s">
        <v>21</v>
      </c>
      <c r="B1499" s="20" t="s">
        <v>650</v>
      </c>
    </row>
    <row r="1500" spans="1:2">
      <c r="A1500" s="17" t="s">
        <v>21</v>
      </c>
      <c r="B1500" s="18" t="s">
        <v>664</v>
      </c>
    </row>
    <row r="1501" spans="1:2">
      <c r="A1501" s="19" t="s">
        <v>21</v>
      </c>
      <c r="B1501" s="20" t="s">
        <v>680</v>
      </c>
    </row>
    <row r="1502" spans="1:2">
      <c r="A1502" s="17" t="s">
        <v>21</v>
      </c>
      <c r="B1502" s="18" t="s">
        <v>695</v>
      </c>
    </row>
    <row r="1503" spans="1:2">
      <c r="A1503" s="19" t="s">
        <v>21</v>
      </c>
      <c r="B1503" s="20" t="s">
        <v>711</v>
      </c>
    </row>
    <row r="1504" spans="1:2">
      <c r="A1504" s="17" t="s">
        <v>21</v>
      </c>
      <c r="B1504" s="18" t="s">
        <v>725</v>
      </c>
    </row>
    <row r="1505" spans="1:2">
      <c r="A1505" s="19" t="s">
        <v>21</v>
      </c>
      <c r="B1505" s="20" t="s">
        <v>739</v>
      </c>
    </row>
    <row r="1506" spans="1:2">
      <c r="A1506" s="17" t="s">
        <v>21</v>
      </c>
      <c r="B1506" s="18" t="s">
        <v>755</v>
      </c>
    </row>
    <row r="1507" spans="1:2">
      <c r="A1507" s="19" t="s">
        <v>21</v>
      </c>
      <c r="B1507" s="20" t="s">
        <v>770</v>
      </c>
    </row>
    <row r="1508" spans="1:2">
      <c r="A1508" s="17" t="s">
        <v>21</v>
      </c>
      <c r="B1508" s="18" t="s">
        <v>786</v>
      </c>
    </row>
    <row r="1509" spans="1:2">
      <c r="A1509" s="19" t="s">
        <v>21</v>
      </c>
      <c r="B1509" s="20" t="s">
        <v>801</v>
      </c>
    </row>
    <row r="1510" spans="1:2">
      <c r="A1510" s="17" t="s">
        <v>21</v>
      </c>
      <c r="B1510" s="18" t="s">
        <v>816</v>
      </c>
    </row>
    <row r="1511" spans="1:2">
      <c r="A1511" s="19" t="s">
        <v>21</v>
      </c>
      <c r="B1511" s="20" t="s">
        <v>830</v>
      </c>
    </row>
    <row r="1512" spans="1:2">
      <c r="A1512" s="17" t="s">
        <v>21</v>
      </c>
      <c r="B1512" s="18" t="s">
        <v>635</v>
      </c>
    </row>
    <row r="1513" spans="1:2">
      <c r="A1513" s="19" t="s">
        <v>21</v>
      </c>
      <c r="B1513" s="20" t="s">
        <v>548</v>
      </c>
    </row>
    <row r="1514" spans="1:2">
      <c r="A1514" s="17" t="s">
        <v>21</v>
      </c>
      <c r="B1514" s="18" t="s">
        <v>868</v>
      </c>
    </row>
    <row r="1515" spans="1:2">
      <c r="A1515" s="19" t="s">
        <v>21</v>
      </c>
      <c r="B1515" s="20" t="s">
        <v>880</v>
      </c>
    </row>
    <row r="1516" spans="1:2">
      <c r="A1516" s="17" t="s">
        <v>21</v>
      </c>
      <c r="B1516" s="18" t="s">
        <v>893</v>
      </c>
    </row>
    <row r="1517" spans="1:2">
      <c r="A1517" s="19" t="s">
        <v>21</v>
      </c>
      <c r="B1517" s="20" t="s">
        <v>908</v>
      </c>
    </row>
    <row r="1518" spans="1:2">
      <c r="A1518" s="17" t="s">
        <v>21</v>
      </c>
      <c r="B1518" s="18" t="s">
        <v>649</v>
      </c>
    </row>
    <row r="1519" spans="1:2">
      <c r="A1519" s="19" t="s">
        <v>21</v>
      </c>
      <c r="B1519" s="20" t="s">
        <v>931</v>
      </c>
    </row>
    <row r="1520" spans="1:2">
      <c r="A1520" s="17" t="s">
        <v>21</v>
      </c>
      <c r="B1520" s="18" t="s">
        <v>945</v>
      </c>
    </row>
    <row r="1521" spans="1:2">
      <c r="A1521" s="19" t="s">
        <v>21</v>
      </c>
      <c r="B1521" s="20" t="s">
        <v>959</v>
      </c>
    </row>
    <row r="1522" spans="1:2">
      <c r="A1522" s="17" t="s">
        <v>21</v>
      </c>
      <c r="B1522" s="18" t="s">
        <v>971</v>
      </c>
    </row>
    <row r="1523" spans="1:2">
      <c r="A1523" s="19" t="s">
        <v>21</v>
      </c>
      <c r="B1523" s="20" t="s">
        <v>984</v>
      </c>
    </row>
    <row r="1524" spans="1:2">
      <c r="A1524" s="17" t="s">
        <v>21</v>
      </c>
      <c r="B1524" s="18" t="s">
        <v>998</v>
      </c>
    </row>
    <row r="1525" spans="1:2">
      <c r="A1525" s="19" t="s">
        <v>21</v>
      </c>
      <c r="B1525" s="20" t="s">
        <v>1012</v>
      </c>
    </row>
    <row r="1526" spans="1:2">
      <c r="A1526" s="17" t="s">
        <v>21</v>
      </c>
      <c r="B1526" s="18" t="s">
        <v>1025</v>
      </c>
    </row>
    <row r="1527" spans="1:2">
      <c r="A1527" s="19" t="s">
        <v>21</v>
      </c>
      <c r="B1527" s="20" t="s">
        <v>1039</v>
      </c>
    </row>
    <row r="1528" spans="1:2">
      <c r="A1528" s="17" t="s">
        <v>21</v>
      </c>
      <c r="B1528" s="18" t="s">
        <v>1048</v>
      </c>
    </row>
    <row r="1529" spans="1:2">
      <c r="A1529" s="19" t="s">
        <v>21</v>
      </c>
      <c r="B1529" s="20" t="s">
        <v>1062</v>
      </c>
    </row>
    <row r="1530" spans="1:2">
      <c r="A1530" s="17" t="s">
        <v>21</v>
      </c>
      <c r="B1530" s="18" t="s">
        <v>1074</v>
      </c>
    </row>
    <row r="1531" spans="1:2">
      <c r="A1531" s="19" t="s">
        <v>21</v>
      </c>
      <c r="B1531" s="20" t="s">
        <v>1009</v>
      </c>
    </row>
    <row r="1532" spans="1:2">
      <c r="A1532" s="17" t="s">
        <v>21</v>
      </c>
      <c r="B1532" s="18" t="s">
        <v>1101</v>
      </c>
    </row>
    <row r="1533" spans="1:2">
      <c r="A1533" s="19" t="s">
        <v>21</v>
      </c>
      <c r="B1533" s="20" t="s">
        <v>1115</v>
      </c>
    </row>
    <row r="1534" spans="1:2">
      <c r="A1534" s="17" t="s">
        <v>21</v>
      </c>
      <c r="B1534" s="18" t="s">
        <v>269</v>
      </c>
    </row>
    <row r="1535" spans="1:2">
      <c r="A1535" s="19" t="s">
        <v>21</v>
      </c>
      <c r="B1535" s="20" t="s">
        <v>1141</v>
      </c>
    </row>
    <row r="1536" spans="1:2">
      <c r="A1536" s="17" t="s">
        <v>21</v>
      </c>
      <c r="B1536" s="18" t="s">
        <v>1154</v>
      </c>
    </row>
    <row r="1537" spans="1:2">
      <c r="A1537" s="19" t="s">
        <v>21</v>
      </c>
      <c r="B1537" s="20" t="s">
        <v>1165</v>
      </c>
    </row>
    <row r="1538" spans="1:2">
      <c r="A1538" s="17" t="s">
        <v>21</v>
      </c>
      <c r="B1538" s="18" t="s">
        <v>1178</v>
      </c>
    </row>
    <row r="1539" spans="1:2">
      <c r="A1539" s="19" t="s">
        <v>21</v>
      </c>
      <c r="B1539" s="20" t="s">
        <v>1193</v>
      </c>
    </row>
    <row r="1540" spans="1:2">
      <c r="A1540" s="17" t="s">
        <v>21</v>
      </c>
      <c r="B1540" s="18" t="s">
        <v>1205</v>
      </c>
    </row>
    <row r="1541" spans="1:2">
      <c r="A1541" s="19" t="s">
        <v>21</v>
      </c>
      <c r="B1541" s="20" t="s">
        <v>1217</v>
      </c>
    </row>
    <row r="1542" spans="1:2">
      <c r="A1542" s="17" t="s">
        <v>21</v>
      </c>
      <c r="B1542" s="18" t="s">
        <v>1230</v>
      </c>
    </row>
    <row r="1543" spans="1:2">
      <c r="A1543" s="19" t="s">
        <v>21</v>
      </c>
      <c r="B1543" s="20" t="s">
        <v>1241</v>
      </c>
    </row>
    <row r="1544" spans="1:2">
      <c r="A1544" s="17" t="s">
        <v>21</v>
      </c>
      <c r="B1544" s="18" t="s">
        <v>1256</v>
      </c>
    </row>
    <row r="1545" spans="1:2">
      <c r="A1545" s="19" t="s">
        <v>21</v>
      </c>
      <c r="B1545" s="20" t="s">
        <v>252</v>
      </c>
    </row>
    <row r="1546" spans="1:2">
      <c r="A1546" s="17" t="s">
        <v>21</v>
      </c>
      <c r="B1546" s="18" t="s">
        <v>1279</v>
      </c>
    </row>
    <row r="1547" spans="1:2">
      <c r="A1547" s="19" t="s">
        <v>21</v>
      </c>
      <c r="B1547" s="20" t="s">
        <v>270</v>
      </c>
    </row>
    <row r="1548" spans="1:2">
      <c r="A1548" s="17" t="s">
        <v>21</v>
      </c>
      <c r="B1548" s="18" t="s">
        <v>342</v>
      </c>
    </row>
    <row r="1549" spans="1:2">
      <c r="A1549" s="19" t="s">
        <v>21</v>
      </c>
      <c r="B1549" s="20" t="s">
        <v>1311</v>
      </c>
    </row>
    <row r="1550" spans="1:2">
      <c r="A1550" s="17" t="s">
        <v>21</v>
      </c>
      <c r="B1550" s="18" t="s">
        <v>368</v>
      </c>
    </row>
    <row r="1551" spans="1:2">
      <c r="A1551" s="19" t="s">
        <v>21</v>
      </c>
      <c r="B1551" s="20" t="s">
        <v>1331</v>
      </c>
    </row>
    <row r="1552" spans="1:2">
      <c r="A1552" s="17" t="s">
        <v>21</v>
      </c>
      <c r="B1552" s="18" t="s">
        <v>1344</v>
      </c>
    </row>
    <row r="1553" spans="1:2">
      <c r="A1553" s="19" t="s">
        <v>21</v>
      </c>
      <c r="B1553" s="20" t="s">
        <v>1356</v>
      </c>
    </row>
    <row r="1554" spans="1:2">
      <c r="A1554" s="17" t="s">
        <v>21</v>
      </c>
      <c r="B1554" s="18" t="s">
        <v>1367</v>
      </c>
    </row>
    <row r="1555" spans="1:2">
      <c r="A1555" s="19" t="s">
        <v>21</v>
      </c>
      <c r="B1555" s="20" t="s">
        <v>1380</v>
      </c>
    </row>
    <row r="1556" spans="1:2">
      <c r="A1556" s="17" t="s">
        <v>21</v>
      </c>
      <c r="B1556" s="18" t="s">
        <v>125</v>
      </c>
    </row>
    <row r="1557" spans="1:2">
      <c r="A1557" s="19" t="s">
        <v>21</v>
      </c>
      <c r="B1557" s="20" t="s">
        <v>1329</v>
      </c>
    </row>
    <row r="1558" spans="1:2">
      <c r="A1558" s="17" t="s">
        <v>21</v>
      </c>
      <c r="B1558" s="18" t="s">
        <v>88</v>
      </c>
    </row>
    <row r="1559" spans="1:2">
      <c r="A1559" s="19" t="s">
        <v>21</v>
      </c>
      <c r="B1559" s="20" t="s">
        <v>1421</v>
      </c>
    </row>
    <row r="1560" spans="1:2">
      <c r="A1560" s="17" t="s">
        <v>21</v>
      </c>
      <c r="B1560" s="18" t="s">
        <v>1431</v>
      </c>
    </row>
    <row r="1561" spans="1:2">
      <c r="A1561" s="19" t="s">
        <v>21</v>
      </c>
      <c r="B1561" s="20" t="s">
        <v>1441</v>
      </c>
    </row>
    <row r="1562" spans="1:2">
      <c r="A1562" s="17" t="s">
        <v>21</v>
      </c>
      <c r="B1562" s="18" t="s">
        <v>1450</v>
      </c>
    </row>
    <row r="1563" spans="1:2">
      <c r="A1563" s="19" t="s">
        <v>21</v>
      </c>
      <c r="B1563" s="20" t="s">
        <v>1458</v>
      </c>
    </row>
    <row r="1564" spans="1:2">
      <c r="A1564" s="17" t="s">
        <v>21</v>
      </c>
      <c r="B1564" s="18" t="s">
        <v>1468</v>
      </c>
    </row>
    <row r="1565" spans="1:2">
      <c r="A1565" s="19" t="s">
        <v>21</v>
      </c>
      <c r="B1565" s="20" t="s">
        <v>1478</v>
      </c>
    </row>
    <row r="1566" spans="1:2">
      <c r="A1566" s="17" t="s">
        <v>21</v>
      </c>
      <c r="B1566" s="18" t="s">
        <v>1229</v>
      </c>
    </row>
    <row r="1567" spans="1:2">
      <c r="A1567" s="19" t="s">
        <v>21</v>
      </c>
      <c r="B1567" s="20" t="s">
        <v>1499</v>
      </c>
    </row>
    <row r="1568" spans="1:2">
      <c r="A1568" s="17" t="s">
        <v>21</v>
      </c>
      <c r="B1568" s="18" t="s">
        <v>1509</v>
      </c>
    </row>
    <row r="1569" spans="1:2">
      <c r="A1569" s="19" t="s">
        <v>21</v>
      </c>
      <c r="B1569" s="20" t="s">
        <v>1515</v>
      </c>
    </row>
    <row r="1570" spans="1:2">
      <c r="A1570" s="17" t="s">
        <v>21</v>
      </c>
      <c r="B1570" s="18" t="s">
        <v>1526</v>
      </c>
    </row>
    <row r="1571" spans="1:2">
      <c r="A1571" s="19" t="s">
        <v>21</v>
      </c>
      <c r="B1571" s="20" t="s">
        <v>1535</v>
      </c>
    </row>
    <row r="1572" spans="1:2">
      <c r="A1572" s="17" t="s">
        <v>21</v>
      </c>
      <c r="B1572" s="18" t="s">
        <v>1545</v>
      </c>
    </row>
    <row r="1573" spans="1:2">
      <c r="A1573" s="19" t="s">
        <v>21</v>
      </c>
      <c r="B1573" s="20" t="s">
        <v>1552</v>
      </c>
    </row>
    <row r="1574" spans="1:2">
      <c r="A1574" s="17" t="s">
        <v>21</v>
      </c>
      <c r="B1574" s="18" t="s">
        <v>1562</v>
      </c>
    </row>
    <row r="1575" spans="1:2">
      <c r="A1575" s="19" t="s">
        <v>21</v>
      </c>
      <c r="B1575" s="20" t="s">
        <v>1573</v>
      </c>
    </row>
    <row r="1576" spans="1:2">
      <c r="A1576" s="17" t="s">
        <v>21</v>
      </c>
      <c r="B1576" s="18" t="s">
        <v>1583</v>
      </c>
    </row>
    <row r="1577" spans="1:2">
      <c r="A1577" s="19" t="s">
        <v>21</v>
      </c>
      <c r="B1577" s="20" t="s">
        <v>1595</v>
      </c>
    </row>
    <row r="1578" spans="1:2">
      <c r="A1578" s="17" t="s">
        <v>21</v>
      </c>
      <c r="B1578" s="18" t="s">
        <v>1606</v>
      </c>
    </row>
    <row r="1579" spans="1:2">
      <c r="A1579" s="19" t="s">
        <v>21</v>
      </c>
      <c r="B1579" s="20" t="s">
        <v>1613</v>
      </c>
    </row>
    <row r="1580" spans="1:2">
      <c r="A1580" s="17" t="s">
        <v>21</v>
      </c>
      <c r="B1580" s="18" t="s">
        <v>1625</v>
      </c>
    </row>
    <row r="1581" spans="1:2">
      <c r="A1581" s="19" t="s">
        <v>21</v>
      </c>
      <c r="B1581" s="20" t="s">
        <v>1635</v>
      </c>
    </row>
    <row r="1582" spans="1:2">
      <c r="A1582" s="17" t="s">
        <v>21</v>
      </c>
      <c r="B1582" s="18" t="s">
        <v>1644</v>
      </c>
    </row>
    <row r="1583" spans="1:2">
      <c r="A1583" s="19" t="s">
        <v>21</v>
      </c>
      <c r="B1583" s="20" t="s">
        <v>1652</v>
      </c>
    </row>
    <row r="1584" spans="1:2">
      <c r="A1584" s="17" t="s">
        <v>21</v>
      </c>
      <c r="B1584" s="18" t="s">
        <v>1662</v>
      </c>
    </row>
    <row r="1585" spans="1:2">
      <c r="A1585" s="19" t="s">
        <v>21</v>
      </c>
      <c r="B1585" s="20" t="s">
        <v>2266</v>
      </c>
    </row>
    <row r="1586" spans="1:2">
      <c r="A1586" s="17" t="s">
        <v>21</v>
      </c>
      <c r="B1586" s="18" t="s">
        <v>615</v>
      </c>
    </row>
    <row r="1587" spans="1:2">
      <c r="A1587" s="19" t="s">
        <v>21</v>
      </c>
      <c r="B1587" s="20" t="s">
        <v>1688</v>
      </c>
    </row>
    <row r="1588" spans="1:2">
      <c r="A1588" s="17" t="s">
        <v>21</v>
      </c>
      <c r="B1588" s="18" t="s">
        <v>1697</v>
      </c>
    </row>
    <row r="1589" spans="1:2">
      <c r="A1589" s="19" t="s">
        <v>21</v>
      </c>
      <c r="B1589" s="20" t="s">
        <v>1706</v>
      </c>
    </row>
    <row r="1590" spans="1:2">
      <c r="A1590" s="17" t="s">
        <v>21</v>
      </c>
      <c r="B1590" s="18" t="s">
        <v>1716</v>
      </c>
    </row>
    <row r="1591" spans="1:2">
      <c r="A1591" s="19" t="s">
        <v>21</v>
      </c>
      <c r="B1591" s="20" t="s">
        <v>1722</v>
      </c>
    </row>
    <row r="1592" spans="1:2">
      <c r="A1592" s="17" t="s">
        <v>21</v>
      </c>
      <c r="B1592" s="18" t="s">
        <v>1728</v>
      </c>
    </row>
    <row r="1593" spans="1:2">
      <c r="A1593" s="19" t="s">
        <v>21</v>
      </c>
      <c r="B1593" s="20" t="s">
        <v>1736</v>
      </c>
    </row>
    <row r="1594" spans="1:2">
      <c r="A1594" s="17" t="s">
        <v>21</v>
      </c>
      <c r="B1594" s="18" t="s">
        <v>1743</v>
      </c>
    </row>
    <row r="1595" spans="1:2">
      <c r="A1595" s="19" t="s">
        <v>21</v>
      </c>
      <c r="B1595" s="20" t="s">
        <v>1750</v>
      </c>
    </row>
    <row r="1596" spans="1:2">
      <c r="A1596" s="17" t="s">
        <v>21</v>
      </c>
      <c r="B1596" s="18" t="s">
        <v>1759</v>
      </c>
    </row>
    <row r="1597" spans="1:2">
      <c r="A1597" s="19" t="s">
        <v>21</v>
      </c>
      <c r="B1597" s="20" t="s">
        <v>1769</v>
      </c>
    </row>
    <row r="1598" spans="1:2">
      <c r="A1598" s="17" t="s">
        <v>21</v>
      </c>
      <c r="B1598" s="18" t="s">
        <v>1775</v>
      </c>
    </row>
    <row r="1599" spans="1:2">
      <c r="A1599" s="19" t="s">
        <v>21</v>
      </c>
      <c r="B1599" s="20" t="s">
        <v>1785</v>
      </c>
    </row>
    <row r="1600" spans="1:2">
      <c r="A1600" s="17" t="s">
        <v>21</v>
      </c>
      <c r="B1600" s="18" t="s">
        <v>1792</v>
      </c>
    </row>
    <row r="1601" spans="1:2">
      <c r="A1601" s="19" t="s">
        <v>21</v>
      </c>
      <c r="B1601" s="20" t="s">
        <v>1800</v>
      </c>
    </row>
    <row r="1602" spans="1:2">
      <c r="A1602" s="17" t="s">
        <v>21</v>
      </c>
      <c r="B1602" s="18" t="s">
        <v>1808</v>
      </c>
    </row>
    <row r="1603" spans="1:2">
      <c r="A1603" s="19" t="s">
        <v>21</v>
      </c>
      <c r="B1603" s="20" t="s">
        <v>410</v>
      </c>
    </row>
    <row r="1604" spans="1:2">
      <c r="A1604" s="17" t="s">
        <v>21</v>
      </c>
      <c r="B1604" s="18" t="s">
        <v>1820</v>
      </c>
    </row>
    <row r="1605" spans="1:2">
      <c r="A1605" s="19" t="s">
        <v>21</v>
      </c>
      <c r="B1605" s="20" t="s">
        <v>1828</v>
      </c>
    </row>
    <row r="1606" spans="1:2">
      <c r="A1606" s="17" t="s">
        <v>21</v>
      </c>
      <c r="B1606" s="18" t="s">
        <v>1838</v>
      </c>
    </row>
    <row r="1607" spans="1:2">
      <c r="A1607" s="19" t="s">
        <v>21</v>
      </c>
      <c r="B1607" s="20" t="s">
        <v>1844</v>
      </c>
    </row>
    <row r="1608" spans="1:2">
      <c r="A1608" s="17" t="s">
        <v>21</v>
      </c>
      <c r="B1608" s="18" t="s">
        <v>1850</v>
      </c>
    </row>
    <row r="1609" spans="1:2">
      <c r="A1609" s="19" t="s">
        <v>21</v>
      </c>
      <c r="B1609" s="20" t="s">
        <v>1857</v>
      </c>
    </row>
    <row r="1610" spans="1:2">
      <c r="A1610" s="17" t="s">
        <v>21</v>
      </c>
      <c r="B1610" s="18" t="s">
        <v>1865</v>
      </c>
    </row>
    <row r="1611" spans="1:2">
      <c r="A1611" s="19" t="s">
        <v>21</v>
      </c>
      <c r="B1611" s="20" t="s">
        <v>1874</v>
      </c>
    </row>
    <row r="1612" spans="1:2">
      <c r="A1612" s="17" t="s">
        <v>21</v>
      </c>
      <c r="B1612" s="18" t="s">
        <v>1881</v>
      </c>
    </row>
    <row r="1613" spans="1:2">
      <c r="A1613" s="19" t="s">
        <v>21</v>
      </c>
      <c r="B1613" s="20" t="s">
        <v>784</v>
      </c>
    </row>
    <row r="1614" spans="1:2">
      <c r="A1614" s="17" t="s">
        <v>21</v>
      </c>
      <c r="B1614" s="18" t="s">
        <v>1893</v>
      </c>
    </row>
    <row r="1615" spans="1:2">
      <c r="A1615" s="19" t="s">
        <v>21</v>
      </c>
      <c r="B1615" s="20" t="s">
        <v>1902</v>
      </c>
    </row>
    <row r="1616" spans="1:2">
      <c r="A1616" s="17" t="s">
        <v>21</v>
      </c>
      <c r="B1616" s="18" t="s">
        <v>1026</v>
      </c>
    </row>
    <row r="1617" spans="1:2">
      <c r="A1617" s="19" t="s">
        <v>21</v>
      </c>
      <c r="B1617" s="20" t="s">
        <v>1915</v>
      </c>
    </row>
    <row r="1618" spans="1:2">
      <c r="A1618" s="17" t="s">
        <v>21</v>
      </c>
      <c r="B1618" s="18" t="s">
        <v>1924</v>
      </c>
    </row>
    <row r="1619" spans="1:2">
      <c r="A1619" s="19" t="s">
        <v>21</v>
      </c>
      <c r="B1619" s="20" t="s">
        <v>1932</v>
      </c>
    </row>
    <row r="1620" spans="1:2">
      <c r="A1620" s="17" t="s">
        <v>21</v>
      </c>
      <c r="B1620" s="18" t="s">
        <v>1938</v>
      </c>
    </row>
    <row r="1621" spans="1:2">
      <c r="A1621" s="19" t="s">
        <v>21</v>
      </c>
      <c r="B1621" s="20" t="s">
        <v>922</v>
      </c>
    </row>
    <row r="1622" spans="1:2">
      <c r="A1622" s="17" t="s">
        <v>21</v>
      </c>
      <c r="B1622" s="18" t="s">
        <v>1947</v>
      </c>
    </row>
    <row r="1623" spans="1:2">
      <c r="A1623" s="19" t="s">
        <v>21</v>
      </c>
      <c r="B1623" s="20" t="s">
        <v>1614</v>
      </c>
    </row>
    <row r="1624" spans="1:2">
      <c r="A1624" s="17" t="s">
        <v>21</v>
      </c>
      <c r="B1624" s="18" t="s">
        <v>1958</v>
      </c>
    </row>
    <row r="1625" spans="1:2">
      <c r="A1625" s="19" t="s">
        <v>21</v>
      </c>
      <c r="B1625" s="20" t="s">
        <v>289</v>
      </c>
    </row>
    <row r="1626" spans="1:2">
      <c r="A1626" s="17" t="s">
        <v>21</v>
      </c>
      <c r="B1626" s="18" t="s">
        <v>1969</v>
      </c>
    </row>
    <row r="1627" spans="1:2">
      <c r="A1627" s="19" t="s">
        <v>21</v>
      </c>
      <c r="B1627" s="20" t="s">
        <v>1974</v>
      </c>
    </row>
    <row r="1628" spans="1:2">
      <c r="A1628" s="17" t="s">
        <v>21</v>
      </c>
      <c r="B1628" s="18" t="s">
        <v>1980</v>
      </c>
    </row>
    <row r="1629" spans="1:2">
      <c r="A1629" s="19" t="s">
        <v>21</v>
      </c>
      <c r="B1629" s="20" t="s">
        <v>1986</v>
      </c>
    </row>
    <row r="1630" spans="1:2">
      <c r="A1630" s="17" t="s">
        <v>19</v>
      </c>
      <c r="B1630" s="18" t="s">
        <v>2267</v>
      </c>
    </row>
    <row r="1631" spans="1:2">
      <c r="A1631" s="19" t="s">
        <v>19</v>
      </c>
      <c r="B1631" s="20" t="s">
        <v>46</v>
      </c>
    </row>
    <row r="1632" spans="1:2">
      <c r="A1632" s="17" t="s">
        <v>19</v>
      </c>
      <c r="B1632" s="18" t="s">
        <v>67</v>
      </c>
    </row>
    <row r="1633" spans="1:2">
      <c r="A1633" s="19" t="s">
        <v>19</v>
      </c>
      <c r="B1633" s="20" t="s">
        <v>88</v>
      </c>
    </row>
    <row r="1634" spans="1:2">
      <c r="A1634" s="17" t="s">
        <v>19</v>
      </c>
      <c r="B1634" s="18" t="s">
        <v>106</v>
      </c>
    </row>
    <row r="1635" spans="1:2">
      <c r="A1635" s="19" t="s">
        <v>19</v>
      </c>
      <c r="B1635" s="20" t="s">
        <v>128</v>
      </c>
    </row>
    <row r="1636" spans="1:2">
      <c r="A1636" s="17" t="s">
        <v>19</v>
      </c>
      <c r="B1636" s="18" t="s">
        <v>151</v>
      </c>
    </row>
    <row r="1637" spans="1:2">
      <c r="A1637" s="19" t="s">
        <v>19</v>
      </c>
      <c r="B1637" s="20" t="s">
        <v>170</v>
      </c>
    </row>
    <row r="1638" spans="1:2">
      <c r="A1638" s="17" t="s">
        <v>19</v>
      </c>
      <c r="B1638" s="18" t="s">
        <v>192</v>
      </c>
    </row>
    <row r="1639" spans="1:2">
      <c r="A1639" s="19" t="s">
        <v>19</v>
      </c>
      <c r="B1639" s="20" t="s">
        <v>213</v>
      </c>
    </row>
    <row r="1640" spans="1:2">
      <c r="A1640" s="17" t="s">
        <v>19</v>
      </c>
      <c r="B1640" s="18" t="s">
        <v>234</v>
      </c>
    </row>
    <row r="1641" spans="1:2">
      <c r="A1641" s="19" t="s">
        <v>19</v>
      </c>
      <c r="B1641" s="20" t="s">
        <v>253</v>
      </c>
    </row>
    <row r="1642" spans="1:2">
      <c r="A1642" s="17" t="s">
        <v>19</v>
      </c>
      <c r="B1642" s="18" t="s">
        <v>273</v>
      </c>
    </row>
    <row r="1643" spans="1:2">
      <c r="A1643" s="19" t="s">
        <v>19</v>
      </c>
      <c r="B1643" s="20" t="s">
        <v>292</v>
      </c>
    </row>
    <row r="1644" spans="1:2">
      <c r="A1644" s="17" t="s">
        <v>19</v>
      </c>
      <c r="B1644" s="18" t="s">
        <v>309</v>
      </c>
    </row>
    <row r="1645" spans="1:2">
      <c r="A1645" s="19" t="s">
        <v>19</v>
      </c>
      <c r="B1645" s="20" t="s">
        <v>327</v>
      </c>
    </row>
    <row r="1646" spans="1:2">
      <c r="A1646" s="17" t="s">
        <v>19</v>
      </c>
      <c r="B1646" s="18" t="s">
        <v>345</v>
      </c>
    </row>
    <row r="1647" spans="1:2">
      <c r="A1647" s="19" t="s">
        <v>19</v>
      </c>
      <c r="B1647" s="20" t="s">
        <v>364</v>
      </c>
    </row>
    <row r="1648" spans="1:2">
      <c r="A1648" s="17" t="s">
        <v>19</v>
      </c>
      <c r="B1648" s="18" t="s">
        <v>385</v>
      </c>
    </row>
    <row r="1649" spans="1:2">
      <c r="A1649" s="19" t="s">
        <v>19</v>
      </c>
      <c r="B1649" s="20" t="s">
        <v>405</v>
      </c>
    </row>
    <row r="1650" spans="1:2">
      <c r="A1650" s="17" t="s">
        <v>19</v>
      </c>
      <c r="B1650" s="18" t="s">
        <v>424</v>
      </c>
    </row>
    <row r="1651" spans="1:2">
      <c r="A1651" s="19" t="s">
        <v>19</v>
      </c>
      <c r="B1651" s="20" t="s">
        <v>443</v>
      </c>
    </row>
    <row r="1652" spans="1:2">
      <c r="A1652" s="17" t="s">
        <v>19</v>
      </c>
      <c r="B1652" s="18" t="s">
        <v>459</v>
      </c>
    </row>
    <row r="1653" spans="1:2">
      <c r="A1653" s="19" t="s">
        <v>19</v>
      </c>
      <c r="B1653" s="20" t="s">
        <v>473</v>
      </c>
    </row>
    <row r="1654" spans="1:2">
      <c r="A1654" s="17" t="s">
        <v>19</v>
      </c>
      <c r="B1654" s="18" t="s">
        <v>492</v>
      </c>
    </row>
    <row r="1655" spans="1:2">
      <c r="A1655" s="19" t="s">
        <v>19</v>
      </c>
      <c r="B1655" s="20" t="s">
        <v>512</v>
      </c>
    </row>
    <row r="1656" spans="1:2">
      <c r="A1656" s="17" t="s">
        <v>19</v>
      </c>
      <c r="B1656" s="18" t="s">
        <v>529</v>
      </c>
    </row>
    <row r="1657" spans="1:2">
      <c r="A1657" s="19" t="s">
        <v>19</v>
      </c>
      <c r="B1657" s="20" t="s">
        <v>547</v>
      </c>
    </row>
    <row r="1658" spans="1:2">
      <c r="A1658" s="17" t="s">
        <v>19</v>
      </c>
      <c r="B1658" s="18" t="s">
        <v>565</v>
      </c>
    </row>
    <row r="1659" spans="1:2">
      <c r="A1659" s="19" t="s">
        <v>19</v>
      </c>
      <c r="B1659" s="20" t="s">
        <v>584</v>
      </c>
    </row>
    <row r="1660" spans="1:2">
      <c r="A1660" s="17" t="s">
        <v>19</v>
      </c>
      <c r="B1660" s="18" t="s">
        <v>600</v>
      </c>
    </row>
    <row r="1661" spans="1:2">
      <c r="A1661" s="19" t="s">
        <v>19</v>
      </c>
      <c r="B1661" s="20" t="s">
        <v>616</v>
      </c>
    </row>
    <row r="1662" spans="1:2">
      <c r="A1662" s="17" t="s">
        <v>19</v>
      </c>
      <c r="B1662" s="18" t="s">
        <v>632</v>
      </c>
    </row>
    <row r="1663" spans="1:2">
      <c r="A1663" s="19" t="s">
        <v>19</v>
      </c>
      <c r="B1663" s="20" t="s">
        <v>648</v>
      </c>
    </row>
    <row r="1664" spans="1:2">
      <c r="A1664" s="17" t="s">
        <v>19</v>
      </c>
      <c r="B1664" s="18" t="s">
        <v>662</v>
      </c>
    </row>
    <row r="1665" spans="1:2">
      <c r="A1665" s="19" t="s">
        <v>19</v>
      </c>
      <c r="B1665" s="20" t="s">
        <v>678</v>
      </c>
    </row>
    <row r="1666" spans="1:2">
      <c r="A1666" s="17" t="s">
        <v>19</v>
      </c>
      <c r="B1666" s="18" t="s">
        <v>693</v>
      </c>
    </row>
    <row r="1667" spans="1:2">
      <c r="A1667" s="19" t="s">
        <v>19</v>
      </c>
      <c r="B1667" s="20" t="s">
        <v>709</v>
      </c>
    </row>
    <row r="1668" spans="1:2">
      <c r="A1668" s="17" t="s">
        <v>19</v>
      </c>
      <c r="B1668" s="18" t="s">
        <v>724</v>
      </c>
    </row>
    <row r="1669" spans="1:2">
      <c r="A1669" s="19" t="s">
        <v>19</v>
      </c>
      <c r="B1669" s="20" t="s">
        <v>737</v>
      </c>
    </row>
    <row r="1670" spans="1:2">
      <c r="A1670" s="17" t="s">
        <v>19</v>
      </c>
      <c r="B1670" s="18" t="s">
        <v>753</v>
      </c>
    </row>
    <row r="1671" spans="1:2">
      <c r="A1671" s="19" t="s">
        <v>19</v>
      </c>
      <c r="B1671" s="20" t="s">
        <v>768</v>
      </c>
    </row>
    <row r="1672" spans="1:2">
      <c r="A1672" s="17" t="s">
        <v>19</v>
      </c>
      <c r="B1672" s="18" t="s">
        <v>517</v>
      </c>
    </row>
    <row r="1673" spans="1:2">
      <c r="A1673" s="19" t="s">
        <v>19</v>
      </c>
      <c r="B1673" s="20" t="s">
        <v>799</v>
      </c>
    </row>
    <row r="1674" spans="1:2">
      <c r="A1674" s="17" t="s">
        <v>19</v>
      </c>
      <c r="B1674" s="18" t="s">
        <v>814</v>
      </c>
    </row>
    <row r="1675" spans="1:2">
      <c r="A1675" s="19" t="s">
        <v>19</v>
      </c>
      <c r="B1675" s="20" t="s">
        <v>828</v>
      </c>
    </row>
    <row r="1676" spans="1:2">
      <c r="A1676" s="17" t="s">
        <v>19</v>
      </c>
      <c r="B1676" s="18" t="s">
        <v>841</v>
      </c>
    </row>
    <row r="1677" spans="1:2">
      <c r="A1677" s="19" t="s">
        <v>19</v>
      </c>
      <c r="B1677" s="20" t="s">
        <v>854</v>
      </c>
    </row>
    <row r="1678" spans="1:2">
      <c r="A1678" s="17" t="s">
        <v>19</v>
      </c>
      <c r="B1678" s="18" t="s">
        <v>124</v>
      </c>
    </row>
    <row r="1679" spans="1:2">
      <c r="A1679" s="19" t="s">
        <v>19</v>
      </c>
      <c r="B1679" s="20" t="s">
        <v>878</v>
      </c>
    </row>
    <row r="1680" spans="1:2">
      <c r="A1680" s="17" t="s">
        <v>19</v>
      </c>
      <c r="B1680" s="18" t="s">
        <v>891</v>
      </c>
    </row>
    <row r="1681" spans="1:2">
      <c r="A1681" s="19" t="s">
        <v>19</v>
      </c>
      <c r="B1681" s="20" t="s">
        <v>906</v>
      </c>
    </row>
    <row r="1682" spans="1:2">
      <c r="A1682" s="17" t="s">
        <v>19</v>
      </c>
      <c r="B1682" s="18" t="s">
        <v>921</v>
      </c>
    </row>
    <row r="1683" spans="1:2">
      <c r="A1683" s="19" t="s">
        <v>19</v>
      </c>
      <c r="B1683" s="20" t="s">
        <v>930</v>
      </c>
    </row>
    <row r="1684" spans="1:2">
      <c r="A1684" s="17" t="s">
        <v>19</v>
      </c>
      <c r="B1684" s="18" t="s">
        <v>944</v>
      </c>
    </row>
    <row r="1685" spans="1:2">
      <c r="A1685" s="19" t="s">
        <v>19</v>
      </c>
      <c r="B1685" s="20" t="s">
        <v>957</v>
      </c>
    </row>
    <row r="1686" spans="1:2">
      <c r="A1686" s="17" t="s">
        <v>19</v>
      </c>
      <c r="B1686" s="18" t="s">
        <v>970</v>
      </c>
    </row>
    <row r="1687" spans="1:2">
      <c r="A1687" s="19" t="s">
        <v>19</v>
      </c>
      <c r="B1687" s="20" t="s">
        <v>982</v>
      </c>
    </row>
    <row r="1688" spans="1:2">
      <c r="A1688" s="17" t="s">
        <v>19</v>
      </c>
      <c r="B1688" s="18" t="s">
        <v>996</v>
      </c>
    </row>
    <row r="1689" spans="1:2">
      <c r="A1689" s="19" t="s">
        <v>19</v>
      </c>
      <c r="B1689" s="20" t="s">
        <v>1010</v>
      </c>
    </row>
    <row r="1690" spans="1:2">
      <c r="A1690" s="17" t="s">
        <v>19</v>
      </c>
      <c r="B1690" s="18" t="s">
        <v>985</v>
      </c>
    </row>
    <row r="1691" spans="1:2">
      <c r="A1691" s="19" t="s">
        <v>19</v>
      </c>
      <c r="B1691" s="20" t="s">
        <v>1037</v>
      </c>
    </row>
    <row r="1692" spans="1:2">
      <c r="A1692" s="17" t="s">
        <v>19</v>
      </c>
      <c r="B1692" s="18" t="s">
        <v>1047</v>
      </c>
    </row>
    <row r="1693" spans="1:2">
      <c r="A1693" s="19" t="s">
        <v>19</v>
      </c>
      <c r="B1693" s="20" t="s">
        <v>1060</v>
      </c>
    </row>
    <row r="1694" spans="1:2">
      <c r="A1694" s="17" t="s">
        <v>19</v>
      </c>
      <c r="B1694" s="18" t="s">
        <v>1072</v>
      </c>
    </row>
    <row r="1695" spans="1:2">
      <c r="A1695" s="19" t="s">
        <v>19</v>
      </c>
      <c r="B1695" s="20" t="s">
        <v>1086</v>
      </c>
    </row>
    <row r="1696" spans="1:2">
      <c r="A1696" s="17" t="s">
        <v>19</v>
      </c>
      <c r="B1696" s="18" t="s">
        <v>1099</v>
      </c>
    </row>
    <row r="1697" spans="1:2">
      <c r="A1697" s="19" t="s">
        <v>19</v>
      </c>
      <c r="B1697" s="20" t="s">
        <v>1114</v>
      </c>
    </row>
    <row r="1698" spans="1:2">
      <c r="A1698" s="17" t="s">
        <v>19</v>
      </c>
      <c r="B1698" s="18" t="s">
        <v>1126</v>
      </c>
    </row>
    <row r="1699" spans="1:2">
      <c r="A1699" s="19" t="s">
        <v>19</v>
      </c>
      <c r="B1699" s="20" t="s">
        <v>1139</v>
      </c>
    </row>
    <row r="1700" spans="1:2">
      <c r="A1700" s="17" t="s">
        <v>19</v>
      </c>
      <c r="B1700" s="18" t="s">
        <v>1152</v>
      </c>
    </row>
    <row r="1701" spans="1:2">
      <c r="A1701" s="19" t="s">
        <v>19</v>
      </c>
      <c r="B1701" s="20" t="s">
        <v>69</v>
      </c>
    </row>
    <row r="1702" spans="1:2">
      <c r="A1702" s="17" t="s">
        <v>19</v>
      </c>
      <c r="B1702" s="18" t="s">
        <v>1176</v>
      </c>
    </row>
    <row r="1703" spans="1:2">
      <c r="A1703" s="19" t="s">
        <v>19</v>
      </c>
      <c r="B1703" s="20" t="s">
        <v>490</v>
      </c>
    </row>
    <row r="1704" spans="1:2">
      <c r="A1704" s="17" t="s">
        <v>19</v>
      </c>
      <c r="B1704" s="18" t="s">
        <v>1203</v>
      </c>
    </row>
    <row r="1705" spans="1:2">
      <c r="A1705" s="19" t="s">
        <v>19</v>
      </c>
      <c r="B1705" s="20" t="s">
        <v>1215</v>
      </c>
    </row>
    <row r="1706" spans="1:2">
      <c r="A1706" s="17" t="s">
        <v>19</v>
      </c>
      <c r="B1706" s="18" t="s">
        <v>1228</v>
      </c>
    </row>
    <row r="1707" spans="1:2">
      <c r="A1707" s="19" t="s">
        <v>19</v>
      </c>
      <c r="B1707" s="20" t="s">
        <v>1239</v>
      </c>
    </row>
    <row r="1708" spans="1:2">
      <c r="A1708" s="17" t="s">
        <v>19</v>
      </c>
      <c r="B1708" s="18" t="s">
        <v>1254</v>
      </c>
    </row>
    <row r="1709" spans="1:2">
      <c r="A1709" s="19" t="s">
        <v>19</v>
      </c>
      <c r="B1709" s="20" t="s">
        <v>784</v>
      </c>
    </row>
    <row r="1710" spans="1:2">
      <c r="A1710" s="17" t="s">
        <v>19</v>
      </c>
      <c r="B1710" s="18" t="s">
        <v>1278</v>
      </c>
    </row>
    <row r="1711" spans="1:2">
      <c r="A1711" s="19" t="s">
        <v>19</v>
      </c>
      <c r="B1711" s="20" t="s">
        <v>1289</v>
      </c>
    </row>
    <row r="1712" spans="1:2">
      <c r="A1712" s="17" t="s">
        <v>19</v>
      </c>
      <c r="B1712" s="18" t="s">
        <v>931</v>
      </c>
    </row>
    <row r="1713" spans="1:2">
      <c r="A1713" s="19" t="s">
        <v>19</v>
      </c>
      <c r="B1713" s="20" t="s">
        <v>1309</v>
      </c>
    </row>
    <row r="1714" spans="1:2">
      <c r="A1714" s="17" t="s">
        <v>19</v>
      </c>
      <c r="B1714" s="18" t="s">
        <v>1319</v>
      </c>
    </row>
    <row r="1715" spans="1:2">
      <c r="A1715" s="19" t="s">
        <v>19</v>
      </c>
      <c r="B1715" s="20" t="s">
        <v>1329</v>
      </c>
    </row>
    <row r="1716" spans="1:2">
      <c r="A1716" s="17" t="s">
        <v>19</v>
      </c>
      <c r="B1716" s="18" t="s">
        <v>1342</v>
      </c>
    </row>
    <row r="1717" spans="1:2">
      <c r="A1717" s="19" t="s">
        <v>19</v>
      </c>
      <c r="B1717" s="20" t="s">
        <v>1354</v>
      </c>
    </row>
    <row r="1718" spans="1:2">
      <c r="A1718" s="17" t="s">
        <v>19</v>
      </c>
      <c r="B1718" s="18" t="s">
        <v>1366</v>
      </c>
    </row>
    <row r="1719" spans="1:2">
      <c r="A1719" s="19" t="s">
        <v>19</v>
      </c>
      <c r="B1719" s="20" t="s">
        <v>1378</v>
      </c>
    </row>
    <row r="1720" spans="1:2">
      <c r="A1720" s="17" t="s">
        <v>19</v>
      </c>
      <c r="B1720" s="18" t="s">
        <v>1389</v>
      </c>
    </row>
    <row r="1721" spans="1:2">
      <c r="A1721" s="19" t="s">
        <v>19</v>
      </c>
      <c r="B1721" s="20" t="s">
        <v>1400</v>
      </c>
    </row>
    <row r="1722" spans="1:2">
      <c r="A1722" s="17" t="s">
        <v>19</v>
      </c>
      <c r="B1722" s="18" t="s">
        <v>1412</v>
      </c>
    </row>
    <row r="1723" spans="1:2">
      <c r="A1723" s="19" t="s">
        <v>19</v>
      </c>
      <c r="B1723" s="20" t="s">
        <v>137</v>
      </c>
    </row>
    <row r="1724" spans="1:2">
      <c r="A1724" s="17" t="s">
        <v>19</v>
      </c>
      <c r="B1724" s="18" t="s">
        <v>1429</v>
      </c>
    </row>
    <row r="1725" spans="1:2">
      <c r="A1725" s="19" t="s">
        <v>19</v>
      </c>
      <c r="B1725" s="20" t="s">
        <v>1439</v>
      </c>
    </row>
    <row r="1726" spans="1:2">
      <c r="A1726" s="17" t="s">
        <v>19</v>
      </c>
      <c r="B1726" s="18" t="s">
        <v>1448</v>
      </c>
    </row>
    <row r="1727" spans="1:2">
      <c r="A1727" s="19" t="s">
        <v>19</v>
      </c>
      <c r="B1727" s="20" t="s">
        <v>973</v>
      </c>
    </row>
    <row r="1728" spans="1:2">
      <c r="A1728" s="17" t="s">
        <v>19</v>
      </c>
      <c r="B1728" s="18" t="s">
        <v>270</v>
      </c>
    </row>
    <row r="1729" spans="1:2">
      <c r="A1729" s="19" t="s">
        <v>19</v>
      </c>
      <c r="B1729" s="20" t="s">
        <v>1028</v>
      </c>
    </row>
    <row r="1730" spans="1:2">
      <c r="A1730" s="17" t="s">
        <v>19</v>
      </c>
      <c r="B1730" s="18" t="s">
        <v>1487</v>
      </c>
    </row>
    <row r="1731" spans="1:2">
      <c r="A1731" s="19" t="s">
        <v>19</v>
      </c>
      <c r="B1731" s="20" t="s">
        <v>1497</v>
      </c>
    </row>
    <row r="1732" spans="1:2">
      <c r="A1732" s="17" t="s">
        <v>19</v>
      </c>
      <c r="B1732" s="18" t="s">
        <v>1507</v>
      </c>
    </row>
    <row r="1733" spans="1:2">
      <c r="A1733" s="19" t="s">
        <v>19</v>
      </c>
      <c r="B1733" s="20" t="s">
        <v>1514</v>
      </c>
    </row>
    <row r="1734" spans="1:2">
      <c r="A1734" s="17" t="s">
        <v>19</v>
      </c>
      <c r="B1734" s="18" t="s">
        <v>1524</v>
      </c>
    </row>
    <row r="1735" spans="1:2">
      <c r="A1735" s="19" t="s">
        <v>19</v>
      </c>
      <c r="B1735" s="20" t="s">
        <v>1533</v>
      </c>
    </row>
    <row r="1736" spans="1:2">
      <c r="A1736" s="17" t="s">
        <v>19</v>
      </c>
      <c r="B1736" s="18" t="s">
        <v>1543</v>
      </c>
    </row>
    <row r="1737" spans="1:2">
      <c r="A1737" s="19" t="s">
        <v>19</v>
      </c>
      <c r="B1737" s="20" t="s">
        <v>1550</v>
      </c>
    </row>
    <row r="1738" spans="1:2">
      <c r="A1738" s="17" t="s">
        <v>19</v>
      </c>
      <c r="B1738" s="18" t="s">
        <v>1560</v>
      </c>
    </row>
    <row r="1739" spans="1:2">
      <c r="A1739" s="19" t="s">
        <v>19</v>
      </c>
      <c r="B1739" s="20" t="s">
        <v>1571</v>
      </c>
    </row>
    <row r="1740" spans="1:2">
      <c r="A1740" s="17" t="s">
        <v>19</v>
      </c>
      <c r="B1740" s="18" t="s">
        <v>1581</v>
      </c>
    </row>
    <row r="1741" spans="1:2">
      <c r="A1741" s="19" t="s">
        <v>19</v>
      </c>
      <c r="B1741" s="20" t="s">
        <v>1593</v>
      </c>
    </row>
    <row r="1742" spans="1:2">
      <c r="A1742" s="17" t="s">
        <v>19</v>
      </c>
      <c r="B1742" s="18" t="s">
        <v>1604</v>
      </c>
    </row>
    <row r="1743" spans="1:2">
      <c r="A1743" s="19" t="s">
        <v>19</v>
      </c>
      <c r="B1743" s="20" t="s">
        <v>1611</v>
      </c>
    </row>
    <row r="1744" spans="1:2">
      <c r="A1744" s="17" t="s">
        <v>19</v>
      </c>
      <c r="B1744" s="18" t="s">
        <v>1623</v>
      </c>
    </row>
    <row r="1745" spans="1:2">
      <c r="A1745" s="19" t="s">
        <v>19</v>
      </c>
      <c r="B1745" s="20" t="s">
        <v>1633</v>
      </c>
    </row>
    <row r="1746" spans="1:2">
      <c r="A1746" s="17" t="s">
        <v>19</v>
      </c>
      <c r="B1746" s="18" t="s">
        <v>1318</v>
      </c>
    </row>
    <row r="1747" spans="1:2">
      <c r="A1747" s="19" t="s">
        <v>19</v>
      </c>
      <c r="B1747" s="20" t="s">
        <v>189</v>
      </c>
    </row>
    <row r="1748" spans="1:2">
      <c r="A1748" s="17" t="s">
        <v>19</v>
      </c>
      <c r="B1748" s="18" t="s">
        <v>1660</v>
      </c>
    </row>
    <row r="1749" spans="1:2">
      <c r="A1749" s="19" t="s">
        <v>19</v>
      </c>
      <c r="B1749" s="20" t="s">
        <v>1670</v>
      </c>
    </row>
    <row r="1750" spans="1:2">
      <c r="A1750" s="17" t="s">
        <v>19</v>
      </c>
      <c r="B1750" s="18" t="s">
        <v>1680</v>
      </c>
    </row>
    <row r="1751" spans="1:2">
      <c r="A1751" s="19" t="s">
        <v>19</v>
      </c>
      <c r="B1751" s="20" t="s">
        <v>1687</v>
      </c>
    </row>
    <row r="1752" spans="1:2">
      <c r="A1752" s="17" t="s">
        <v>19</v>
      </c>
      <c r="B1752" s="18" t="s">
        <v>2268</v>
      </c>
    </row>
    <row r="1753" spans="1:2">
      <c r="A1753" s="19" t="s">
        <v>19</v>
      </c>
      <c r="B1753" s="20" t="s">
        <v>105</v>
      </c>
    </row>
    <row r="1754" spans="1:2">
      <c r="A1754" s="17" t="s">
        <v>19</v>
      </c>
      <c r="B1754" s="18" t="s">
        <v>1714</v>
      </c>
    </row>
    <row r="1755" spans="1:2">
      <c r="A1755" s="19" t="s">
        <v>19</v>
      </c>
      <c r="B1755" s="20" t="s">
        <v>1721</v>
      </c>
    </row>
    <row r="1756" spans="1:2">
      <c r="A1756" s="17" t="s">
        <v>19</v>
      </c>
      <c r="B1756" s="18" t="s">
        <v>1727</v>
      </c>
    </row>
    <row r="1757" spans="1:2">
      <c r="A1757" s="19" t="s">
        <v>19</v>
      </c>
      <c r="B1757" s="20" t="s">
        <v>1734</v>
      </c>
    </row>
    <row r="1758" spans="1:2">
      <c r="A1758" s="17" t="s">
        <v>19</v>
      </c>
      <c r="B1758" s="18" t="s">
        <v>1741</v>
      </c>
    </row>
    <row r="1759" spans="1:2">
      <c r="A1759" s="19" t="s">
        <v>19</v>
      </c>
      <c r="B1759" s="20" t="s">
        <v>1748</v>
      </c>
    </row>
    <row r="1760" spans="1:2">
      <c r="A1760" s="17" t="s">
        <v>19</v>
      </c>
      <c r="B1760" s="18" t="s">
        <v>1757</v>
      </c>
    </row>
    <row r="1761" spans="1:2">
      <c r="A1761" s="19" t="s">
        <v>19</v>
      </c>
      <c r="B1761" s="20" t="s">
        <v>1767</v>
      </c>
    </row>
    <row r="1762" spans="1:2">
      <c r="A1762" s="17" t="s">
        <v>19</v>
      </c>
      <c r="B1762" s="18" t="s">
        <v>1773</v>
      </c>
    </row>
    <row r="1763" spans="1:2">
      <c r="A1763" s="19" t="s">
        <v>19</v>
      </c>
      <c r="B1763" s="20" t="s">
        <v>1783</v>
      </c>
    </row>
    <row r="1764" spans="1:2">
      <c r="A1764" s="17" t="s">
        <v>19</v>
      </c>
      <c r="B1764" s="18" t="s">
        <v>349</v>
      </c>
    </row>
    <row r="1765" spans="1:2">
      <c r="A1765" s="19" t="s">
        <v>19</v>
      </c>
      <c r="B1765" s="20" t="s">
        <v>1798</v>
      </c>
    </row>
    <row r="1766" spans="1:2">
      <c r="A1766" s="17" t="s">
        <v>19</v>
      </c>
      <c r="B1766" s="18" t="s">
        <v>1807</v>
      </c>
    </row>
    <row r="1767" spans="1:2">
      <c r="A1767" s="19" t="s">
        <v>19</v>
      </c>
      <c r="B1767" s="20" t="s">
        <v>636</v>
      </c>
    </row>
    <row r="1768" spans="1:2">
      <c r="A1768" s="17" t="s">
        <v>19</v>
      </c>
      <c r="B1768" s="18" t="s">
        <v>1636</v>
      </c>
    </row>
    <row r="1769" spans="1:2">
      <c r="A1769" s="19" t="s">
        <v>19</v>
      </c>
      <c r="B1769" s="20" t="s">
        <v>1826</v>
      </c>
    </row>
    <row r="1770" spans="1:2">
      <c r="A1770" s="17" t="s">
        <v>19</v>
      </c>
      <c r="B1770" s="18" t="s">
        <v>1836</v>
      </c>
    </row>
    <row r="1771" spans="1:2">
      <c r="A1771" s="19" t="s">
        <v>19</v>
      </c>
      <c r="B1771" s="20" t="s">
        <v>1842</v>
      </c>
    </row>
    <row r="1772" spans="1:2">
      <c r="A1772" s="17" t="s">
        <v>19</v>
      </c>
      <c r="B1772" s="18" t="s">
        <v>832</v>
      </c>
    </row>
    <row r="1773" spans="1:2">
      <c r="A1773" s="19" t="s">
        <v>19</v>
      </c>
      <c r="B1773" s="20" t="s">
        <v>1855</v>
      </c>
    </row>
    <row r="1774" spans="1:2">
      <c r="A1774" s="17" t="s">
        <v>19</v>
      </c>
      <c r="B1774" s="18" t="s">
        <v>1863</v>
      </c>
    </row>
    <row r="1775" spans="1:2">
      <c r="A1775" s="19" t="s">
        <v>19</v>
      </c>
      <c r="B1775" s="20" t="s">
        <v>1872</v>
      </c>
    </row>
    <row r="1776" spans="1:2">
      <c r="A1776" s="17" t="s">
        <v>19</v>
      </c>
      <c r="B1776" s="18" t="s">
        <v>1880</v>
      </c>
    </row>
    <row r="1777" spans="1:2">
      <c r="A1777" s="19" t="s">
        <v>19</v>
      </c>
      <c r="B1777" s="20" t="s">
        <v>1886</v>
      </c>
    </row>
    <row r="1778" spans="1:2">
      <c r="A1778" s="17" t="s">
        <v>19</v>
      </c>
      <c r="B1778" s="18" t="s">
        <v>1892</v>
      </c>
    </row>
    <row r="1779" spans="1:2">
      <c r="A1779" s="19" t="s">
        <v>19</v>
      </c>
      <c r="B1779" s="20" t="s">
        <v>1900</v>
      </c>
    </row>
    <row r="1780" spans="1:2">
      <c r="A1780" s="17" t="s">
        <v>19</v>
      </c>
      <c r="B1780" s="18" t="s">
        <v>1908</v>
      </c>
    </row>
    <row r="1781" spans="1:2">
      <c r="A1781" s="19" t="s">
        <v>19</v>
      </c>
      <c r="B1781" s="20" t="s">
        <v>1913</v>
      </c>
    </row>
    <row r="1782" spans="1:2">
      <c r="A1782" s="17" t="s">
        <v>19</v>
      </c>
      <c r="B1782" s="18" t="s">
        <v>1922</v>
      </c>
    </row>
    <row r="1783" spans="1:2">
      <c r="A1783" s="19" t="s">
        <v>19</v>
      </c>
      <c r="B1783" s="20" t="s">
        <v>1930</v>
      </c>
    </row>
    <row r="1784" spans="1:2">
      <c r="A1784" s="17" t="s">
        <v>11</v>
      </c>
      <c r="B1784" s="18" t="s">
        <v>2269</v>
      </c>
    </row>
    <row r="1785" spans="1:2">
      <c r="A1785" s="19" t="s">
        <v>11</v>
      </c>
      <c r="B1785" s="20" t="s">
        <v>62</v>
      </c>
    </row>
    <row r="1786" spans="1:2">
      <c r="A1786" s="17" t="s">
        <v>11</v>
      </c>
      <c r="B1786" s="18" t="s">
        <v>91</v>
      </c>
    </row>
    <row r="1787" spans="1:2">
      <c r="A1787" s="19" t="s">
        <v>11</v>
      </c>
      <c r="B1787" s="20" t="s">
        <v>120</v>
      </c>
    </row>
    <row r="1788" spans="1:2">
      <c r="A1788" s="17" t="s">
        <v>11</v>
      </c>
      <c r="B1788" s="18" t="s">
        <v>144</v>
      </c>
    </row>
    <row r="1789" spans="1:2">
      <c r="A1789" s="19" t="s">
        <v>11</v>
      </c>
      <c r="B1789" s="20" t="s">
        <v>55</v>
      </c>
    </row>
    <row r="1790" spans="1:2">
      <c r="A1790" s="17" t="s">
        <v>11</v>
      </c>
      <c r="B1790" s="18" t="s">
        <v>184</v>
      </c>
    </row>
    <row r="1791" spans="1:2">
      <c r="A1791" s="19" t="s">
        <v>11</v>
      </c>
      <c r="B1791" s="20" t="s">
        <v>205</v>
      </c>
    </row>
    <row r="1792" spans="1:2">
      <c r="A1792" s="17" t="s">
        <v>11</v>
      </c>
      <c r="B1792" s="18" t="s">
        <v>226</v>
      </c>
    </row>
    <row r="1793" spans="1:2">
      <c r="A1793" s="19" t="s">
        <v>11</v>
      </c>
      <c r="B1793" s="20" t="s">
        <v>246</v>
      </c>
    </row>
    <row r="1794" spans="1:2">
      <c r="A1794" s="17" t="s">
        <v>11</v>
      </c>
      <c r="B1794" s="18" t="s">
        <v>265</v>
      </c>
    </row>
    <row r="1795" spans="1:2">
      <c r="A1795" s="19" t="s">
        <v>11</v>
      </c>
      <c r="B1795" s="20" t="s">
        <v>286</v>
      </c>
    </row>
    <row r="1796" spans="1:2">
      <c r="A1796" s="17" t="s">
        <v>11</v>
      </c>
      <c r="B1796" s="18" t="s">
        <v>302</v>
      </c>
    </row>
    <row r="1797" spans="1:2">
      <c r="A1797" s="19" t="s">
        <v>11</v>
      </c>
      <c r="B1797" s="20" t="s">
        <v>319</v>
      </c>
    </row>
    <row r="1798" spans="1:2">
      <c r="A1798" s="17" t="s">
        <v>11</v>
      </c>
      <c r="B1798" s="18" t="s">
        <v>207</v>
      </c>
    </row>
    <row r="1799" spans="1:2">
      <c r="A1799" s="19" t="s">
        <v>11</v>
      </c>
      <c r="B1799" s="20" t="s">
        <v>248</v>
      </c>
    </row>
    <row r="1800" spans="1:2">
      <c r="A1800" s="17" t="s">
        <v>11</v>
      </c>
      <c r="B1800" s="18" t="s">
        <v>377</v>
      </c>
    </row>
    <row r="1801" spans="1:2">
      <c r="A1801" s="19" t="s">
        <v>11</v>
      </c>
      <c r="B1801" s="20" t="s">
        <v>397</v>
      </c>
    </row>
    <row r="1802" spans="1:2">
      <c r="A1802" s="17" t="s">
        <v>11</v>
      </c>
      <c r="B1802" s="18" t="s">
        <v>416</v>
      </c>
    </row>
    <row r="1803" spans="1:2">
      <c r="A1803" s="19" t="s">
        <v>11</v>
      </c>
      <c r="B1803" s="20" t="s">
        <v>436</v>
      </c>
    </row>
    <row r="1804" spans="1:2">
      <c r="A1804" s="17" t="s">
        <v>11</v>
      </c>
      <c r="B1804" s="18" t="s">
        <v>453</v>
      </c>
    </row>
    <row r="1805" spans="1:2">
      <c r="A1805" s="19" t="s">
        <v>11</v>
      </c>
      <c r="B1805" s="20" t="s">
        <v>468</v>
      </c>
    </row>
    <row r="1806" spans="1:2">
      <c r="A1806" s="17" t="s">
        <v>11</v>
      </c>
      <c r="B1806" s="18" t="s">
        <v>485</v>
      </c>
    </row>
    <row r="1807" spans="1:2">
      <c r="A1807" s="19" t="s">
        <v>11</v>
      </c>
      <c r="B1807" s="20" t="s">
        <v>505</v>
      </c>
    </row>
    <row r="1808" spans="1:2">
      <c r="A1808" s="17" t="s">
        <v>11</v>
      </c>
      <c r="B1808" s="18" t="s">
        <v>523</v>
      </c>
    </row>
    <row r="1809" spans="1:2">
      <c r="A1809" s="19" t="s">
        <v>11</v>
      </c>
      <c r="B1809" s="20" t="s">
        <v>540</v>
      </c>
    </row>
    <row r="1810" spans="1:2">
      <c r="A1810" s="17" t="s">
        <v>11</v>
      </c>
      <c r="B1810" s="18" t="s">
        <v>558</v>
      </c>
    </row>
    <row r="1811" spans="1:2">
      <c r="A1811" s="19" t="s">
        <v>11</v>
      </c>
      <c r="B1811" s="20" t="s">
        <v>577</v>
      </c>
    </row>
    <row r="1812" spans="1:2">
      <c r="A1812" s="17" t="s">
        <v>11</v>
      </c>
      <c r="B1812" s="18" t="s">
        <v>593</v>
      </c>
    </row>
    <row r="1813" spans="1:2">
      <c r="A1813" s="19" t="s">
        <v>11</v>
      </c>
      <c r="B1813" s="20" t="s">
        <v>611</v>
      </c>
    </row>
    <row r="1814" spans="1:2">
      <c r="A1814" s="17" t="s">
        <v>11</v>
      </c>
      <c r="B1814" s="18" t="s">
        <v>626</v>
      </c>
    </row>
    <row r="1815" spans="1:2">
      <c r="A1815" s="19" t="s">
        <v>11</v>
      </c>
      <c r="B1815" s="20" t="s">
        <v>643</v>
      </c>
    </row>
    <row r="1816" spans="1:2">
      <c r="A1816" s="17" t="s">
        <v>11</v>
      </c>
      <c r="B1816" s="18" t="s">
        <v>657</v>
      </c>
    </row>
    <row r="1817" spans="1:2">
      <c r="A1817" s="19" t="s">
        <v>11</v>
      </c>
      <c r="B1817" s="20" t="s">
        <v>673</v>
      </c>
    </row>
    <row r="1818" spans="1:2">
      <c r="A1818" s="17" t="s">
        <v>11</v>
      </c>
      <c r="B1818" s="18" t="s">
        <v>688</v>
      </c>
    </row>
    <row r="1819" spans="1:2">
      <c r="A1819" s="19" t="s">
        <v>11</v>
      </c>
      <c r="B1819" s="20" t="s">
        <v>703</v>
      </c>
    </row>
    <row r="1820" spans="1:2">
      <c r="A1820" s="17" t="s">
        <v>11</v>
      </c>
      <c r="B1820" s="18" t="s">
        <v>719</v>
      </c>
    </row>
    <row r="1821" spans="1:2">
      <c r="A1821" s="19" t="s">
        <v>11</v>
      </c>
      <c r="B1821" s="20" t="s">
        <v>733</v>
      </c>
    </row>
    <row r="1822" spans="1:2">
      <c r="A1822" s="17" t="s">
        <v>11</v>
      </c>
      <c r="B1822" s="18" t="s">
        <v>748</v>
      </c>
    </row>
    <row r="1823" spans="1:2">
      <c r="A1823" s="19" t="s">
        <v>11</v>
      </c>
      <c r="B1823" s="20" t="s">
        <v>117</v>
      </c>
    </row>
    <row r="1824" spans="1:2">
      <c r="A1824" s="17" t="s">
        <v>11</v>
      </c>
      <c r="B1824" s="18" t="s">
        <v>780</v>
      </c>
    </row>
    <row r="1825" spans="1:2">
      <c r="A1825" s="19" t="s">
        <v>11</v>
      </c>
      <c r="B1825" s="20" t="s">
        <v>794</v>
      </c>
    </row>
    <row r="1826" spans="1:2">
      <c r="A1826" s="17" t="s">
        <v>11</v>
      </c>
      <c r="B1826" s="18" t="s">
        <v>810</v>
      </c>
    </row>
    <row r="1827" spans="1:2">
      <c r="A1827" s="19" t="s">
        <v>11</v>
      </c>
      <c r="B1827" s="20" t="s">
        <v>960</v>
      </c>
    </row>
    <row r="1828" spans="1:2">
      <c r="A1828" s="17" t="s">
        <v>11</v>
      </c>
      <c r="B1828" s="18" t="s">
        <v>487</v>
      </c>
    </row>
    <row r="1829" spans="1:2">
      <c r="A1829" s="19" t="s">
        <v>11</v>
      </c>
      <c r="B1829" s="20" t="s">
        <v>851</v>
      </c>
    </row>
    <row r="1830" spans="1:2">
      <c r="A1830" s="17" t="s">
        <v>11</v>
      </c>
      <c r="B1830" s="18" t="s">
        <v>864</v>
      </c>
    </row>
    <row r="1831" spans="1:2">
      <c r="A1831" s="19" t="s">
        <v>11</v>
      </c>
      <c r="B1831" s="20" t="s">
        <v>876</v>
      </c>
    </row>
    <row r="1832" spans="1:2">
      <c r="A1832" s="17" t="s">
        <v>11</v>
      </c>
      <c r="B1832" s="18" t="s">
        <v>337</v>
      </c>
    </row>
    <row r="1833" spans="1:2">
      <c r="A1833" s="19" t="s">
        <v>11</v>
      </c>
      <c r="B1833" s="20" t="s">
        <v>902</v>
      </c>
    </row>
    <row r="1834" spans="1:2">
      <c r="A1834" s="17" t="s">
        <v>11</v>
      </c>
      <c r="B1834" s="18" t="s">
        <v>918</v>
      </c>
    </row>
    <row r="1835" spans="1:2">
      <c r="A1835" s="19" t="s">
        <v>11</v>
      </c>
      <c r="B1835" s="20" t="s">
        <v>202</v>
      </c>
    </row>
    <row r="1836" spans="1:2">
      <c r="A1836" s="17" t="s">
        <v>11</v>
      </c>
      <c r="B1836" s="18" t="s">
        <v>940</v>
      </c>
    </row>
    <row r="1837" spans="1:2">
      <c r="A1837" s="19" t="s">
        <v>11</v>
      </c>
      <c r="B1837" s="20" t="s">
        <v>953</v>
      </c>
    </row>
    <row r="1838" spans="1:2">
      <c r="A1838" s="17" t="s">
        <v>11</v>
      </c>
      <c r="B1838" s="18" t="s">
        <v>966</v>
      </c>
    </row>
    <row r="1839" spans="1:2">
      <c r="A1839" s="19" t="s">
        <v>11</v>
      </c>
      <c r="B1839" s="20" t="s">
        <v>980</v>
      </c>
    </row>
    <row r="1840" spans="1:2">
      <c r="A1840" s="17" t="s">
        <v>11</v>
      </c>
      <c r="B1840" s="18" t="s">
        <v>992</v>
      </c>
    </row>
    <row r="1841" spans="1:2">
      <c r="A1841" s="19" t="s">
        <v>11</v>
      </c>
      <c r="B1841" s="20" t="s">
        <v>1007</v>
      </c>
    </row>
    <row r="1842" spans="1:2">
      <c r="A1842" s="17" t="s">
        <v>11</v>
      </c>
      <c r="B1842" s="18" t="s">
        <v>1021</v>
      </c>
    </row>
    <row r="1843" spans="1:2">
      <c r="A1843" s="19" t="s">
        <v>11</v>
      </c>
      <c r="B1843" s="20" t="s">
        <v>1033</v>
      </c>
    </row>
    <row r="1844" spans="1:2">
      <c r="A1844" s="17" t="s">
        <v>11</v>
      </c>
      <c r="B1844" s="18" t="s">
        <v>394</v>
      </c>
    </row>
    <row r="1845" spans="1:2">
      <c r="A1845" s="19" t="s">
        <v>11</v>
      </c>
      <c r="B1845" s="20" t="s">
        <v>1057</v>
      </c>
    </row>
    <row r="1846" spans="1:2">
      <c r="A1846" s="17" t="s">
        <v>11</v>
      </c>
      <c r="B1846" s="18" t="s">
        <v>1070</v>
      </c>
    </row>
    <row r="1847" spans="1:2">
      <c r="A1847" s="19" t="s">
        <v>11</v>
      </c>
      <c r="B1847" s="20" t="s">
        <v>93</v>
      </c>
    </row>
    <row r="1848" spans="1:2">
      <c r="A1848" s="17" t="s">
        <v>11</v>
      </c>
      <c r="B1848" s="18" t="s">
        <v>1095</v>
      </c>
    </row>
    <row r="1849" spans="1:2">
      <c r="A1849" s="19" t="s">
        <v>11</v>
      </c>
      <c r="B1849" s="20" t="s">
        <v>176</v>
      </c>
    </row>
    <row r="1850" spans="1:2">
      <c r="A1850" s="17" t="s">
        <v>11</v>
      </c>
      <c r="B1850" s="18" t="s">
        <v>964</v>
      </c>
    </row>
    <row r="1851" spans="1:2">
      <c r="A1851" s="19" t="s">
        <v>11</v>
      </c>
      <c r="B1851" s="20" t="s">
        <v>1136</v>
      </c>
    </row>
    <row r="1852" spans="1:2">
      <c r="A1852" s="17" t="s">
        <v>11</v>
      </c>
      <c r="B1852" s="18" t="s">
        <v>1148</v>
      </c>
    </row>
    <row r="1853" spans="1:2">
      <c r="A1853" s="19" t="s">
        <v>11</v>
      </c>
      <c r="B1853" s="20" t="s">
        <v>668</v>
      </c>
    </row>
    <row r="1854" spans="1:2">
      <c r="A1854" s="17" t="s">
        <v>11</v>
      </c>
      <c r="B1854" s="18" t="s">
        <v>1173</v>
      </c>
    </row>
    <row r="1855" spans="1:2">
      <c r="A1855" s="19" t="s">
        <v>11</v>
      </c>
      <c r="B1855" s="20" t="s">
        <v>1188</v>
      </c>
    </row>
    <row r="1856" spans="1:2">
      <c r="A1856" s="17" t="s">
        <v>11</v>
      </c>
      <c r="B1856" s="18" t="s">
        <v>873</v>
      </c>
    </row>
    <row r="1857" spans="1:2">
      <c r="A1857" s="19" t="s">
        <v>11</v>
      </c>
      <c r="B1857" s="20" t="s">
        <v>1211</v>
      </c>
    </row>
    <row r="1858" spans="1:2">
      <c r="A1858" s="17" t="s">
        <v>11</v>
      </c>
      <c r="B1858" s="18" t="s">
        <v>1094</v>
      </c>
    </row>
    <row r="1859" spans="1:2">
      <c r="A1859" s="19" t="s">
        <v>11</v>
      </c>
      <c r="B1859" s="20" t="s">
        <v>574</v>
      </c>
    </row>
    <row r="1860" spans="1:2">
      <c r="A1860" s="17" t="s">
        <v>11</v>
      </c>
      <c r="B1860" s="18" t="s">
        <v>1250</v>
      </c>
    </row>
    <row r="1861" spans="1:2">
      <c r="A1861" s="19" t="s">
        <v>11</v>
      </c>
      <c r="B1861" s="20" t="s">
        <v>1264</v>
      </c>
    </row>
    <row r="1862" spans="1:2">
      <c r="A1862" s="17" t="s">
        <v>11</v>
      </c>
      <c r="B1862" s="18" t="s">
        <v>371</v>
      </c>
    </row>
    <row r="1863" spans="1:2">
      <c r="A1863" s="19" t="s">
        <v>11</v>
      </c>
      <c r="B1863" s="20" t="s">
        <v>1285</v>
      </c>
    </row>
    <row r="1864" spans="1:2">
      <c r="A1864" s="17" t="s">
        <v>11</v>
      </c>
      <c r="B1864" s="18" t="s">
        <v>1297</v>
      </c>
    </row>
    <row r="1865" spans="1:2">
      <c r="A1865" s="19" t="s">
        <v>11</v>
      </c>
      <c r="B1865" s="20" t="s">
        <v>100</v>
      </c>
    </row>
    <row r="1866" spans="1:2">
      <c r="A1866" s="17" t="s">
        <v>11</v>
      </c>
      <c r="B1866" s="18" t="s">
        <v>2270</v>
      </c>
    </row>
    <row r="1867" spans="1:2">
      <c r="A1867" s="19" t="s">
        <v>11</v>
      </c>
      <c r="B1867" s="20" t="s">
        <v>1316</v>
      </c>
    </row>
    <row r="1868" spans="1:2">
      <c r="A1868" s="17" t="s">
        <v>11</v>
      </c>
      <c r="B1868" s="18" t="s">
        <v>1325</v>
      </c>
    </row>
    <row r="1869" spans="1:2">
      <c r="A1869" s="19" t="s">
        <v>11</v>
      </c>
      <c r="B1869" s="20" t="s">
        <v>1339</v>
      </c>
    </row>
    <row r="1870" spans="1:2">
      <c r="A1870" s="17" t="s">
        <v>11</v>
      </c>
      <c r="B1870" s="18" t="s">
        <v>1351</v>
      </c>
    </row>
    <row r="1871" spans="1:2">
      <c r="A1871" s="19" t="s">
        <v>11</v>
      </c>
      <c r="B1871" s="20" t="s">
        <v>1363</v>
      </c>
    </row>
    <row r="1872" spans="1:2">
      <c r="A1872" s="17" t="s">
        <v>11</v>
      </c>
      <c r="B1872" s="18" t="s">
        <v>1149</v>
      </c>
    </row>
    <row r="1873" spans="1:2">
      <c r="A1873" s="19" t="s">
        <v>11</v>
      </c>
      <c r="B1873" s="20" t="s">
        <v>1387</v>
      </c>
    </row>
    <row r="1874" spans="1:2">
      <c r="A1874" s="17" t="s">
        <v>11</v>
      </c>
      <c r="B1874" s="18" t="s">
        <v>1397</v>
      </c>
    </row>
    <row r="1875" spans="1:2">
      <c r="A1875" s="19" t="s">
        <v>11</v>
      </c>
      <c r="B1875" s="20" t="s">
        <v>1409</v>
      </c>
    </row>
    <row r="1876" spans="1:2">
      <c r="A1876" s="17" t="s">
        <v>11</v>
      </c>
      <c r="B1876" s="18" t="s">
        <v>1417</v>
      </c>
    </row>
    <row r="1877" spans="1:2">
      <c r="A1877" s="19" t="s">
        <v>11</v>
      </c>
      <c r="B1877" s="20" t="s">
        <v>1427</v>
      </c>
    </row>
    <row r="1878" spans="1:2">
      <c r="A1878" s="17" t="s">
        <v>11</v>
      </c>
      <c r="B1878" s="18" t="s">
        <v>1436</v>
      </c>
    </row>
    <row r="1879" spans="1:2">
      <c r="A1879" s="19" t="s">
        <v>11</v>
      </c>
      <c r="B1879" s="20" t="s">
        <v>1445</v>
      </c>
    </row>
    <row r="1880" spans="1:2">
      <c r="A1880" s="17" t="s">
        <v>11</v>
      </c>
      <c r="B1880" s="18" t="s">
        <v>520</v>
      </c>
    </row>
    <row r="1881" spans="1:2">
      <c r="A1881" s="19" t="s">
        <v>11</v>
      </c>
      <c r="B1881" s="20" t="s">
        <v>185</v>
      </c>
    </row>
    <row r="1882" spans="1:2">
      <c r="A1882" s="17" t="s">
        <v>11</v>
      </c>
      <c r="B1882" s="18" t="s">
        <v>1474</v>
      </c>
    </row>
    <row r="1883" spans="1:2">
      <c r="A1883" s="19" t="s">
        <v>11</v>
      </c>
      <c r="B1883" s="20" t="s">
        <v>1484</v>
      </c>
    </row>
    <row r="1884" spans="1:2">
      <c r="A1884" s="17" t="s">
        <v>11</v>
      </c>
      <c r="B1884" s="18" t="s">
        <v>1495</v>
      </c>
    </row>
    <row r="1885" spans="1:2">
      <c r="A1885" s="19" t="s">
        <v>11</v>
      </c>
      <c r="B1885" s="20" t="s">
        <v>849</v>
      </c>
    </row>
    <row r="1886" spans="1:2">
      <c r="A1886" s="17" t="s">
        <v>11</v>
      </c>
      <c r="B1886" s="18" t="s">
        <v>296</v>
      </c>
    </row>
    <row r="1887" spans="1:2">
      <c r="A1887" s="19" t="s">
        <v>11</v>
      </c>
      <c r="B1887" s="20" t="s">
        <v>1521</v>
      </c>
    </row>
    <row r="1888" spans="1:2">
      <c r="A1888" s="17" t="s">
        <v>11</v>
      </c>
      <c r="B1888" s="18" t="s">
        <v>1531</v>
      </c>
    </row>
    <row r="1889" spans="1:2">
      <c r="A1889" s="19" t="s">
        <v>11</v>
      </c>
      <c r="B1889" s="20" t="s">
        <v>1541</v>
      </c>
    </row>
    <row r="1890" spans="1:2">
      <c r="A1890" s="17" t="s">
        <v>11</v>
      </c>
      <c r="B1890" s="18" t="s">
        <v>373</v>
      </c>
    </row>
    <row r="1891" spans="1:2">
      <c r="A1891" s="19" t="s">
        <v>11</v>
      </c>
      <c r="B1891" s="20" t="s">
        <v>1558</v>
      </c>
    </row>
    <row r="1892" spans="1:2">
      <c r="A1892" s="17" t="s">
        <v>11</v>
      </c>
      <c r="B1892" s="18" t="s">
        <v>1569</v>
      </c>
    </row>
    <row r="1893" spans="1:2">
      <c r="A1893" s="19" t="s">
        <v>11</v>
      </c>
      <c r="B1893" s="20" t="s">
        <v>1579</v>
      </c>
    </row>
    <row r="1894" spans="1:2">
      <c r="A1894" s="17" t="s">
        <v>11</v>
      </c>
      <c r="B1894" s="18" t="s">
        <v>1591</v>
      </c>
    </row>
    <row r="1895" spans="1:2">
      <c r="A1895" s="19" t="s">
        <v>11</v>
      </c>
      <c r="B1895" s="20" t="s">
        <v>1602</v>
      </c>
    </row>
    <row r="1896" spans="1:2">
      <c r="A1896" s="17" t="s">
        <v>11</v>
      </c>
      <c r="B1896" s="18" t="s">
        <v>1350</v>
      </c>
    </row>
    <row r="1897" spans="1:2">
      <c r="A1897" s="19" t="s">
        <v>11</v>
      </c>
      <c r="B1897" s="20" t="s">
        <v>1621</v>
      </c>
    </row>
    <row r="1898" spans="1:2">
      <c r="A1898" s="17" t="s">
        <v>11</v>
      </c>
      <c r="B1898" s="18" t="s">
        <v>1631</v>
      </c>
    </row>
    <row r="1899" spans="1:2">
      <c r="A1899" s="19" t="s">
        <v>11</v>
      </c>
      <c r="B1899" s="20" t="s">
        <v>1641</v>
      </c>
    </row>
    <row r="1900" spans="1:2">
      <c r="A1900" s="17" t="s">
        <v>11</v>
      </c>
      <c r="B1900" s="18" t="s">
        <v>1650</v>
      </c>
    </row>
    <row r="1901" spans="1:2">
      <c r="A1901" s="19" t="s">
        <v>11</v>
      </c>
      <c r="B1901" s="20" t="s">
        <v>1658</v>
      </c>
    </row>
    <row r="1902" spans="1:2">
      <c r="A1902" s="17" t="s">
        <v>11</v>
      </c>
      <c r="B1902" s="18" t="s">
        <v>1668</v>
      </c>
    </row>
    <row r="1903" spans="1:2">
      <c r="A1903" s="19" t="s">
        <v>11</v>
      </c>
      <c r="B1903" s="20" t="s">
        <v>1678</v>
      </c>
    </row>
    <row r="1904" spans="1:2">
      <c r="A1904" s="17" t="s">
        <v>11</v>
      </c>
      <c r="B1904" s="18" t="s">
        <v>1686</v>
      </c>
    </row>
    <row r="1905" spans="1:2">
      <c r="A1905" s="19" t="s">
        <v>11</v>
      </c>
      <c r="B1905" s="20" t="s">
        <v>1693</v>
      </c>
    </row>
    <row r="1906" spans="1:2">
      <c r="A1906" s="17" t="s">
        <v>11</v>
      </c>
      <c r="B1906" s="18" t="s">
        <v>1703</v>
      </c>
    </row>
    <row r="1907" spans="1:2">
      <c r="A1907" s="19" t="s">
        <v>11</v>
      </c>
      <c r="B1907" s="20" t="s">
        <v>1712</v>
      </c>
    </row>
    <row r="1908" spans="1:2">
      <c r="A1908" s="17" t="s">
        <v>11</v>
      </c>
      <c r="B1908" s="18" t="s">
        <v>1719</v>
      </c>
    </row>
    <row r="1909" spans="1:2">
      <c r="A1909" s="19" t="s">
        <v>11</v>
      </c>
      <c r="B1909" s="20" t="s">
        <v>1725</v>
      </c>
    </row>
    <row r="1910" spans="1:2">
      <c r="A1910" s="17" t="s">
        <v>11</v>
      </c>
      <c r="B1910" s="18" t="s">
        <v>1732</v>
      </c>
    </row>
    <row r="1911" spans="1:2">
      <c r="A1911" s="19" t="s">
        <v>11</v>
      </c>
      <c r="B1911" s="20" t="s">
        <v>2271</v>
      </c>
    </row>
    <row r="1912" spans="1:2">
      <c r="A1912" s="17" t="s">
        <v>11</v>
      </c>
      <c r="B1912" s="18" t="s">
        <v>1348</v>
      </c>
    </row>
    <row r="1913" spans="1:2">
      <c r="A1913" s="19" t="s">
        <v>11</v>
      </c>
      <c r="B1913" s="20" t="s">
        <v>1755</v>
      </c>
    </row>
    <row r="1914" spans="1:2">
      <c r="A1914" s="17" t="s">
        <v>11</v>
      </c>
      <c r="B1914" s="18" t="s">
        <v>1765</v>
      </c>
    </row>
    <row r="1915" spans="1:2">
      <c r="A1915" s="19" t="s">
        <v>11</v>
      </c>
      <c r="B1915" s="20" t="s">
        <v>1772</v>
      </c>
    </row>
    <row r="1916" spans="1:2">
      <c r="A1916" s="17" t="s">
        <v>11</v>
      </c>
      <c r="B1916" s="18" t="s">
        <v>1781</v>
      </c>
    </row>
    <row r="1917" spans="1:2">
      <c r="A1917" s="19" t="s">
        <v>11</v>
      </c>
      <c r="B1917" s="20" t="s">
        <v>1789</v>
      </c>
    </row>
    <row r="1918" spans="1:2">
      <c r="A1918" s="17" t="s">
        <v>11</v>
      </c>
      <c r="B1918" s="18" t="s">
        <v>1796</v>
      </c>
    </row>
    <row r="1919" spans="1:2">
      <c r="A1919" s="19" t="s">
        <v>11</v>
      </c>
      <c r="B1919" s="20" t="s">
        <v>1805</v>
      </c>
    </row>
    <row r="1920" spans="1:2">
      <c r="A1920" s="17" t="s">
        <v>11</v>
      </c>
      <c r="B1920" s="18" t="s">
        <v>749</v>
      </c>
    </row>
    <row r="1921" spans="1:2">
      <c r="A1921" s="19" t="s">
        <v>11</v>
      </c>
      <c r="B1921" s="20" t="s">
        <v>1817</v>
      </c>
    </row>
    <row r="1922" spans="1:2">
      <c r="A1922" s="17" t="s">
        <v>11</v>
      </c>
      <c r="B1922" s="18" t="s">
        <v>1824</v>
      </c>
    </row>
    <row r="1923" spans="1:2">
      <c r="A1923" s="19" t="s">
        <v>11</v>
      </c>
      <c r="B1923" s="20" t="s">
        <v>1834</v>
      </c>
    </row>
    <row r="1924" spans="1:2">
      <c r="A1924" s="17" t="s">
        <v>11</v>
      </c>
      <c r="B1924" s="18" t="s">
        <v>159</v>
      </c>
    </row>
    <row r="1925" spans="1:2">
      <c r="A1925" s="19" t="s">
        <v>11</v>
      </c>
      <c r="B1925" s="20" t="s">
        <v>1847</v>
      </c>
    </row>
    <row r="1926" spans="1:2">
      <c r="A1926" s="17" t="s">
        <v>11</v>
      </c>
      <c r="B1926" s="18" t="s">
        <v>1035</v>
      </c>
    </row>
    <row r="1927" spans="1:2">
      <c r="A1927" s="19" t="s">
        <v>11</v>
      </c>
      <c r="B1927" s="20" t="s">
        <v>1861</v>
      </c>
    </row>
    <row r="1928" spans="1:2">
      <c r="A1928" s="17" t="s">
        <v>11</v>
      </c>
      <c r="B1928" s="18" t="s">
        <v>1870</v>
      </c>
    </row>
    <row r="1929" spans="1:2">
      <c r="A1929" s="19" t="s">
        <v>11</v>
      </c>
      <c r="B1929" s="20" t="s">
        <v>1879</v>
      </c>
    </row>
    <row r="1930" spans="1:2">
      <c r="A1930" s="17" t="s">
        <v>11</v>
      </c>
      <c r="B1930" s="18" t="s">
        <v>1885</v>
      </c>
    </row>
    <row r="1931" spans="1:2">
      <c r="A1931" s="19" t="s">
        <v>11</v>
      </c>
      <c r="B1931" s="20" t="s">
        <v>1891</v>
      </c>
    </row>
    <row r="1932" spans="1:2">
      <c r="A1932" s="17" t="s">
        <v>11</v>
      </c>
      <c r="B1932" s="18" t="s">
        <v>1898</v>
      </c>
    </row>
    <row r="1933" spans="1:2">
      <c r="A1933" s="19" t="s">
        <v>11</v>
      </c>
      <c r="B1933" s="20" t="s">
        <v>1906</v>
      </c>
    </row>
    <row r="1934" spans="1:2">
      <c r="A1934" s="17" t="s">
        <v>11</v>
      </c>
      <c r="B1934" s="18" t="s">
        <v>1912</v>
      </c>
    </row>
    <row r="1935" spans="1:2">
      <c r="A1935" s="19" t="s">
        <v>11</v>
      </c>
      <c r="B1935" s="20" t="s">
        <v>1920</v>
      </c>
    </row>
    <row r="1936" spans="1:2">
      <c r="A1936" s="17" t="s">
        <v>11</v>
      </c>
      <c r="B1936" s="18" t="s">
        <v>1928</v>
      </c>
    </row>
    <row r="1937" spans="1:2">
      <c r="A1937" s="19" t="s">
        <v>11</v>
      </c>
      <c r="B1937" s="20" t="s">
        <v>186</v>
      </c>
    </row>
    <row r="1938" spans="1:2">
      <c r="A1938" s="17" t="s">
        <v>11</v>
      </c>
      <c r="B1938" s="18" t="s">
        <v>1941</v>
      </c>
    </row>
    <row r="1939" spans="1:2">
      <c r="A1939" s="19" t="s">
        <v>11</v>
      </c>
      <c r="B1939" s="20" t="s">
        <v>1944</v>
      </c>
    </row>
    <row r="1940" spans="1:2">
      <c r="A1940" s="17" t="s">
        <v>11</v>
      </c>
      <c r="B1940" s="18" t="s">
        <v>1949</v>
      </c>
    </row>
    <row r="1941" spans="1:2">
      <c r="A1941" s="19" t="s">
        <v>11</v>
      </c>
      <c r="B1941" s="20" t="s">
        <v>1955</v>
      </c>
    </row>
    <row r="1942" spans="1:2">
      <c r="A1942" s="17" t="s">
        <v>11</v>
      </c>
      <c r="B1942" s="18" t="s">
        <v>1960</v>
      </c>
    </row>
    <row r="1943" spans="1:2">
      <c r="A1943" s="19" t="s">
        <v>11</v>
      </c>
      <c r="B1943" s="20" t="s">
        <v>1966</v>
      </c>
    </row>
    <row r="1944" spans="1:2">
      <c r="A1944" s="17" t="s">
        <v>11</v>
      </c>
      <c r="B1944" s="18" t="s">
        <v>835</v>
      </c>
    </row>
    <row r="1945" spans="1:2">
      <c r="A1945" s="19" t="s">
        <v>11</v>
      </c>
      <c r="B1945" s="20" t="s">
        <v>1977</v>
      </c>
    </row>
    <row r="1946" spans="1:2">
      <c r="A1946" s="17" t="s">
        <v>11</v>
      </c>
      <c r="B1946" s="18" t="s">
        <v>620</v>
      </c>
    </row>
    <row r="1947" spans="1:2">
      <c r="A1947" s="19" t="s">
        <v>11</v>
      </c>
      <c r="B1947" s="20" t="s">
        <v>200</v>
      </c>
    </row>
    <row r="1948" spans="1:2">
      <c r="A1948" s="17" t="s">
        <v>11</v>
      </c>
      <c r="B1948" s="18" t="s">
        <v>1994</v>
      </c>
    </row>
    <row r="1949" spans="1:2">
      <c r="A1949" s="19" t="s">
        <v>11</v>
      </c>
      <c r="B1949" s="20" t="s">
        <v>2272</v>
      </c>
    </row>
    <row r="1950" spans="1:2">
      <c r="A1950" s="17" t="s">
        <v>11</v>
      </c>
      <c r="B1950" s="18" t="s">
        <v>56</v>
      </c>
    </row>
    <row r="1951" spans="1:2">
      <c r="A1951" s="19" t="s">
        <v>11</v>
      </c>
      <c r="B1951" s="20" t="s">
        <v>2008</v>
      </c>
    </row>
    <row r="1952" spans="1:2">
      <c r="A1952" s="17" t="s">
        <v>12</v>
      </c>
      <c r="B1952" s="18" t="s">
        <v>2273</v>
      </c>
    </row>
    <row r="1953" spans="1:2">
      <c r="A1953" s="19" t="s">
        <v>12</v>
      </c>
      <c r="B1953" s="20" t="s">
        <v>2274</v>
      </c>
    </row>
    <row r="1954" spans="1:2">
      <c r="A1954" s="17" t="s">
        <v>12</v>
      </c>
      <c r="B1954" s="18" t="s">
        <v>91</v>
      </c>
    </row>
    <row r="1955" spans="1:2">
      <c r="A1955" s="19" t="s">
        <v>12</v>
      </c>
      <c r="B1955" s="20" t="s">
        <v>207</v>
      </c>
    </row>
    <row r="1956" spans="1:2">
      <c r="A1956" s="17" t="s">
        <v>12</v>
      </c>
      <c r="B1956" s="18" t="s">
        <v>1281</v>
      </c>
    </row>
    <row r="1957" spans="1:2">
      <c r="A1957" s="19" t="s">
        <v>12</v>
      </c>
      <c r="B1957" s="20" t="s">
        <v>1326</v>
      </c>
    </row>
    <row r="1958" spans="1:2">
      <c r="A1958" s="17" t="s">
        <v>12</v>
      </c>
      <c r="B1958" s="18" t="s">
        <v>93</v>
      </c>
    </row>
    <row r="1959" spans="1:2">
      <c r="A1959" s="19" t="s">
        <v>12</v>
      </c>
      <c r="B1959" s="20" t="s">
        <v>1306</v>
      </c>
    </row>
    <row r="1960" spans="1:2">
      <c r="A1960" s="17" t="s">
        <v>12</v>
      </c>
      <c r="B1960" s="18" t="s">
        <v>1298</v>
      </c>
    </row>
    <row r="1961" spans="1:2">
      <c r="A1961" s="19" t="s">
        <v>12</v>
      </c>
      <c r="B1961" s="20" t="s">
        <v>1286</v>
      </c>
    </row>
    <row r="1962" spans="1:2">
      <c r="A1962" s="17" t="s">
        <v>12</v>
      </c>
      <c r="B1962" s="18" t="s">
        <v>1275</v>
      </c>
    </row>
    <row r="1963" spans="1:2">
      <c r="A1963" s="19" t="s">
        <v>12</v>
      </c>
      <c r="B1963" s="20" t="s">
        <v>359</v>
      </c>
    </row>
    <row r="1964" spans="1:2">
      <c r="A1964" s="17" t="s">
        <v>12</v>
      </c>
      <c r="B1964" s="18" t="s">
        <v>1251</v>
      </c>
    </row>
    <row r="1965" spans="1:2">
      <c r="A1965" s="19" t="s">
        <v>12</v>
      </c>
      <c r="B1965" s="20" t="s">
        <v>1237</v>
      </c>
    </row>
    <row r="1966" spans="1:2">
      <c r="A1966" s="17" t="s">
        <v>12</v>
      </c>
      <c r="B1966" s="18" t="s">
        <v>1225</v>
      </c>
    </row>
    <row r="1967" spans="1:2">
      <c r="A1967" s="19" t="s">
        <v>12</v>
      </c>
      <c r="B1967" s="20" t="s">
        <v>1212</v>
      </c>
    </row>
    <row r="1968" spans="1:2">
      <c r="A1968" s="17" t="s">
        <v>12</v>
      </c>
      <c r="B1968" s="18" t="s">
        <v>1201</v>
      </c>
    </row>
    <row r="1969" spans="1:2">
      <c r="A1969" s="19" t="s">
        <v>12</v>
      </c>
      <c r="B1969" s="20" t="s">
        <v>1189</v>
      </c>
    </row>
    <row r="1970" spans="1:2">
      <c r="A1970" s="17" t="s">
        <v>12</v>
      </c>
      <c r="B1970" s="18" t="s">
        <v>668</v>
      </c>
    </row>
    <row r="1971" spans="1:2">
      <c r="A1971" s="19" t="s">
        <v>12</v>
      </c>
      <c r="B1971" s="20" t="s">
        <v>1163</v>
      </c>
    </row>
    <row r="1972" spans="1:2">
      <c r="A1972" s="17" t="s">
        <v>12</v>
      </c>
      <c r="B1972" s="18" t="s">
        <v>1149</v>
      </c>
    </row>
    <row r="1973" spans="1:2">
      <c r="A1973" s="19" t="s">
        <v>12</v>
      </c>
      <c r="B1973" s="20" t="s">
        <v>1137</v>
      </c>
    </row>
    <row r="1974" spans="1:2">
      <c r="A1974" s="17" t="s">
        <v>12</v>
      </c>
      <c r="B1974" s="18" t="s">
        <v>1123</v>
      </c>
    </row>
    <row r="1975" spans="1:2">
      <c r="A1975" s="19" t="s">
        <v>12</v>
      </c>
      <c r="B1975" s="20" t="s">
        <v>1111</v>
      </c>
    </row>
    <row r="1976" spans="1:2">
      <c r="A1976" s="17" t="s">
        <v>12</v>
      </c>
      <c r="B1976" s="18" t="s">
        <v>1096</v>
      </c>
    </row>
    <row r="1977" spans="1:2">
      <c r="A1977" s="19" t="s">
        <v>12</v>
      </c>
      <c r="B1977" s="20" t="s">
        <v>1083</v>
      </c>
    </row>
    <row r="1978" spans="1:2">
      <c r="A1978" s="17" t="s">
        <v>12</v>
      </c>
      <c r="B1978" s="18" t="s">
        <v>334</v>
      </c>
    </row>
    <row r="1979" spans="1:2">
      <c r="A1979" s="19" t="s">
        <v>12</v>
      </c>
      <c r="B1979" s="20" t="s">
        <v>1058</v>
      </c>
    </row>
    <row r="1980" spans="1:2">
      <c r="A1980" s="17" t="s">
        <v>12</v>
      </c>
      <c r="B1980" s="18" t="s">
        <v>178</v>
      </c>
    </row>
    <row r="1981" spans="1:2">
      <c r="A1981" s="19" t="s">
        <v>12</v>
      </c>
      <c r="B1981" s="20" t="s">
        <v>1034</v>
      </c>
    </row>
    <row r="1982" spans="1:2">
      <c r="A1982" s="17" t="s">
        <v>12</v>
      </c>
      <c r="B1982" s="18" t="s">
        <v>1022</v>
      </c>
    </row>
    <row r="1983" spans="1:2">
      <c r="A1983" s="19" t="s">
        <v>12</v>
      </c>
      <c r="B1983" s="20" t="s">
        <v>337</v>
      </c>
    </row>
    <row r="1984" spans="1:2">
      <c r="A1984" s="17" t="s">
        <v>12</v>
      </c>
      <c r="B1984" s="18" t="s">
        <v>993</v>
      </c>
    </row>
    <row r="1985" spans="1:2">
      <c r="A1985" s="19" t="s">
        <v>12</v>
      </c>
      <c r="B1985" s="20" t="s">
        <v>516</v>
      </c>
    </row>
    <row r="1986" spans="1:2">
      <c r="A1986" s="17" t="s">
        <v>12</v>
      </c>
      <c r="B1986" s="18" t="s">
        <v>967</v>
      </c>
    </row>
    <row r="1987" spans="1:2">
      <c r="A1987" s="19" t="s">
        <v>12</v>
      </c>
      <c r="B1987" s="20" t="s">
        <v>954</v>
      </c>
    </row>
    <row r="1988" spans="1:2">
      <c r="A1988" s="17" t="s">
        <v>12</v>
      </c>
      <c r="B1988" s="18" t="s">
        <v>941</v>
      </c>
    </row>
    <row r="1989" spans="1:2">
      <c r="A1989" s="19" t="s">
        <v>12</v>
      </c>
      <c r="B1989" s="20" t="s">
        <v>928</v>
      </c>
    </row>
    <row r="1990" spans="1:2">
      <c r="A1990" s="17" t="s">
        <v>12</v>
      </c>
      <c r="B1990" s="18" t="s">
        <v>144</v>
      </c>
    </row>
    <row r="1991" spans="1:2">
      <c r="A1991" s="19" t="s">
        <v>12</v>
      </c>
      <c r="B1991" s="20" t="s">
        <v>903</v>
      </c>
    </row>
    <row r="1992" spans="1:2">
      <c r="A1992" s="17" t="s">
        <v>12</v>
      </c>
      <c r="B1992" s="18" t="s">
        <v>889</v>
      </c>
    </row>
    <row r="1993" spans="1:2">
      <c r="A1993" s="19" t="s">
        <v>12</v>
      </c>
      <c r="B1993" s="20" t="s">
        <v>204</v>
      </c>
    </row>
    <row r="1994" spans="1:2">
      <c r="A1994" s="17" t="s">
        <v>12</v>
      </c>
      <c r="B1994" s="18" t="s">
        <v>865</v>
      </c>
    </row>
    <row r="1995" spans="1:2">
      <c r="A1995" s="19" t="s">
        <v>12</v>
      </c>
      <c r="B1995" s="20" t="s">
        <v>852</v>
      </c>
    </row>
    <row r="1996" spans="1:2">
      <c r="A1996" s="17" t="s">
        <v>12</v>
      </c>
      <c r="B1996" s="18" t="s">
        <v>839</v>
      </c>
    </row>
    <row r="1997" spans="1:2">
      <c r="A1997" s="19" t="s">
        <v>12</v>
      </c>
      <c r="B1997" s="20" t="s">
        <v>644</v>
      </c>
    </row>
    <row r="1998" spans="1:2">
      <c r="A1998" s="17" t="s">
        <v>12</v>
      </c>
      <c r="B1998" s="18" t="s">
        <v>811</v>
      </c>
    </row>
    <row r="1999" spans="1:2">
      <c r="A1999" s="19" t="s">
        <v>12</v>
      </c>
      <c r="B1999" s="20" t="s">
        <v>795</v>
      </c>
    </row>
    <row r="2000" spans="1:2">
      <c r="A2000" s="17" t="s">
        <v>12</v>
      </c>
      <c r="B2000" s="18" t="s">
        <v>781</v>
      </c>
    </row>
    <row r="2001" spans="1:2">
      <c r="A2001" s="19" t="s">
        <v>12</v>
      </c>
      <c r="B2001" s="20" t="s">
        <v>765</v>
      </c>
    </row>
    <row r="2002" spans="1:2">
      <c r="A2002" s="17" t="s">
        <v>12</v>
      </c>
      <c r="B2002" s="18" t="s">
        <v>749</v>
      </c>
    </row>
    <row r="2003" spans="1:2">
      <c r="A2003" s="19" t="s">
        <v>12</v>
      </c>
      <c r="B2003" s="20" t="s">
        <v>734</v>
      </c>
    </row>
    <row r="2004" spans="1:2">
      <c r="A2004" s="17" t="s">
        <v>12</v>
      </c>
      <c r="B2004" s="18" t="s">
        <v>720</v>
      </c>
    </row>
    <row r="2005" spans="1:2">
      <c r="A2005" s="19" t="s">
        <v>12</v>
      </c>
      <c r="B2005" s="20" t="s">
        <v>704</v>
      </c>
    </row>
    <row r="2006" spans="1:2">
      <c r="A2006" s="17" t="s">
        <v>12</v>
      </c>
      <c r="B2006" s="18" t="s">
        <v>689</v>
      </c>
    </row>
    <row r="2007" spans="1:2">
      <c r="A2007" s="19" t="s">
        <v>12</v>
      </c>
      <c r="B2007" s="20" t="s">
        <v>180</v>
      </c>
    </row>
    <row r="2008" spans="1:2">
      <c r="A2008" s="17" t="s">
        <v>12</v>
      </c>
      <c r="B2008" s="18" t="s">
        <v>239</v>
      </c>
    </row>
    <row r="2009" spans="1:2">
      <c r="A2009" s="19" t="s">
        <v>12</v>
      </c>
      <c r="B2009" s="20" t="s">
        <v>186</v>
      </c>
    </row>
    <row r="2010" spans="1:2">
      <c r="A2010" s="17" t="s">
        <v>12</v>
      </c>
      <c r="B2010" s="18" t="s">
        <v>627</v>
      </c>
    </row>
    <row r="2011" spans="1:2">
      <c r="A2011" s="19" t="s">
        <v>12</v>
      </c>
      <c r="B2011" s="20" t="s">
        <v>377</v>
      </c>
    </row>
    <row r="2012" spans="1:2">
      <c r="A2012" s="17" t="s">
        <v>12</v>
      </c>
      <c r="B2012" s="18" t="s">
        <v>248</v>
      </c>
    </row>
    <row r="2013" spans="1:2">
      <c r="A2013" s="19" t="s">
        <v>12</v>
      </c>
      <c r="B2013" s="20" t="s">
        <v>1259</v>
      </c>
    </row>
    <row r="2014" spans="1:2">
      <c r="A2014" s="17" t="s">
        <v>12</v>
      </c>
      <c r="B2014" s="18" t="s">
        <v>594</v>
      </c>
    </row>
    <row r="2015" spans="1:2">
      <c r="A2015" s="19" t="s">
        <v>12</v>
      </c>
      <c r="B2015" s="20" t="s">
        <v>2275</v>
      </c>
    </row>
    <row r="2016" spans="1:2">
      <c r="A2016" s="17" t="s">
        <v>12</v>
      </c>
      <c r="B2016" s="18" t="s">
        <v>578</v>
      </c>
    </row>
    <row r="2017" spans="1:2">
      <c r="A2017" s="19" t="s">
        <v>12</v>
      </c>
      <c r="B2017" s="20" t="s">
        <v>559</v>
      </c>
    </row>
    <row r="2018" spans="1:2">
      <c r="A2018" s="17" t="s">
        <v>12</v>
      </c>
      <c r="B2018" s="18" t="s">
        <v>541</v>
      </c>
    </row>
    <row r="2019" spans="1:2">
      <c r="A2019" s="19" t="s">
        <v>12</v>
      </c>
      <c r="B2019" s="20" t="s">
        <v>524</v>
      </c>
    </row>
    <row r="2020" spans="1:2">
      <c r="A2020" s="17" t="s">
        <v>12</v>
      </c>
      <c r="B2020" s="18" t="s">
        <v>506</v>
      </c>
    </row>
    <row r="2021" spans="1:2">
      <c r="A2021" s="19" t="s">
        <v>12</v>
      </c>
      <c r="B2021" s="20" t="s">
        <v>486</v>
      </c>
    </row>
    <row r="2022" spans="1:2">
      <c r="A2022" s="17" t="s">
        <v>12</v>
      </c>
      <c r="B2022" s="18" t="s">
        <v>453</v>
      </c>
    </row>
    <row r="2023" spans="1:2">
      <c r="A2023" s="19" t="s">
        <v>12</v>
      </c>
      <c r="B2023" s="20" t="s">
        <v>454</v>
      </c>
    </row>
    <row r="2024" spans="1:2">
      <c r="A2024" s="17" t="s">
        <v>12</v>
      </c>
      <c r="B2024" s="18" t="s">
        <v>437</v>
      </c>
    </row>
    <row r="2025" spans="1:2">
      <c r="A2025" s="19" t="s">
        <v>12</v>
      </c>
      <c r="B2025" s="20" t="s">
        <v>417</v>
      </c>
    </row>
    <row r="2026" spans="1:2">
      <c r="A2026" s="17" t="s">
        <v>12</v>
      </c>
      <c r="B2026" s="18" t="s">
        <v>398</v>
      </c>
    </row>
    <row r="2027" spans="1:2">
      <c r="A2027" s="19" t="s">
        <v>12</v>
      </c>
      <c r="B2027" s="20" t="s">
        <v>378</v>
      </c>
    </row>
    <row r="2028" spans="1:2">
      <c r="A2028" s="17" t="s">
        <v>12</v>
      </c>
      <c r="B2028" s="18" t="s">
        <v>358</v>
      </c>
    </row>
    <row r="2029" spans="1:2">
      <c r="A2029" s="19" t="s">
        <v>12</v>
      </c>
      <c r="B2029" s="20" t="s">
        <v>338</v>
      </c>
    </row>
    <row r="2030" spans="1:2">
      <c r="A2030" s="17" t="s">
        <v>12</v>
      </c>
      <c r="B2030" s="18" t="s">
        <v>320</v>
      </c>
    </row>
    <row r="2031" spans="1:2">
      <c r="A2031" s="19" t="s">
        <v>12</v>
      </c>
      <c r="B2031" s="20" t="s">
        <v>303</v>
      </c>
    </row>
    <row r="2032" spans="1:2">
      <c r="A2032" s="17" t="s">
        <v>12</v>
      </c>
      <c r="B2032" s="18" t="s">
        <v>287</v>
      </c>
    </row>
    <row r="2033" spans="1:2">
      <c r="A2033" s="19" t="s">
        <v>12</v>
      </c>
      <c r="B2033" s="20" t="s">
        <v>266</v>
      </c>
    </row>
    <row r="2034" spans="1:2">
      <c r="A2034" s="17" t="s">
        <v>12</v>
      </c>
      <c r="B2034" s="18" t="s">
        <v>247</v>
      </c>
    </row>
    <row r="2035" spans="1:2">
      <c r="A2035" s="19" t="s">
        <v>12</v>
      </c>
      <c r="B2035" s="20" t="s">
        <v>227</v>
      </c>
    </row>
    <row r="2036" spans="1:2">
      <c r="A2036" s="17" t="s">
        <v>12</v>
      </c>
      <c r="B2036" s="18" t="s">
        <v>206</v>
      </c>
    </row>
    <row r="2037" spans="1:2">
      <c r="A2037" s="19" t="s">
        <v>12</v>
      </c>
      <c r="B2037" s="20" t="s">
        <v>185</v>
      </c>
    </row>
    <row r="2038" spans="1:2">
      <c r="A2038" s="17" t="s">
        <v>12</v>
      </c>
      <c r="B2038" s="18" t="s">
        <v>165</v>
      </c>
    </row>
    <row r="2039" spans="1:2">
      <c r="A2039" s="19" t="s">
        <v>12</v>
      </c>
      <c r="B2039" s="20" t="s">
        <v>145</v>
      </c>
    </row>
    <row r="2040" spans="1:2">
      <c r="A2040" s="17" t="s">
        <v>12</v>
      </c>
      <c r="B2040" s="18" t="s">
        <v>121</v>
      </c>
    </row>
    <row r="2041" spans="1:2">
      <c r="A2041" s="19" t="s">
        <v>12</v>
      </c>
      <c r="B2041" s="20" t="s">
        <v>100</v>
      </c>
    </row>
    <row r="2042" spans="1:2">
      <c r="A2042" s="17" t="s">
        <v>12</v>
      </c>
      <c r="B2042" s="18" t="s">
        <v>81</v>
      </c>
    </row>
    <row r="2043" spans="1:2">
      <c r="A2043" s="19" t="s">
        <v>12</v>
      </c>
      <c r="B2043" s="20" t="s">
        <v>60</v>
      </c>
    </row>
    <row r="2044" spans="1:2">
      <c r="A2044" s="17" t="s">
        <v>13</v>
      </c>
      <c r="B2044" s="18" t="s">
        <v>2276</v>
      </c>
    </row>
    <row r="2045" spans="1:2">
      <c r="A2045" s="19" t="s">
        <v>13</v>
      </c>
      <c r="B2045" s="20" t="s">
        <v>2277</v>
      </c>
    </row>
    <row r="2046" spans="1:2">
      <c r="A2046" s="17" t="s">
        <v>13</v>
      </c>
      <c r="B2046" s="18" t="s">
        <v>61</v>
      </c>
    </row>
    <row r="2047" spans="1:2">
      <c r="A2047" s="19" t="s">
        <v>13</v>
      </c>
      <c r="B2047" s="20" t="s">
        <v>82</v>
      </c>
    </row>
    <row r="2048" spans="1:2">
      <c r="A2048" s="17" t="s">
        <v>13</v>
      </c>
      <c r="B2048" s="18" t="s">
        <v>101</v>
      </c>
    </row>
    <row r="2049" spans="1:2">
      <c r="A2049" s="19" t="s">
        <v>13</v>
      </c>
      <c r="B2049" s="20" t="s">
        <v>122</v>
      </c>
    </row>
    <row r="2050" spans="1:2">
      <c r="A2050" s="17" t="s">
        <v>13</v>
      </c>
      <c r="B2050" s="18" t="s">
        <v>146</v>
      </c>
    </row>
    <row r="2051" spans="1:2">
      <c r="A2051" s="19" t="s">
        <v>13</v>
      </c>
      <c r="B2051" s="20" t="s">
        <v>62</v>
      </c>
    </row>
    <row r="2052" spans="1:2">
      <c r="A2052" s="17" t="s">
        <v>13</v>
      </c>
      <c r="B2052" s="18" t="s">
        <v>186</v>
      </c>
    </row>
    <row r="2053" spans="1:2">
      <c r="A2053" s="19" t="s">
        <v>13</v>
      </c>
      <c r="B2053" s="20" t="s">
        <v>207</v>
      </c>
    </row>
    <row r="2054" spans="1:2">
      <c r="A2054" s="17" t="s">
        <v>13</v>
      </c>
      <c r="B2054" s="18" t="s">
        <v>228</v>
      </c>
    </row>
    <row r="2055" spans="1:2">
      <c r="A2055" s="19" t="s">
        <v>13</v>
      </c>
      <c r="B2055" s="20" t="s">
        <v>248</v>
      </c>
    </row>
    <row r="2056" spans="1:2">
      <c r="A2056" s="17" t="s">
        <v>13</v>
      </c>
      <c r="B2056" s="18" t="s">
        <v>267</v>
      </c>
    </row>
    <row r="2057" spans="1:2">
      <c r="A2057" s="19" t="s">
        <v>13</v>
      </c>
      <c r="B2057" s="20" t="s">
        <v>288</v>
      </c>
    </row>
    <row r="2058" spans="1:2">
      <c r="A2058" s="17" t="s">
        <v>13</v>
      </c>
      <c r="B2058" s="18" t="s">
        <v>304</v>
      </c>
    </row>
    <row r="2059" spans="1:2">
      <c r="A2059" s="19" t="s">
        <v>13</v>
      </c>
      <c r="B2059" s="20" t="s">
        <v>321</v>
      </c>
    </row>
    <row r="2060" spans="1:2">
      <c r="A2060" s="17" t="s">
        <v>13</v>
      </c>
      <c r="B2060" s="18" t="s">
        <v>339</v>
      </c>
    </row>
    <row r="2061" spans="1:2">
      <c r="A2061" s="19" t="s">
        <v>13</v>
      </c>
      <c r="B2061" s="20" t="s">
        <v>359</v>
      </c>
    </row>
    <row r="2062" spans="1:2">
      <c r="A2062" s="17" t="s">
        <v>13</v>
      </c>
      <c r="B2062" s="18" t="s">
        <v>379</v>
      </c>
    </row>
    <row r="2063" spans="1:2">
      <c r="A2063" s="19" t="s">
        <v>13</v>
      </c>
      <c r="B2063" s="20" t="s">
        <v>399</v>
      </c>
    </row>
    <row r="2064" spans="1:2">
      <c r="A2064" s="17" t="s">
        <v>13</v>
      </c>
      <c r="B2064" s="18" t="s">
        <v>418</v>
      </c>
    </row>
    <row r="2065" spans="1:2">
      <c r="A2065" s="19" t="s">
        <v>13</v>
      </c>
      <c r="B2065" s="20" t="s">
        <v>438</v>
      </c>
    </row>
    <row r="2066" spans="1:2">
      <c r="A2066" s="17" t="s">
        <v>13</v>
      </c>
      <c r="B2066" s="18" t="s">
        <v>455</v>
      </c>
    </row>
    <row r="2067" spans="1:2">
      <c r="A2067" s="19" t="s">
        <v>13</v>
      </c>
      <c r="B2067" s="20" t="s">
        <v>202</v>
      </c>
    </row>
    <row r="2068" spans="1:2">
      <c r="A2068" s="17" t="s">
        <v>13</v>
      </c>
      <c r="B2068" s="18" t="s">
        <v>487</v>
      </c>
    </row>
    <row r="2069" spans="1:2">
      <c r="A2069" s="19" t="s">
        <v>13</v>
      </c>
      <c r="B2069" s="20" t="s">
        <v>507</v>
      </c>
    </row>
    <row r="2070" spans="1:2">
      <c r="A2070" s="17" t="s">
        <v>13</v>
      </c>
      <c r="B2070" s="18" t="s">
        <v>525</v>
      </c>
    </row>
    <row r="2071" spans="1:2">
      <c r="A2071" s="19" t="s">
        <v>13</v>
      </c>
      <c r="B2071" s="20" t="s">
        <v>542</v>
      </c>
    </row>
    <row r="2072" spans="1:2">
      <c r="A2072" s="17" t="s">
        <v>13</v>
      </c>
      <c r="B2072" s="18" t="s">
        <v>560</v>
      </c>
    </row>
    <row r="2073" spans="1:2">
      <c r="A2073" s="19" t="s">
        <v>13</v>
      </c>
      <c r="B2073" s="20" t="s">
        <v>579</v>
      </c>
    </row>
    <row r="2074" spans="1:2">
      <c r="A2074" s="17" t="s">
        <v>13</v>
      </c>
      <c r="B2074" s="18" t="s">
        <v>595</v>
      </c>
    </row>
    <row r="2075" spans="1:2">
      <c r="A2075" s="19" t="s">
        <v>13</v>
      </c>
      <c r="B2075" s="20" t="s">
        <v>77</v>
      </c>
    </row>
    <row r="2076" spans="1:2">
      <c r="A2076" s="17" t="s">
        <v>13</v>
      </c>
      <c r="B2076" s="18" t="s">
        <v>557</v>
      </c>
    </row>
    <row r="2077" spans="1:2">
      <c r="A2077" s="19" t="s">
        <v>13</v>
      </c>
      <c r="B2077" s="20" t="s">
        <v>644</v>
      </c>
    </row>
    <row r="2078" spans="1:2">
      <c r="A2078" s="17" t="s">
        <v>13</v>
      </c>
      <c r="B2078" s="18" t="s">
        <v>658</v>
      </c>
    </row>
    <row r="2079" spans="1:2">
      <c r="A2079" s="19" t="s">
        <v>13</v>
      </c>
      <c r="B2079" s="20" t="s">
        <v>674</v>
      </c>
    </row>
    <row r="2080" spans="1:2">
      <c r="A2080" s="17" t="s">
        <v>13</v>
      </c>
      <c r="B2080" s="18" t="s">
        <v>2278</v>
      </c>
    </row>
    <row r="2081" spans="1:2">
      <c r="A2081" s="19" t="s">
        <v>13</v>
      </c>
      <c r="B2081" s="20" t="s">
        <v>590</v>
      </c>
    </row>
    <row r="2082" spans="1:2">
      <c r="A2082" s="17" t="s">
        <v>13</v>
      </c>
      <c r="B2082" s="18" t="s">
        <v>705</v>
      </c>
    </row>
    <row r="2083" spans="1:2">
      <c r="A2083" s="19" t="s">
        <v>13</v>
      </c>
      <c r="B2083" s="20" t="s">
        <v>721</v>
      </c>
    </row>
    <row r="2084" spans="1:2">
      <c r="A2084" s="17" t="s">
        <v>13</v>
      </c>
      <c r="B2084" s="18" t="s">
        <v>735</v>
      </c>
    </row>
    <row r="2085" spans="1:2">
      <c r="A2085" s="19" t="s">
        <v>13</v>
      </c>
      <c r="B2085" s="20" t="s">
        <v>750</v>
      </c>
    </row>
    <row r="2086" spans="1:2">
      <c r="A2086" s="17" t="s">
        <v>13</v>
      </c>
      <c r="B2086" s="18" t="s">
        <v>112</v>
      </c>
    </row>
    <row r="2087" spans="1:2">
      <c r="A2087" s="19" t="s">
        <v>13</v>
      </c>
      <c r="B2087" s="20" t="s">
        <v>782</v>
      </c>
    </row>
    <row r="2088" spans="1:2">
      <c r="A2088" s="17" t="s">
        <v>13</v>
      </c>
      <c r="B2088" s="18" t="s">
        <v>2279</v>
      </c>
    </row>
    <row r="2089" spans="1:2">
      <c r="A2089" s="19" t="s">
        <v>13</v>
      </c>
      <c r="B2089" s="20" t="s">
        <v>796</v>
      </c>
    </row>
    <row r="2090" spans="1:2">
      <c r="A2090" s="17" t="s">
        <v>13</v>
      </c>
      <c r="B2090" s="18" t="s">
        <v>812</v>
      </c>
    </row>
    <row r="2091" spans="1:2">
      <c r="A2091" s="19" t="s">
        <v>13</v>
      </c>
      <c r="B2091" s="20" t="s">
        <v>826</v>
      </c>
    </row>
    <row r="2092" spans="1:2">
      <c r="A2092" s="17" t="s">
        <v>13</v>
      </c>
      <c r="B2092" s="18" t="s">
        <v>840</v>
      </c>
    </row>
    <row r="2093" spans="1:2">
      <c r="A2093" s="19" t="s">
        <v>13</v>
      </c>
      <c r="B2093" s="20" t="s">
        <v>260</v>
      </c>
    </row>
    <row r="2094" spans="1:2">
      <c r="A2094" s="17" t="s">
        <v>13</v>
      </c>
      <c r="B2094" s="18" t="s">
        <v>866</v>
      </c>
    </row>
    <row r="2095" spans="1:2">
      <c r="A2095" s="19" t="s">
        <v>13</v>
      </c>
      <c r="B2095" s="20" t="s">
        <v>877</v>
      </c>
    </row>
    <row r="2096" spans="1:2">
      <c r="A2096" s="17" t="s">
        <v>13</v>
      </c>
      <c r="B2096" s="18" t="s">
        <v>890</v>
      </c>
    </row>
    <row r="2097" spans="1:2">
      <c r="A2097" s="19" t="s">
        <v>13</v>
      </c>
      <c r="B2097" s="20" t="s">
        <v>904</v>
      </c>
    </row>
    <row r="2098" spans="1:2">
      <c r="A2098" s="17" t="s">
        <v>13</v>
      </c>
      <c r="B2098" s="18" t="s">
        <v>919</v>
      </c>
    </row>
    <row r="2099" spans="1:2">
      <c r="A2099" s="19" t="s">
        <v>13</v>
      </c>
      <c r="B2099" s="20" t="s">
        <v>622</v>
      </c>
    </row>
    <row r="2100" spans="1:2">
      <c r="A2100" s="17" t="s">
        <v>13</v>
      </c>
      <c r="B2100" s="18" t="s">
        <v>942</v>
      </c>
    </row>
    <row r="2101" spans="1:2">
      <c r="A2101" s="19" t="s">
        <v>13</v>
      </c>
      <c r="B2101" s="20" t="s">
        <v>955</v>
      </c>
    </row>
    <row r="2102" spans="1:2">
      <c r="A2102" s="17" t="s">
        <v>13</v>
      </c>
      <c r="B2102" s="18" t="s">
        <v>968</v>
      </c>
    </row>
    <row r="2103" spans="1:2">
      <c r="A2103" s="19" t="s">
        <v>13</v>
      </c>
      <c r="B2103" s="20" t="s">
        <v>981</v>
      </c>
    </row>
    <row r="2104" spans="1:2">
      <c r="A2104" s="17" t="s">
        <v>13</v>
      </c>
      <c r="B2104" s="18" t="s">
        <v>994</v>
      </c>
    </row>
    <row r="2105" spans="1:2">
      <c r="A2105" s="19" t="s">
        <v>13</v>
      </c>
      <c r="B2105" s="20" t="s">
        <v>1008</v>
      </c>
    </row>
    <row r="2106" spans="1:2">
      <c r="A2106" s="17" t="s">
        <v>13</v>
      </c>
      <c r="B2106" s="18" t="s">
        <v>1023</v>
      </c>
    </row>
    <row r="2107" spans="1:2">
      <c r="A2107" s="19" t="s">
        <v>13</v>
      </c>
      <c r="B2107" s="20" t="s">
        <v>1035</v>
      </c>
    </row>
    <row r="2108" spans="1:2">
      <c r="A2108" s="17" t="s">
        <v>13</v>
      </c>
      <c r="B2108" s="18" t="s">
        <v>1045</v>
      </c>
    </row>
    <row r="2109" spans="1:2">
      <c r="A2109" s="19" t="s">
        <v>13</v>
      </c>
      <c r="B2109" s="20" t="s">
        <v>180</v>
      </c>
    </row>
    <row r="2110" spans="1:2">
      <c r="A2110" s="17" t="s">
        <v>13</v>
      </c>
      <c r="B2110" s="18" t="s">
        <v>1071</v>
      </c>
    </row>
    <row r="2111" spans="1:2">
      <c r="A2111" s="19" t="s">
        <v>13</v>
      </c>
      <c r="B2111" s="20" t="s">
        <v>1084</v>
      </c>
    </row>
    <row r="2112" spans="1:2">
      <c r="A2112" s="17" t="s">
        <v>13</v>
      </c>
      <c r="B2112" s="18" t="s">
        <v>1097</v>
      </c>
    </row>
    <row r="2113" spans="1:2">
      <c r="A2113" s="19" t="s">
        <v>13</v>
      </c>
      <c r="B2113" s="20" t="s">
        <v>2280</v>
      </c>
    </row>
    <row r="2114" spans="1:2">
      <c r="A2114" s="17" t="s">
        <v>13</v>
      </c>
      <c r="B2114" s="18" t="s">
        <v>1112</v>
      </c>
    </row>
    <row r="2115" spans="1:2">
      <c r="A2115" s="19" t="s">
        <v>13</v>
      </c>
      <c r="B2115" s="20" t="s">
        <v>1124</v>
      </c>
    </row>
    <row r="2116" spans="1:2">
      <c r="A2116" s="17" t="s">
        <v>13</v>
      </c>
      <c r="B2116" s="18" t="s">
        <v>1138</v>
      </c>
    </row>
    <row r="2117" spans="1:2">
      <c r="A2117" s="19" t="s">
        <v>13</v>
      </c>
      <c r="B2117" s="20" t="s">
        <v>1150</v>
      </c>
    </row>
    <row r="2118" spans="1:2">
      <c r="A2118" s="17" t="s">
        <v>13</v>
      </c>
      <c r="B2118" s="18" t="s">
        <v>899</v>
      </c>
    </row>
    <row r="2119" spans="1:2">
      <c r="A2119" s="19" t="s">
        <v>13</v>
      </c>
      <c r="B2119" s="20" t="s">
        <v>1174</v>
      </c>
    </row>
    <row r="2120" spans="1:2">
      <c r="A2120" s="17" t="s">
        <v>13</v>
      </c>
      <c r="B2120" s="18" t="s">
        <v>1190</v>
      </c>
    </row>
    <row r="2121" spans="1:2">
      <c r="A2121" s="19" t="s">
        <v>13</v>
      </c>
      <c r="B2121" s="20" t="s">
        <v>504</v>
      </c>
    </row>
    <row r="2122" spans="1:2">
      <c r="A2122" s="17" t="s">
        <v>13</v>
      </c>
      <c r="B2122" s="18" t="s">
        <v>1213</v>
      </c>
    </row>
    <row r="2123" spans="1:2">
      <c r="A2123" s="19" t="s">
        <v>13</v>
      </c>
      <c r="B2123" s="20" t="s">
        <v>1226</v>
      </c>
    </row>
    <row r="2124" spans="1:2">
      <c r="A2124" s="17" t="s">
        <v>13</v>
      </c>
      <c r="B2124" s="18" t="s">
        <v>377</v>
      </c>
    </row>
    <row r="2125" spans="1:2">
      <c r="A2125" s="19" t="s">
        <v>13</v>
      </c>
      <c r="B2125" s="20" t="s">
        <v>1252</v>
      </c>
    </row>
    <row r="2126" spans="1:2">
      <c r="A2126" s="17" t="s">
        <v>13</v>
      </c>
      <c r="B2126" s="18" t="s">
        <v>1265</v>
      </c>
    </row>
    <row r="2127" spans="1:2">
      <c r="A2127" s="19" t="s">
        <v>13</v>
      </c>
      <c r="B2127" s="20" t="s">
        <v>1276</v>
      </c>
    </row>
    <row r="2128" spans="1:2">
      <c r="A2128" s="17" t="s">
        <v>13</v>
      </c>
      <c r="B2128" s="18" t="s">
        <v>1287</v>
      </c>
    </row>
    <row r="2129" spans="1:2">
      <c r="A2129" s="19" t="s">
        <v>13</v>
      </c>
      <c r="B2129" s="20" t="s">
        <v>1299</v>
      </c>
    </row>
    <row r="2130" spans="1:2">
      <c r="A2130" s="17" t="s">
        <v>13</v>
      </c>
      <c r="B2130" s="18" t="s">
        <v>1307</v>
      </c>
    </row>
    <row r="2131" spans="1:2">
      <c r="A2131" s="19" t="s">
        <v>13</v>
      </c>
      <c r="B2131" s="20" t="s">
        <v>1317</v>
      </c>
    </row>
    <row r="2132" spans="1:2">
      <c r="A2132" s="17" t="s">
        <v>13</v>
      </c>
      <c r="B2132" s="18" t="s">
        <v>1327</v>
      </c>
    </row>
    <row r="2133" spans="1:2">
      <c r="A2133" s="19" t="s">
        <v>13</v>
      </c>
      <c r="B2133" s="20" t="s">
        <v>1340</v>
      </c>
    </row>
    <row r="2134" spans="1:2">
      <c r="A2134" s="17" t="s">
        <v>13</v>
      </c>
      <c r="B2134" s="18" t="s">
        <v>1352</v>
      </c>
    </row>
    <row r="2135" spans="1:2">
      <c r="A2135" s="19" t="s">
        <v>13</v>
      </c>
      <c r="B2135" s="20" t="s">
        <v>1364</v>
      </c>
    </row>
    <row r="2136" spans="1:2">
      <c r="A2136" s="17" t="s">
        <v>13</v>
      </c>
      <c r="B2136" s="18" t="s">
        <v>1376</v>
      </c>
    </row>
    <row r="2137" spans="1:2">
      <c r="A2137" s="19" t="s">
        <v>13</v>
      </c>
      <c r="B2137" s="20" t="s">
        <v>247</v>
      </c>
    </row>
    <row r="2138" spans="1:2">
      <c r="A2138" s="17" t="s">
        <v>13</v>
      </c>
      <c r="B2138" s="18" t="s">
        <v>1398</v>
      </c>
    </row>
    <row r="2139" spans="1:2">
      <c r="A2139" s="19" t="s">
        <v>13</v>
      </c>
      <c r="B2139" s="20" t="s">
        <v>1410</v>
      </c>
    </row>
    <row r="2140" spans="1:2">
      <c r="A2140" s="17" t="s">
        <v>13</v>
      </c>
      <c r="B2140" s="18" t="s">
        <v>1418</v>
      </c>
    </row>
    <row r="2141" spans="1:2">
      <c r="A2141" s="19" t="s">
        <v>13</v>
      </c>
      <c r="B2141" s="20" t="s">
        <v>178</v>
      </c>
    </row>
    <row r="2142" spans="1:2">
      <c r="A2142" s="17" t="s">
        <v>13</v>
      </c>
      <c r="B2142" s="18" t="s">
        <v>1437</v>
      </c>
    </row>
    <row r="2143" spans="1:2">
      <c r="A2143" s="19" t="s">
        <v>13</v>
      </c>
      <c r="B2143" s="20" t="s">
        <v>1446</v>
      </c>
    </row>
    <row r="2144" spans="1:2">
      <c r="A2144" s="17" t="s">
        <v>13</v>
      </c>
      <c r="B2144" s="18" t="s">
        <v>1455</v>
      </c>
    </row>
    <row r="2145" spans="1:2">
      <c r="A2145" s="19" t="s">
        <v>13</v>
      </c>
      <c r="B2145" s="20" t="s">
        <v>1466</v>
      </c>
    </row>
    <row r="2146" spans="1:2">
      <c r="A2146" s="17" t="s">
        <v>13</v>
      </c>
      <c r="B2146" s="18" t="s">
        <v>1475</v>
      </c>
    </row>
    <row r="2147" spans="1:2">
      <c r="A2147" s="19" t="s">
        <v>13</v>
      </c>
      <c r="B2147" s="20" t="s">
        <v>1485</v>
      </c>
    </row>
    <row r="2148" spans="1:2">
      <c r="A2148" s="17" t="s">
        <v>13</v>
      </c>
      <c r="B2148" s="18" t="s">
        <v>885</v>
      </c>
    </row>
    <row r="2149" spans="1:2">
      <c r="A2149" s="19" t="s">
        <v>13</v>
      </c>
      <c r="B2149" s="20" t="s">
        <v>1505</v>
      </c>
    </row>
    <row r="2150" spans="1:2">
      <c r="A2150" s="17" t="s">
        <v>13</v>
      </c>
      <c r="B2150" s="18" t="s">
        <v>700</v>
      </c>
    </row>
    <row r="2151" spans="1:2">
      <c r="A2151" s="19" t="s">
        <v>14</v>
      </c>
      <c r="B2151" s="20" t="s">
        <v>41</v>
      </c>
    </row>
    <row r="2152" spans="1:2">
      <c r="A2152" s="17" t="s">
        <v>14</v>
      </c>
      <c r="B2152" s="18" t="s">
        <v>62</v>
      </c>
    </row>
    <row r="2153" spans="1:2">
      <c r="A2153" s="19" t="s">
        <v>14</v>
      </c>
      <c r="B2153" s="20" t="s">
        <v>83</v>
      </c>
    </row>
    <row r="2154" spans="1:2">
      <c r="A2154" s="17" t="s">
        <v>14</v>
      </c>
      <c r="B2154" s="18" t="s">
        <v>31</v>
      </c>
    </row>
    <row r="2155" spans="1:2">
      <c r="A2155" s="19" t="s">
        <v>14</v>
      </c>
      <c r="B2155" s="20" t="s">
        <v>123</v>
      </c>
    </row>
    <row r="2156" spans="1:2">
      <c r="A2156" s="17" t="s">
        <v>14</v>
      </c>
      <c r="B2156" s="18" t="s">
        <v>147</v>
      </c>
    </row>
    <row r="2157" spans="1:2">
      <c r="A2157" s="19" t="s">
        <v>14</v>
      </c>
      <c r="B2157" s="20" t="s">
        <v>166</v>
      </c>
    </row>
    <row r="2158" spans="1:2">
      <c r="A2158" s="17" t="s">
        <v>14</v>
      </c>
      <c r="B2158" s="18" t="s">
        <v>187</v>
      </c>
    </row>
    <row r="2159" spans="1:2">
      <c r="A2159" s="19" t="s">
        <v>14</v>
      </c>
      <c r="B2159" s="20" t="s">
        <v>208</v>
      </c>
    </row>
    <row r="2160" spans="1:2">
      <c r="A2160" s="17" t="s">
        <v>14</v>
      </c>
      <c r="B2160" s="18" t="s">
        <v>229</v>
      </c>
    </row>
    <row r="2161" spans="1:2">
      <c r="A2161" s="19" t="s">
        <v>14</v>
      </c>
      <c r="B2161" s="20" t="s">
        <v>249</v>
      </c>
    </row>
    <row r="2162" spans="1:2">
      <c r="A2162" s="17" t="s">
        <v>14</v>
      </c>
      <c r="B2162" s="18" t="s">
        <v>268</v>
      </c>
    </row>
    <row r="2163" spans="1:2">
      <c r="A2163" s="19" t="s">
        <v>14</v>
      </c>
      <c r="B2163" s="20" t="s">
        <v>239</v>
      </c>
    </row>
    <row r="2164" spans="1:2">
      <c r="A2164" s="17" t="s">
        <v>14</v>
      </c>
      <c r="B2164" s="18" t="s">
        <v>305</v>
      </c>
    </row>
    <row r="2165" spans="1:2">
      <c r="A2165" s="19" t="s">
        <v>14</v>
      </c>
      <c r="B2165" s="20" t="s">
        <v>322</v>
      </c>
    </row>
    <row r="2166" spans="1:2">
      <c r="A2166" s="17" t="s">
        <v>14</v>
      </c>
      <c r="B2166" s="18" t="s">
        <v>2281</v>
      </c>
    </row>
    <row r="2167" spans="1:2">
      <c r="A2167" s="19" t="s">
        <v>14</v>
      </c>
      <c r="B2167" s="20" t="s">
        <v>340</v>
      </c>
    </row>
    <row r="2168" spans="1:2">
      <c r="A2168" s="17" t="s">
        <v>14</v>
      </c>
      <c r="B2168" s="18" t="s">
        <v>360</v>
      </c>
    </row>
    <row r="2169" spans="1:2">
      <c r="A2169" s="19" t="s">
        <v>14</v>
      </c>
      <c r="B2169" s="20" t="s">
        <v>380</v>
      </c>
    </row>
    <row r="2170" spans="1:2">
      <c r="A2170" s="17" t="s">
        <v>14</v>
      </c>
      <c r="B2170" s="18" t="s">
        <v>400</v>
      </c>
    </row>
    <row r="2171" spans="1:2">
      <c r="A2171" s="19" t="s">
        <v>14</v>
      </c>
      <c r="B2171" s="20" t="s">
        <v>419</v>
      </c>
    </row>
    <row r="2172" spans="1:2">
      <c r="A2172" s="17" t="s">
        <v>14</v>
      </c>
      <c r="B2172" s="18" t="s">
        <v>2282</v>
      </c>
    </row>
    <row r="2173" spans="1:2">
      <c r="A2173" s="19" t="s">
        <v>14</v>
      </c>
      <c r="B2173" s="20" t="s">
        <v>439</v>
      </c>
    </row>
    <row r="2174" spans="1:2">
      <c r="A2174" s="17" t="s">
        <v>14</v>
      </c>
      <c r="B2174" s="18" t="s">
        <v>456</v>
      </c>
    </row>
    <row r="2175" spans="1:2">
      <c r="A2175" s="19" t="s">
        <v>14</v>
      </c>
      <c r="B2175" s="20" t="s">
        <v>469</v>
      </c>
    </row>
    <row r="2176" spans="1:2">
      <c r="A2176" s="17" t="s">
        <v>14</v>
      </c>
      <c r="B2176" s="18" t="s">
        <v>488</v>
      </c>
    </row>
    <row r="2177" spans="1:2">
      <c r="A2177" s="19" t="s">
        <v>14</v>
      </c>
      <c r="B2177" s="20" t="s">
        <v>508</v>
      </c>
    </row>
    <row r="2178" spans="1:2">
      <c r="A2178" s="17" t="s">
        <v>14</v>
      </c>
      <c r="B2178" s="18" t="s">
        <v>526</v>
      </c>
    </row>
    <row r="2179" spans="1:2">
      <c r="A2179" s="19" t="s">
        <v>14</v>
      </c>
      <c r="B2179" s="20" t="s">
        <v>543</v>
      </c>
    </row>
    <row r="2180" spans="1:2">
      <c r="A2180" s="17" t="s">
        <v>14</v>
      </c>
      <c r="B2180" s="18" t="s">
        <v>561</v>
      </c>
    </row>
    <row r="2181" spans="1:2">
      <c r="A2181" s="19" t="s">
        <v>14</v>
      </c>
      <c r="B2181" s="20" t="s">
        <v>2283</v>
      </c>
    </row>
    <row r="2182" spans="1:2">
      <c r="A2182" s="17" t="s">
        <v>14</v>
      </c>
      <c r="B2182" s="18" t="s">
        <v>580</v>
      </c>
    </row>
    <row r="2183" spans="1:2">
      <c r="A2183" s="19" t="s">
        <v>14</v>
      </c>
      <c r="B2183" s="20" t="s">
        <v>596</v>
      </c>
    </row>
    <row r="2184" spans="1:2">
      <c r="A2184" s="17" t="s">
        <v>14</v>
      </c>
      <c r="B2184" s="18" t="s">
        <v>612</v>
      </c>
    </row>
    <row r="2185" spans="1:2">
      <c r="A2185" s="19" t="s">
        <v>14</v>
      </c>
      <c r="B2185" s="20" t="s">
        <v>628</v>
      </c>
    </row>
    <row r="2186" spans="1:2">
      <c r="A2186" s="17" t="s">
        <v>14</v>
      </c>
      <c r="B2186" s="18" t="s">
        <v>645</v>
      </c>
    </row>
    <row r="2187" spans="1:2">
      <c r="A2187" s="19" t="s">
        <v>14</v>
      </c>
      <c r="B2187" s="20" t="s">
        <v>659</v>
      </c>
    </row>
    <row r="2188" spans="1:2">
      <c r="A2188" s="17" t="s">
        <v>14</v>
      </c>
      <c r="B2188" s="18" t="s">
        <v>675</v>
      </c>
    </row>
    <row r="2189" spans="1:2">
      <c r="A2189" s="19" t="s">
        <v>14</v>
      </c>
      <c r="B2189" s="20" t="s">
        <v>690</v>
      </c>
    </row>
    <row r="2190" spans="1:2">
      <c r="A2190" s="17" t="s">
        <v>14</v>
      </c>
      <c r="B2190" s="18" t="s">
        <v>706</v>
      </c>
    </row>
    <row r="2191" spans="1:2">
      <c r="A2191" s="19" t="s">
        <v>15</v>
      </c>
      <c r="B2191" s="20" t="s">
        <v>2284</v>
      </c>
    </row>
    <row r="2192" spans="1:2">
      <c r="A2192" s="17" t="s">
        <v>15</v>
      </c>
      <c r="B2192" s="18" t="s">
        <v>42</v>
      </c>
    </row>
    <row r="2193" spans="1:2">
      <c r="A2193" s="19" t="s">
        <v>15</v>
      </c>
      <c r="B2193" s="20" t="s">
        <v>63</v>
      </c>
    </row>
    <row r="2194" spans="1:2">
      <c r="A2194" s="17" t="s">
        <v>15</v>
      </c>
      <c r="B2194" s="18" t="s">
        <v>84</v>
      </c>
    </row>
    <row r="2195" spans="1:2">
      <c r="A2195" s="19" t="s">
        <v>15</v>
      </c>
      <c r="B2195" s="20" t="s">
        <v>102</v>
      </c>
    </row>
    <row r="2196" spans="1:2">
      <c r="A2196" s="17" t="s">
        <v>15</v>
      </c>
      <c r="B2196" s="18" t="s">
        <v>124</v>
      </c>
    </row>
    <row r="2197" spans="1:2">
      <c r="A2197" s="19" t="s">
        <v>15</v>
      </c>
      <c r="B2197" s="20" t="s">
        <v>148</v>
      </c>
    </row>
    <row r="2198" spans="1:2">
      <c r="A2198" s="17" t="s">
        <v>15</v>
      </c>
      <c r="B2198" s="18" t="s">
        <v>167</v>
      </c>
    </row>
    <row r="2199" spans="1:2">
      <c r="A2199" s="19" t="s">
        <v>15</v>
      </c>
      <c r="B2199" s="20" t="s">
        <v>188</v>
      </c>
    </row>
    <row r="2200" spans="1:2">
      <c r="A2200" s="17" t="s">
        <v>15</v>
      </c>
      <c r="B2200" s="18" t="s">
        <v>209</v>
      </c>
    </row>
    <row r="2201" spans="1:2">
      <c r="A2201" s="19" t="s">
        <v>15</v>
      </c>
      <c r="B2201" s="20" t="s">
        <v>230</v>
      </c>
    </row>
    <row r="2202" spans="1:2">
      <c r="A2202" s="17" t="s">
        <v>15</v>
      </c>
      <c r="B2202" s="18" t="s">
        <v>250</v>
      </c>
    </row>
    <row r="2203" spans="1:2">
      <c r="A2203" s="19" t="s">
        <v>15</v>
      </c>
      <c r="B2203" s="20" t="s">
        <v>269</v>
      </c>
    </row>
    <row r="2204" spans="1:2">
      <c r="A2204" s="17" t="s">
        <v>15</v>
      </c>
      <c r="B2204" s="18" t="s">
        <v>289</v>
      </c>
    </row>
    <row r="2205" spans="1:2">
      <c r="A2205" s="19" t="s">
        <v>15</v>
      </c>
      <c r="B2205" s="20" t="s">
        <v>177</v>
      </c>
    </row>
    <row r="2206" spans="1:2">
      <c r="A2206" s="17" t="s">
        <v>15</v>
      </c>
      <c r="B2206" s="18" t="s">
        <v>323</v>
      </c>
    </row>
    <row r="2207" spans="1:2">
      <c r="A2207" s="19" t="s">
        <v>15</v>
      </c>
      <c r="B2207" s="20" t="s">
        <v>341</v>
      </c>
    </row>
    <row r="2208" spans="1:2">
      <c r="A2208" s="17" t="s">
        <v>15</v>
      </c>
      <c r="B2208" s="18" t="s">
        <v>361</v>
      </c>
    </row>
    <row r="2209" spans="1:2">
      <c r="A2209" s="19" t="s">
        <v>15</v>
      </c>
      <c r="B2209" s="20" t="s">
        <v>381</v>
      </c>
    </row>
    <row r="2210" spans="1:2">
      <c r="A2210" s="17" t="s">
        <v>15</v>
      </c>
      <c r="B2210" s="18" t="s">
        <v>401</v>
      </c>
    </row>
    <row r="2211" spans="1:2">
      <c r="A2211" s="19" t="s">
        <v>15</v>
      </c>
      <c r="B2211" s="20" t="s">
        <v>420</v>
      </c>
    </row>
    <row r="2212" spans="1:2">
      <c r="A2212" s="17" t="s">
        <v>15</v>
      </c>
      <c r="B2212" s="18" t="s">
        <v>440</v>
      </c>
    </row>
    <row r="2213" spans="1:2">
      <c r="A2213" s="19" t="s">
        <v>15</v>
      </c>
      <c r="B2213" s="20" t="s">
        <v>240</v>
      </c>
    </row>
    <row r="2214" spans="1:2">
      <c r="A2214" s="17" t="s">
        <v>15</v>
      </c>
      <c r="B2214" s="18" t="s">
        <v>470</v>
      </c>
    </row>
    <row r="2215" spans="1:2">
      <c r="A2215" s="19" t="s">
        <v>15</v>
      </c>
      <c r="B2215" s="20" t="s">
        <v>489</v>
      </c>
    </row>
    <row r="2216" spans="1:2">
      <c r="A2216" s="17" t="s">
        <v>15</v>
      </c>
      <c r="B2216" s="18" t="s">
        <v>943</v>
      </c>
    </row>
    <row r="2217" spans="1:2">
      <c r="A2217" s="19" t="s">
        <v>15</v>
      </c>
      <c r="B2217" s="20" t="s">
        <v>509</v>
      </c>
    </row>
    <row r="2218" spans="1:2">
      <c r="A2218" s="17" t="s">
        <v>15</v>
      </c>
      <c r="B2218" s="18" t="s">
        <v>527</v>
      </c>
    </row>
    <row r="2219" spans="1:2">
      <c r="A2219" s="19" t="s">
        <v>15</v>
      </c>
      <c r="B2219" s="20" t="s">
        <v>544</v>
      </c>
    </row>
    <row r="2220" spans="1:2">
      <c r="A2220" s="17" t="s">
        <v>15</v>
      </c>
      <c r="B2220" s="18" t="s">
        <v>562</v>
      </c>
    </row>
    <row r="2221" spans="1:2">
      <c r="A2221" s="19" t="s">
        <v>15</v>
      </c>
      <c r="B2221" s="20" t="s">
        <v>581</v>
      </c>
    </row>
    <row r="2222" spans="1:2">
      <c r="A2222" s="17" t="s">
        <v>15</v>
      </c>
      <c r="B2222" s="18" t="s">
        <v>597</v>
      </c>
    </row>
    <row r="2223" spans="1:2">
      <c r="A2223" s="19" t="s">
        <v>15</v>
      </c>
      <c r="B2223" s="20" t="s">
        <v>613</v>
      </c>
    </row>
    <row r="2224" spans="1:2">
      <c r="A2224" s="17" t="s">
        <v>15</v>
      </c>
      <c r="B2224" s="18" t="s">
        <v>629</v>
      </c>
    </row>
    <row r="2225" spans="1:2">
      <c r="A2225" s="19" t="s">
        <v>15</v>
      </c>
      <c r="B2225" s="20" t="s">
        <v>646</v>
      </c>
    </row>
    <row r="2226" spans="1:2">
      <c r="A2226" s="17" t="s">
        <v>15</v>
      </c>
      <c r="B2226" s="18" t="s">
        <v>660</v>
      </c>
    </row>
    <row r="2227" spans="1:2">
      <c r="A2227" s="19" t="s">
        <v>15</v>
      </c>
      <c r="B2227" s="20" t="s">
        <v>676</v>
      </c>
    </row>
    <row r="2228" spans="1:2">
      <c r="A2228" s="17" t="s">
        <v>15</v>
      </c>
      <c r="B2228" s="18" t="s">
        <v>691</v>
      </c>
    </row>
    <row r="2229" spans="1:2">
      <c r="A2229" s="19" t="s">
        <v>15</v>
      </c>
      <c r="B2229" s="20" t="s">
        <v>707</v>
      </c>
    </row>
    <row r="2230" spans="1:2">
      <c r="A2230" s="17" t="s">
        <v>15</v>
      </c>
      <c r="B2230" s="18" t="s">
        <v>722</v>
      </c>
    </row>
    <row r="2231" spans="1:2">
      <c r="A2231" s="19" t="s">
        <v>15</v>
      </c>
      <c r="B2231" s="20" t="s">
        <v>90</v>
      </c>
    </row>
    <row r="2232" spans="1:2">
      <c r="A2232" s="17" t="s">
        <v>15</v>
      </c>
      <c r="B2232" s="18" t="s">
        <v>751</v>
      </c>
    </row>
    <row r="2233" spans="1:2">
      <c r="A2233" s="19" t="s">
        <v>15</v>
      </c>
      <c r="B2233" s="20" t="s">
        <v>766</v>
      </c>
    </row>
    <row r="2234" spans="1:2">
      <c r="A2234" s="17" t="s">
        <v>15</v>
      </c>
      <c r="B2234" s="18" t="s">
        <v>783</v>
      </c>
    </row>
    <row r="2235" spans="1:2" ht="22.8">
      <c r="A2235" s="19" t="s">
        <v>16</v>
      </c>
      <c r="B2235" s="20" t="s">
        <v>2285</v>
      </c>
    </row>
    <row r="2236" spans="1:2">
      <c r="A2236" s="17" t="s">
        <v>16</v>
      </c>
      <c r="B2236" s="18" t="s">
        <v>2286</v>
      </c>
    </row>
    <row r="2237" spans="1:2">
      <c r="A2237" s="19" t="s">
        <v>16</v>
      </c>
      <c r="B2237" s="20" t="s">
        <v>64</v>
      </c>
    </row>
    <row r="2238" spans="1:2">
      <c r="A2238" s="17" t="s">
        <v>16</v>
      </c>
      <c r="B2238" s="18" t="s">
        <v>2287</v>
      </c>
    </row>
    <row r="2239" spans="1:2">
      <c r="A2239" s="19" t="s">
        <v>16</v>
      </c>
      <c r="B2239" s="20" t="s">
        <v>103</v>
      </c>
    </row>
    <row r="2240" spans="1:2">
      <c r="A2240" s="17" t="s">
        <v>16</v>
      </c>
      <c r="B2240" s="18" t="s">
        <v>125</v>
      </c>
    </row>
    <row r="2241" spans="1:2">
      <c r="A2241" s="19" t="s">
        <v>16</v>
      </c>
      <c r="B2241" s="20" t="s">
        <v>149</v>
      </c>
    </row>
    <row r="2242" spans="1:2">
      <c r="A2242" s="17" t="s">
        <v>16</v>
      </c>
      <c r="B2242" s="18" t="s">
        <v>137</v>
      </c>
    </row>
    <row r="2243" spans="1:2">
      <c r="A2243" s="19" t="s">
        <v>16</v>
      </c>
      <c r="B2243" s="20" t="s">
        <v>189</v>
      </c>
    </row>
    <row r="2244" spans="1:2">
      <c r="A2244" s="17" t="s">
        <v>16</v>
      </c>
      <c r="B2244" s="18" t="s">
        <v>210</v>
      </c>
    </row>
    <row r="2245" spans="1:2">
      <c r="A2245" s="19" t="s">
        <v>16</v>
      </c>
      <c r="B2245" s="20" t="s">
        <v>231</v>
      </c>
    </row>
    <row r="2246" spans="1:2">
      <c r="A2246" s="17" t="s">
        <v>16</v>
      </c>
      <c r="B2246" s="18" t="s">
        <v>169</v>
      </c>
    </row>
    <row r="2247" spans="1:2">
      <c r="A2247" s="19" t="s">
        <v>16</v>
      </c>
      <c r="B2247" s="20" t="s">
        <v>270</v>
      </c>
    </row>
    <row r="2248" spans="1:2">
      <c r="A2248" s="17" t="s">
        <v>16</v>
      </c>
      <c r="B2248" s="18" t="s">
        <v>290</v>
      </c>
    </row>
    <row r="2249" spans="1:2">
      <c r="A2249" s="19" t="s">
        <v>16</v>
      </c>
      <c r="B2249" s="20" t="s">
        <v>306</v>
      </c>
    </row>
    <row r="2250" spans="1:2">
      <c r="A2250" s="17" t="s">
        <v>16</v>
      </c>
      <c r="B2250" s="18" t="s">
        <v>324</v>
      </c>
    </row>
    <row r="2251" spans="1:2">
      <c r="A2251" s="19" t="s">
        <v>16</v>
      </c>
      <c r="B2251" s="20" t="s">
        <v>342</v>
      </c>
    </row>
    <row r="2252" spans="1:2">
      <c r="A2252" s="17" t="s">
        <v>16</v>
      </c>
      <c r="B2252" s="18" t="s">
        <v>362</v>
      </c>
    </row>
    <row r="2253" spans="1:2">
      <c r="A2253" s="19" t="s">
        <v>16</v>
      </c>
      <c r="B2253" s="20" t="s">
        <v>382</v>
      </c>
    </row>
    <row r="2254" spans="1:2">
      <c r="A2254" s="17" t="s">
        <v>16</v>
      </c>
      <c r="B2254" s="18" t="s">
        <v>402</v>
      </c>
    </row>
    <row r="2255" spans="1:2">
      <c r="A2255" s="19" t="s">
        <v>16</v>
      </c>
      <c r="B2255" s="20" t="s">
        <v>421</v>
      </c>
    </row>
    <row r="2256" spans="1:2">
      <c r="A2256" s="17" t="s">
        <v>16</v>
      </c>
      <c r="B2256" s="18" t="s">
        <v>441</v>
      </c>
    </row>
    <row r="2257" spans="1:2">
      <c r="A2257" s="19" t="s">
        <v>16</v>
      </c>
      <c r="B2257" s="21" t="s">
        <v>2288</v>
      </c>
    </row>
    <row r="2258" spans="1:2">
      <c r="A2258" s="17" t="s">
        <v>16</v>
      </c>
      <c r="B2258" s="18" t="s">
        <v>471</v>
      </c>
    </row>
    <row r="2259" spans="1:2">
      <c r="A2259" s="19" t="s">
        <v>16</v>
      </c>
      <c r="B2259" s="20" t="s">
        <v>490</v>
      </c>
    </row>
    <row r="2260" spans="1:2">
      <c r="A2260" s="17" t="s">
        <v>16</v>
      </c>
      <c r="B2260" s="18" t="s">
        <v>510</v>
      </c>
    </row>
    <row r="2261" spans="1:2">
      <c r="A2261" s="19" t="s">
        <v>16</v>
      </c>
      <c r="B2261" s="20" t="s">
        <v>528</v>
      </c>
    </row>
    <row r="2262" spans="1:2">
      <c r="A2262" s="17" t="s">
        <v>16</v>
      </c>
      <c r="B2262" s="18" t="s">
        <v>545</v>
      </c>
    </row>
    <row r="2263" spans="1:2">
      <c r="A2263" s="19" t="s">
        <v>16</v>
      </c>
      <c r="B2263" s="20" t="s">
        <v>563</v>
      </c>
    </row>
    <row r="2264" spans="1:2">
      <c r="A2264" s="17" t="s">
        <v>16</v>
      </c>
      <c r="B2264" s="18" t="s">
        <v>582</v>
      </c>
    </row>
    <row r="2265" spans="1:2">
      <c r="A2265" s="19" t="s">
        <v>16</v>
      </c>
      <c r="B2265" s="20" t="s">
        <v>598</v>
      </c>
    </row>
    <row r="2266" spans="1:2">
      <c r="A2266" s="17" t="s">
        <v>16</v>
      </c>
      <c r="B2266" s="18" t="s">
        <v>614</v>
      </c>
    </row>
    <row r="2267" spans="1:2">
      <c r="A2267" s="19" t="s">
        <v>16</v>
      </c>
      <c r="B2267" s="20" t="s">
        <v>630</v>
      </c>
    </row>
    <row r="2268" spans="1:2">
      <c r="A2268" s="17" t="s">
        <v>20</v>
      </c>
      <c r="B2268" s="18" t="s">
        <v>2289</v>
      </c>
    </row>
    <row r="2269" spans="1:2" ht="22.8">
      <c r="A2269" s="19" t="s">
        <v>20</v>
      </c>
      <c r="B2269" s="20" t="s">
        <v>2290</v>
      </c>
    </row>
    <row r="2270" spans="1:2">
      <c r="A2270" s="17" t="s">
        <v>20</v>
      </c>
      <c r="B2270" s="18" t="s">
        <v>2291</v>
      </c>
    </row>
    <row r="2271" spans="1:2">
      <c r="A2271" s="19" t="s">
        <v>20</v>
      </c>
      <c r="B2271" s="20" t="s">
        <v>2015</v>
      </c>
    </row>
    <row r="2272" spans="1:2">
      <c r="A2272" s="17" t="s">
        <v>20</v>
      </c>
      <c r="B2272" s="18" t="s">
        <v>2019</v>
      </c>
    </row>
    <row r="2273" spans="1:2">
      <c r="A2273" s="19" t="s">
        <v>20</v>
      </c>
      <c r="B2273" s="20" t="s">
        <v>2024</v>
      </c>
    </row>
    <row r="2274" spans="1:2">
      <c r="A2274" s="17" t="s">
        <v>20</v>
      </c>
      <c r="B2274" s="18" t="s">
        <v>2292</v>
      </c>
    </row>
    <row r="2275" spans="1:2">
      <c r="A2275" s="19" t="s">
        <v>20</v>
      </c>
      <c r="B2275" s="20" t="s">
        <v>2034</v>
      </c>
    </row>
    <row r="2276" spans="1:2">
      <c r="A2276" s="17" t="s">
        <v>20</v>
      </c>
      <c r="B2276" s="18" t="s">
        <v>2039</v>
      </c>
    </row>
    <row r="2277" spans="1:2">
      <c r="A2277" s="19" t="s">
        <v>20</v>
      </c>
      <c r="B2277" s="20" t="s">
        <v>2044</v>
      </c>
    </row>
    <row r="2278" spans="1:2">
      <c r="A2278" s="17" t="s">
        <v>20</v>
      </c>
      <c r="B2278" s="18" t="s">
        <v>2049</v>
      </c>
    </row>
    <row r="2279" spans="1:2">
      <c r="A2279" s="19" t="s">
        <v>20</v>
      </c>
      <c r="B2279" s="20" t="s">
        <v>2053</v>
      </c>
    </row>
    <row r="2280" spans="1:2">
      <c r="A2280" s="17" t="s">
        <v>20</v>
      </c>
      <c r="B2280" s="18" t="s">
        <v>1399</v>
      </c>
    </row>
    <row r="2281" spans="1:2">
      <c r="A2281" s="19" t="s">
        <v>20</v>
      </c>
      <c r="B2281" s="20" t="s">
        <v>2059</v>
      </c>
    </row>
    <row r="2282" spans="1:2">
      <c r="A2282" s="17" t="s">
        <v>20</v>
      </c>
      <c r="B2282" s="18" t="s">
        <v>102</v>
      </c>
    </row>
    <row r="2283" spans="1:2">
      <c r="A2283" s="19" t="s">
        <v>20</v>
      </c>
      <c r="B2283" s="20" t="s">
        <v>2066</v>
      </c>
    </row>
    <row r="2284" spans="1:2">
      <c r="A2284" s="17" t="s">
        <v>20</v>
      </c>
      <c r="B2284" s="18" t="s">
        <v>168</v>
      </c>
    </row>
    <row r="2285" spans="1:2">
      <c r="A2285" s="19" t="s">
        <v>20</v>
      </c>
      <c r="B2285" s="20" t="s">
        <v>2073</v>
      </c>
    </row>
    <row r="2286" spans="1:2">
      <c r="A2286" s="17" t="s">
        <v>20</v>
      </c>
      <c r="B2286" s="18" t="s">
        <v>2077</v>
      </c>
    </row>
    <row r="2287" spans="1:2">
      <c r="A2287" s="19" t="s">
        <v>20</v>
      </c>
      <c r="B2287" s="20" t="s">
        <v>2082</v>
      </c>
    </row>
    <row r="2288" spans="1:2">
      <c r="A2288" s="17" t="s">
        <v>20</v>
      </c>
      <c r="B2288" s="18" t="s">
        <v>175</v>
      </c>
    </row>
    <row r="2289" spans="1:2">
      <c r="A2289" s="19" t="s">
        <v>20</v>
      </c>
      <c r="B2289" s="20" t="s">
        <v>289</v>
      </c>
    </row>
    <row r="2290" spans="1:2">
      <c r="A2290" s="17" t="s">
        <v>20</v>
      </c>
      <c r="B2290" s="18" t="s">
        <v>2090</v>
      </c>
    </row>
    <row r="2291" spans="1:2">
      <c r="A2291" s="19" t="s">
        <v>20</v>
      </c>
      <c r="B2291" s="20" t="s">
        <v>2094</v>
      </c>
    </row>
    <row r="2292" spans="1:2">
      <c r="A2292" s="17" t="s">
        <v>20</v>
      </c>
      <c r="B2292" s="18" t="s">
        <v>2096</v>
      </c>
    </row>
    <row r="2293" spans="1:2">
      <c r="A2293" s="19" t="s">
        <v>20</v>
      </c>
      <c r="B2293" s="20" t="s">
        <v>2101</v>
      </c>
    </row>
    <row r="2294" spans="1:2">
      <c r="A2294" s="17" t="s">
        <v>20</v>
      </c>
      <c r="B2294" s="18" t="s">
        <v>2106</v>
      </c>
    </row>
    <row r="2295" spans="1:2">
      <c r="A2295" s="19" t="s">
        <v>20</v>
      </c>
      <c r="B2295" s="20" t="s">
        <v>2110</v>
      </c>
    </row>
    <row r="2296" spans="1:2">
      <c r="A2296" s="17" t="s">
        <v>20</v>
      </c>
      <c r="B2296" s="18" t="s">
        <v>2114</v>
      </c>
    </row>
    <row r="2297" spans="1:2">
      <c r="A2297" s="19" t="s">
        <v>20</v>
      </c>
      <c r="B2297" s="20" t="s">
        <v>1075</v>
      </c>
    </row>
    <row r="2298" spans="1:2">
      <c r="A2298" s="17" t="s">
        <v>20</v>
      </c>
      <c r="B2298" s="18" t="s">
        <v>2118</v>
      </c>
    </row>
    <row r="2299" spans="1:2">
      <c r="A2299" s="19" t="s">
        <v>20</v>
      </c>
      <c r="B2299" s="20" t="s">
        <v>2121</v>
      </c>
    </row>
    <row r="2300" spans="1:2">
      <c r="A2300" s="17" t="s">
        <v>20</v>
      </c>
      <c r="B2300" s="18" t="s">
        <v>2124</v>
      </c>
    </row>
    <row r="2301" spans="1:2">
      <c r="A2301" s="19" t="s">
        <v>20</v>
      </c>
      <c r="B2301" s="20" t="s">
        <v>2127</v>
      </c>
    </row>
    <row r="2302" spans="1:2">
      <c r="A2302" s="17" t="s">
        <v>20</v>
      </c>
      <c r="B2302" s="18" t="s">
        <v>2130</v>
      </c>
    </row>
    <row r="2303" spans="1:2">
      <c r="A2303" s="19" t="s">
        <v>20</v>
      </c>
      <c r="B2303" s="20" t="s">
        <v>88</v>
      </c>
    </row>
    <row r="2304" spans="1:2">
      <c r="A2304" s="17" t="s">
        <v>20</v>
      </c>
      <c r="B2304" s="18" t="s">
        <v>2137</v>
      </c>
    </row>
    <row r="2305" spans="1:2">
      <c r="A2305" s="19" t="s">
        <v>20</v>
      </c>
      <c r="B2305" s="20" t="s">
        <v>2140</v>
      </c>
    </row>
    <row r="2306" spans="1:2">
      <c r="A2306" s="17" t="s">
        <v>20</v>
      </c>
      <c r="B2306" s="18" t="s">
        <v>2144</v>
      </c>
    </row>
    <row r="2307" spans="1:2">
      <c r="A2307" s="19" t="s">
        <v>20</v>
      </c>
      <c r="B2307" s="20" t="s">
        <v>2148</v>
      </c>
    </row>
    <row r="2308" spans="1:2">
      <c r="A2308" s="17" t="s">
        <v>20</v>
      </c>
      <c r="B2308" s="18" t="s">
        <v>2152</v>
      </c>
    </row>
    <row r="2309" spans="1:2">
      <c r="A2309" s="19" t="s">
        <v>20</v>
      </c>
      <c r="B2309" s="20" t="s">
        <v>2155</v>
      </c>
    </row>
    <row r="2310" spans="1:2">
      <c r="A2310" s="17" t="s">
        <v>20</v>
      </c>
      <c r="B2310" s="18" t="s">
        <v>2159</v>
      </c>
    </row>
    <row r="2311" spans="1:2">
      <c r="A2311" s="19" t="s">
        <v>20</v>
      </c>
      <c r="B2311" s="20" t="s">
        <v>819</v>
      </c>
    </row>
    <row r="2312" spans="1:2">
      <c r="A2312" s="17" t="s">
        <v>20</v>
      </c>
      <c r="B2312" s="18" t="s">
        <v>2167</v>
      </c>
    </row>
    <row r="2313" spans="1:2">
      <c r="A2313" s="19" t="s">
        <v>20</v>
      </c>
      <c r="B2313" s="20" t="s">
        <v>342</v>
      </c>
    </row>
    <row r="2314" spans="1:2">
      <c r="A2314" s="17" t="s">
        <v>20</v>
      </c>
      <c r="B2314" s="18" t="s">
        <v>2174</v>
      </c>
    </row>
    <row r="2315" spans="1:2">
      <c r="A2315" s="19" t="s">
        <v>20</v>
      </c>
      <c r="B2315" s="20" t="s">
        <v>269</v>
      </c>
    </row>
    <row r="2316" spans="1:2">
      <c r="A2316" s="17" t="s">
        <v>20</v>
      </c>
      <c r="B2316" s="18" t="s">
        <v>2067</v>
      </c>
    </row>
    <row r="2317" spans="1:2">
      <c r="A2317" s="19" t="s">
        <v>20</v>
      </c>
      <c r="B2317" s="20" t="s">
        <v>2182</v>
      </c>
    </row>
    <row r="2318" spans="1:2">
      <c r="A2318" s="17" t="s">
        <v>20</v>
      </c>
      <c r="B2318" s="18" t="s">
        <v>896</v>
      </c>
    </row>
    <row r="2319" spans="1:2">
      <c r="A2319" s="19" t="s">
        <v>20</v>
      </c>
      <c r="B2319" s="20" t="s">
        <v>2026</v>
      </c>
    </row>
    <row r="2320" spans="1:2">
      <c r="A2320" s="17" t="s">
        <v>20</v>
      </c>
      <c r="B2320" s="18" t="s">
        <v>2189</v>
      </c>
    </row>
    <row r="2321" spans="1:2">
      <c r="A2321" s="19" t="s">
        <v>20</v>
      </c>
      <c r="B2321" s="20" t="s">
        <v>2191</v>
      </c>
    </row>
    <row r="2322" spans="1:2">
      <c r="A2322" s="17" t="s">
        <v>20</v>
      </c>
      <c r="B2322" s="18" t="s">
        <v>1511</v>
      </c>
    </row>
    <row r="2323" spans="1:2">
      <c r="A2323" s="19" t="s">
        <v>20</v>
      </c>
      <c r="B2323" s="20" t="s">
        <v>2194</v>
      </c>
    </row>
    <row r="2324" spans="1:2">
      <c r="A2324" s="17" t="s">
        <v>20</v>
      </c>
      <c r="B2324" s="18" t="s">
        <v>2195</v>
      </c>
    </row>
    <row r="2325" spans="1:2">
      <c r="A2325" s="19" t="s">
        <v>20</v>
      </c>
      <c r="B2325" s="20" t="s">
        <v>2197</v>
      </c>
    </row>
    <row r="2326" spans="1:2">
      <c r="A2326" s="17" t="s">
        <v>20</v>
      </c>
      <c r="B2326" s="18" t="s">
        <v>618</v>
      </c>
    </row>
    <row r="2327" spans="1:2">
      <c r="A2327" s="19" t="s">
        <v>20</v>
      </c>
      <c r="B2327" s="20" t="s">
        <v>2200</v>
      </c>
    </row>
    <row r="2328" spans="1:2">
      <c r="A2328" s="17" t="s">
        <v>20</v>
      </c>
      <c r="B2328" s="18" t="s">
        <v>2202</v>
      </c>
    </row>
    <row r="2329" spans="1:2">
      <c r="A2329" s="19" t="s">
        <v>20</v>
      </c>
      <c r="B2329" s="20" t="s">
        <v>233</v>
      </c>
    </row>
    <row r="2330" spans="1:2">
      <c r="A2330" s="17" t="s">
        <v>20</v>
      </c>
      <c r="B2330" s="18" t="s">
        <v>2205</v>
      </c>
    </row>
    <row r="2331" spans="1:2">
      <c r="A2331" s="19" t="s">
        <v>20</v>
      </c>
      <c r="B2331" s="20" t="s">
        <v>2206</v>
      </c>
    </row>
    <row r="2332" spans="1:2">
      <c r="A2332" s="17" t="s">
        <v>20</v>
      </c>
      <c r="B2332" s="18" t="s">
        <v>250</v>
      </c>
    </row>
    <row r="2333" spans="1:2">
      <c r="A2333" s="19" t="s">
        <v>20</v>
      </c>
      <c r="B2333" s="20" t="s">
        <v>2209</v>
      </c>
    </row>
    <row r="2334" spans="1:2">
      <c r="A2334" s="17" t="s">
        <v>20</v>
      </c>
      <c r="B2334" s="18" t="s">
        <v>768</v>
      </c>
    </row>
    <row r="2335" spans="1:2">
      <c r="A2335" s="19" t="s">
        <v>20</v>
      </c>
      <c r="B2335" s="20" t="s">
        <v>677</v>
      </c>
    </row>
    <row r="2336" spans="1:2">
      <c r="A2336" s="17" t="s">
        <v>20</v>
      </c>
      <c r="B2336" s="18" t="s">
        <v>2210</v>
      </c>
    </row>
    <row r="2337" spans="1:2">
      <c r="A2337" s="19" t="s">
        <v>20</v>
      </c>
      <c r="B2337" s="20" t="s">
        <v>2211</v>
      </c>
    </row>
    <row r="2338" spans="1:2">
      <c r="A2338" s="17" t="s">
        <v>17</v>
      </c>
      <c r="B2338" s="18" t="s">
        <v>44</v>
      </c>
    </row>
    <row r="2339" spans="1:2">
      <c r="A2339" s="19" t="s">
        <v>17</v>
      </c>
      <c r="B2339" s="20" t="s">
        <v>65</v>
      </c>
    </row>
    <row r="2340" spans="1:2">
      <c r="A2340" s="17" t="s">
        <v>17</v>
      </c>
      <c r="B2340" s="18" t="s">
        <v>86</v>
      </c>
    </row>
    <row r="2341" spans="1:2">
      <c r="A2341" s="19" t="s">
        <v>17</v>
      </c>
      <c r="B2341" s="20" t="s">
        <v>104</v>
      </c>
    </row>
    <row r="2342" spans="1:2">
      <c r="A2342" s="17" t="s">
        <v>17</v>
      </c>
      <c r="B2342" s="18" t="s">
        <v>126</v>
      </c>
    </row>
    <row r="2343" spans="1:2">
      <c r="A2343" s="19" t="s">
        <v>17</v>
      </c>
      <c r="B2343" s="20" t="s">
        <v>150</v>
      </c>
    </row>
    <row r="2344" spans="1:2">
      <c r="A2344" s="17" t="s">
        <v>17</v>
      </c>
      <c r="B2344" s="18" t="s">
        <v>168</v>
      </c>
    </row>
    <row r="2345" spans="1:2">
      <c r="A2345" s="19" t="s">
        <v>17</v>
      </c>
      <c r="B2345" s="20" t="s">
        <v>190</v>
      </c>
    </row>
    <row r="2346" spans="1:2">
      <c r="A2346" s="17" t="s">
        <v>17</v>
      </c>
      <c r="B2346" s="18" t="s">
        <v>211</v>
      </c>
    </row>
    <row r="2347" spans="1:2">
      <c r="A2347" s="19" t="s">
        <v>17</v>
      </c>
      <c r="B2347" s="20" t="s">
        <v>232</v>
      </c>
    </row>
    <row r="2348" spans="1:2">
      <c r="A2348" s="17" t="s">
        <v>17</v>
      </c>
      <c r="B2348" s="18" t="s">
        <v>251</v>
      </c>
    </row>
    <row r="2349" spans="1:2">
      <c r="A2349" s="19" t="s">
        <v>17</v>
      </c>
      <c r="B2349" s="20" t="s">
        <v>271</v>
      </c>
    </row>
    <row r="2350" spans="1:2">
      <c r="A2350" s="17" t="s">
        <v>17</v>
      </c>
      <c r="B2350" s="18" t="s">
        <v>291</v>
      </c>
    </row>
    <row r="2351" spans="1:2">
      <c r="A2351" s="19" t="s">
        <v>17</v>
      </c>
      <c r="B2351" s="20" t="s">
        <v>307</v>
      </c>
    </row>
    <row r="2352" spans="1:2">
      <c r="A2352" s="17" t="s">
        <v>17</v>
      </c>
      <c r="B2352" s="18" t="s">
        <v>325</v>
      </c>
    </row>
    <row r="2353" spans="1:2">
      <c r="A2353" s="19" t="s">
        <v>17</v>
      </c>
      <c r="B2353" s="20" t="s">
        <v>343</v>
      </c>
    </row>
    <row r="2354" spans="1:2">
      <c r="A2354" s="17" t="s">
        <v>17</v>
      </c>
      <c r="B2354" s="18" t="s">
        <v>363</v>
      </c>
    </row>
    <row r="2355" spans="1:2">
      <c r="A2355" s="19" t="s">
        <v>17</v>
      </c>
      <c r="B2355" s="20" t="s">
        <v>383</v>
      </c>
    </row>
    <row r="2356" spans="1:2">
      <c r="A2356" s="17" t="s">
        <v>17</v>
      </c>
      <c r="B2356" s="18" t="s">
        <v>403</v>
      </c>
    </row>
    <row r="2357" spans="1:2">
      <c r="A2357" s="19" t="s">
        <v>17</v>
      </c>
      <c r="B2357" s="20" t="s">
        <v>422</v>
      </c>
    </row>
    <row r="2358" spans="1:2">
      <c r="A2358" s="17" t="s">
        <v>21</v>
      </c>
      <c r="B2358" s="18" t="s">
        <v>1991</v>
      </c>
    </row>
    <row r="2359" spans="1:2">
      <c r="A2359" s="19" t="s">
        <v>21</v>
      </c>
      <c r="B2359" s="20" t="s">
        <v>2293</v>
      </c>
    </row>
    <row r="2360" spans="1:2">
      <c r="A2360" s="17" t="s">
        <v>21</v>
      </c>
      <c r="B2360" s="18" t="s">
        <v>1997</v>
      </c>
    </row>
    <row r="2361" spans="1:2">
      <c r="A2361" s="19" t="s">
        <v>21</v>
      </c>
      <c r="B2361" s="20" t="s">
        <v>2002</v>
      </c>
    </row>
    <row r="2362" spans="1:2">
      <c r="A2362" s="17" t="s">
        <v>21</v>
      </c>
      <c r="B2362" s="18" t="s">
        <v>86</v>
      </c>
    </row>
    <row r="2363" spans="1:2">
      <c r="A2363" s="19" t="s">
        <v>21</v>
      </c>
      <c r="B2363" s="20" t="s">
        <v>2010</v>
      </c>
    </row>
    <row r="2364" spans="1:2">
      <c r="A2364" s="17" t="s">
        <v>21</v>
      </c>
      <c r="B2364" s="18" t="s">
        <v>250</v>
      </c>
    </row>
    <row r="2365" spans="1:2">
      <c r="A2365" s="19" t="s">
        <v>21</v>
      </c>
      <c r="B2365" s="20" t="s">
        <v>2020</v>
      </c>
    </row>
    <row r="2366" spans="1:2">
      <c r="A2366" s="17" t="s">
        <v>21</v>
      </c>
      <c r="B2366" s="18" t="s">
        <v>2025</v>
      </c>
    </row>
    <row r="2367" spans="1:2">
      <c r="A2367" s="19" t="s">
        <v>21</v>
      </c>
      <c r="B2367" s="20" t="s">
        <v>2294</v>
      </c>
    </row>
    <row r="2368" spans="1:2">
      <c r="A2368" s="17" t="s">
        <v>21</v>
      </c>
      <c r="B2368" s="18" t="s">
        <v>2035</v>
      </c>
    </row>
    <row r="2369" spans="1:2">
      <c r="A2369" s="19" t="s">
        <v>21</v>
      </c>
      <c r="B2369" s="20" t="s">
        <v>2040</v>
      </c>
    </row>
    <row r="2370" spans="1:2">
      <c r="A2370" s="17" t="s">
        <v>21</v>
      </c>
      <c r="B2370" s="18" t="s">
        <v>2045</v>
      </c>
    </row>
    <row r="2371" spans="1:2">
      <c r="A2371" s="19" t="s">
        <v>21</v>
      </c>
      <c r="B2371" s="20" t="s">
        <v>2050</v>
      </c>
    </row>
    <row r="2372" spans="1:2">
      <c r="A2372" s="17" t="s">
        <v>21</v>
      </c>
      <c r="B2372" s="18" t="s">
        <v>929</v>
      </c>
    </row>
    <row r="2373" spans="1:2">
      <c r="A2373" s="19" t="s">
        <v>21</v>
      </c>
      <c r="B2373" s="20" t="s">
        <v>2056</v>
      </c>
    </row>
    <row r="2374" spans="1:2">
      <c r="A2374" s="17" t="s">
        <v>21</v>
      </c>
      <c r="B2374" s="18" t="s">
        <v>2060</v>
      </c>
    </row>
    <row r="2375" spans="1:2">
      <c r="A2375" s="19" t="s">
        <v>21</v>
      </c>
      <c r="B2375" s="20" t="s">
        <v>2063</v>
      </c>
    </row>
    <row r="2376" spans="1:2">
      <c r="A2376" s="17" t="s">
        <v>21</v>
      </c>
      <c r="B2376" s="18" t="s">
        <v>2067</v>
      </c>
    </row>
    <row r="2377" spans="1:2">
      <c r="A2377" s="19" t="s">
        <v>21</v>
      </c>
      <c r="B2377" s="20" t="s">
        <v>2071</v>
      </c>
    </row>
    <row r="2378" spans="1:2">
      <c r="A2378" s="17" t="s">
        <v>21</v>
      </c>
      <c r="B2378" s="18" t="s">
        <v>2074</v>
      </c>
    </row>
    <row r="2379" spans="1:2">
      <c r="A2379" s="19" t="s">
        <v>21</v>
      </c>
      <c r="B2379" s="20" t="s">
        <v>2078</v>
      </c>
    </row>
    <row r="2380" spans="1:2">
      <c r="A2380" s="17" t="s">
        <v>21</v>
      </c>
      <c r="B2380" s="18" t="s">
        <v>2083</v>
      </c>
    </row>
    <row r="2381" spans="1:2">
      <c r="A2381" s="19" t="s">
        <v>21</v>
      </c>
      <c r="B2381" s="20" t="s">
        <v>1130</v>
      </c>
    </row>
    <row r="2382" spans="1:2">
      <c r="A2382" s="17" t="s">
        <v>21</v>
      </c>
      <c r="B2382" s="18" t="s">
        <v>424</v>
      </c>
    </row>
    <row r="2383" spans="1:2">
      <c r="A2383" s="19" t="s">
        <v>21</v>
      </c>
      <c r="B2383" s="20" t="s">
        <v>2091</v>
      </c>
    </row>
    <row r="2384" spans="1:2">
      <c r="A2384" s="17" t="s">
        <v>21</v>
      </c>
      <c r="B2384" s="18" t="s">
        <v>1698</v>
      </c>
    </row>
    <row r="2385" spans="1:2">
      <c r="A2385" s="19" t="s">
        <v>21</v>
      </c>
      <c r="B2385" s="20" t="s">
        <v>189</v>
      </c>
    </row>
    <row r="2386" spans="1:2">
      <c r="A2386" s="17" t="s">
        <v>21</v>
      </c>
      <c r="B2386" s="18" t="s">
        <v>2102</v>
      </c>
    </row>
    <row r="2387" spans="1:2">
      <c r="A2387" s="19" t="s">
        <v>21</v>
      </c>
      <c r="B2387" s="20" t="s">
        <v>2107</v>
      </c>
    </row>
    <row r="2388" spans="1:2">
      <c r="A2388" s="17" t="s">
        <v>21</v>
      </c>
      <c r="B2388" s="18" t="s">
        <v>2111</v>
      </c>
    </row>
    <row r="2389" spans="1:2">
      <c r="A2389" s="19" t="s">
        <v>21</v>
      </c>
      <c r="B2389" s="20" t="s">
        <v>2115</v>
      </c>
    </row>
    <row r="2390" spans="1:2">
      <c r="A2390" s="17" t="s">
        <v>21</v>
      </c>
      <c r="B2390" s="18" t="s">
        <v>894</v>
      </c>
    </row>
    <row r="2391" spans="1:2">
      <c r="A2391" s="19" t="s">
        <v>21</v>
      </c>
      <c r="B2391" s="20" t="s">
        <v>2119</v>
      </c>
    </row>
    <row r="2392" spans="1:2">
      <c r="A2392" s="17" t="s">
        <v>21</v>
      </c>
      <c r="B2392" s="18" t="s">
        <v>2122</v>
      </c>
    </row>
    <row r="2393" spans="1:2">
      <c r="A2393" s="19" t="s">
        <v>21</v>
      </c>
      <c r="B2393" s="20" t="s">
        <v>2125</v>
      </c>
    </row>
    <row r="2394" spans="1:2">
      <c r="A2394" s="17" t="s">
        <v>21</v>
      </c>
      <c r="B2394" s="18" t="s">
        <v>677</v>
      </c>
    </row>
    <row r="2395" spans="1:2">
      <c r="A2395" s="19" t="s">
        <v>21</v>
      </c>
      <c r="B2395" s="20" t="s">
        <v>2131</v>
      </c>
    </row>
    <row r="2396" spans="1:2">
      <c r="A2396" s="17" t="s">
        <v>21</v>
      </c>
      <c r="B2396" s="18" t="s">
        <v>2134</v>
      </c>
    </row>
    <row r="2397" spans="1:2">
      <c r="A2397" s="19" t="s">
        <v>21</v>
      </c>
      <c r="B2397" s="20" t="s">
        <v>2138</v>
      </c>
    </row>
    <row r="2398" spans="1:2">
      <c r="A2398" s="17" t="s">
        <v>21</v>
      </c>
      <c r="B2398" s="18" t="s">
        <v>2141</v>
      </c>
    </row>
    <row r="2399" spans="1:2">
      <c r="A2399" s="19" t="s">
        <v>21</v>
      </c>
      <c r="B2399" s="20" t="s">
        <v>2145</v>
      </c>
    </row>
    <row r="2400" spans="1:2">
      <c r="A2400" s="17" t="s">
        <v>21</v>
      </c>
      <c r="B2400" s="18" t="s">
        <v>2149</v>
      </c>
    </row>
    <row r="2401" spans="1:2">
      <c r="A2401" s="19" t="s">
        <v>21</v>
      </c>
      <c r="B2401" s="20" t="s">
        <v>2153</v>
      </c>
    </row>
    <row r="2402" spans="1:2">
      <c r="A2402" s="17" t="s">
        <v>21</v>
      </c>
      <c r="B2402" s="18" t="s">
        <v>2156</v>
      </c>
    </row>
    <row r="2403" spans="1:2">
      <c r="A2403" s="19" t="s">
        <v>21</v>
      </c>
      <c r="B2403" s="20" t="s">
        <v>2160</v>
      </c>
    </row>
    <row r="2404" spans="1:2">
      <c r="A2404" s="17" t="s">
        <v>21</v>
      </c>
      <c r="B2404" s="18" t="s">
        <v>2164</v>
      </c>
    </row>
    <row r="2405" spans="1:2">
      <c r="A2405" s="19" t="s">
        <v>21</v>
      </c>
      <c r="B2405" s="20" t="s">
        <v>2168</v>
      </c>
    </row>
    <row r="2406" spans="1:2">
      <c r="A2406" s="17" t="s">
        <v>21</v>
      </c>
      <c r="B2406" s="18" t="s">
        <v>2171</v>
      </c>
    </row>
    <row r="2407" spans="1:2">
      <c r="A2407" s="19" t="s">
        <v>18</v>
      </c>
      <c r="B2407" s="20" t="s">
        <v>45</v>
      </c>
    </row>
    <row r="2408" spans="1:2">
      <c r="A2408" s="17" t="s">
        <v>18</v>
      </c>
      <c r="B2408" s="18" t="s">
        <v>66</v>
      </c>
    </row>
    <row r="2409" spans="1:2">
      <c r="A2409" s="19" t="s">
        <v>18</v>
      </c>
      <c r="B2409" s="20" t="s">
        <v>87</v>
      </c>
    </row>
    <row r="2410" spans="1:2">
      <c r="A2410" s="17" t="s">
        <v>18</v>
      </c>
      <c r="B2410" s="18" t="s">
        <v>105</v>
      </c>
    </row>
    <row r="2411" spans="1:2">
      <c r="A2411" s="19" t="s">
        <v>18</v>
      </c>
      <c r="B2411" s="20" t="s">
        <v>127</v>
      </c>
    </row>
    <row r="2412" spans="1:2">
      <c r="A2412" s="17" t="s">
        <v>18</v>
      </c>
      <c r="B2412" s="18" t="s">
        <v>126</v>
      </c>
    </row>
    <row r="2413" spans="1:2">
      <c r="A2413" s="19" t="s">
        <v>18</v>
      </c>
      <c r="B2413" s="20" t="s">
        <v>169</v>
      </c>
    </row>
    <row r="2414" spans="1:2">
      <c r="A2414" s="17" t="s">
        <v>18</v>
      </c>
      <c r="B2414" s="18" t="s">
        <v>191</v>
      </c>
    </row>
    <row r="2415" spans="1:2">
      <c r="A2415" s="19" t="s">
        <v>18</v>
      </c>
      <c r="B2415" s="20" t="s">
        <v>212</v>
      </c>
    </row>
    <row r="2416" spans="1:2">
      <c r="A2416" s="17" t="s">
        <v>18</v>
      </c>
      <c r="B2416" s="18" t="s">
        <v>233</v>
      </c>
    </row>
    <row r="2417" spans="1:2">
      <c r="A2417" s="19" t="s">
        <v>18</v>
      </c>
      <c r="B2417" s="20" t="s">
        <v>252</v>
      </c>
    </row>
    <row r="2418" spans="1:2">
      <c r="A2418" s="17" t="s">
        <v>18</v>
      </c>
      <c r="B2418" s="18" t="s">
        <v>272</v>
      </c>
    </row>
    <row r="2419" spans="1:2">
      <c r="A2419" s="19" t="s">
        <v>18</v>
      </c>
      <c r="B2419" s="20" t="s">
        <v>289</v>
      </c>
    </row>
    <row r="2420" spans="1:2">
      <c r="A2420" s="17" t="s">
        <v>18</v>
      </c>
      <c r="B2420" s="18" t="s">
        <v>308</v>
      </c>
    </row>
    <row r="2421" spans="1:2">
      <c r="A2421" s="19" t="s">
        <v>18</v>
      </c>
      <c r="B2421" s="20" t="s">
        <v>326</v>
      </c>
    </row>
    <row r="2422" spans="1:2">
      <c r="A2422" s="17" t="s">
        <v>18</v>
      </c>
      <c r="B2422" s="18" t="s">
        <v>344</v>
      </c>
    </row>
    <row r="2423" spans="1:2">
      <c r="A2423" s="19" t="s">
        <v>18</v>
      </c>
      <c r="B2423" s="20" t="s">
        <v>86</v>
      </c>
    </row>
    <row r="2424" spans="1:2">
      <c r="A2424" s="17" t="s">
        <v>18</v>
      </c>
      <c r="B2424" s="18" t="s">
        <v>2295</v>
      </c>
    </row>
    <row r="2425" spans="1:2">
      <c r="A2425" s="19" t="s">
        <v>18</v>
      </c>
      <c r="B2425" s="20" t="s">
        <v>404</v>
      </c>
    </row>
    <row r="2426" spans="1:2">
      <c r="A2426" s="17" t="s">
        <v>18</v>
      </c>
      <c r="B2426" s="18" t="s">
        <v>423</v>
      </c>
    </row>
    <row r="2427" spans="1:2">
      <c r="A2427" s="19" t="s">
        <v>18</v>
      </c>
      <c r="B2427" s="20" t="s">
        <v>442</v>
      </c>
    </row>
    <row r="2428" spans="1:2">
      <c r="A2428" s="17" t="s">
        <v>18</v>
      </c>
      <c r="B2428" s="18" t="s">
        <v>458</v>
      </c>
    </row>
    <row r="2429" spans="1:2">
      <c r="A2429" s="19" t="s">
        <v>18</v>
      </c>
      <c r="B2429" s="20" t="s">
        <v>472</v>
      </c>
    </row>
    <row r="2430" spans="1:2">
      <c r="A2430" s="17" t="s">
        <v>18</v>
      </c>
      <c r="B2430" s="18" t="s">
        <v>491</v>
      </c>
    </row>
    <row r="2431" spans="1:2">
      <c r="A2431" s="19" t="s">
        <v>18</v>
      </c>
      <c r="B2431" s="20" t="s">
        <v>511</v>
      </c>
    </row>
    <row r="2432" spans="1:2">
      <c r="A2432" s="17" t="s">
        <v>18</v>
      </c>
      <c r="B2432" s="18" t="s">
        <v>269</v>
      </c>
    </row>
    <row r="2433" spans="1:2">
      <c r="A2433" s="19" t="s">
        <v>18</v>
      </c>
      <c r="B2433" s="20" t="s">
        <v>546</v>
      </c>
    </row>
    <row r="2434" spans="1:2">
      <c r="A2434" s="17" t="s">
        <v>18</v>
      </c>
      <c r="B2434" s="18" t="s">
        <v>564</v>
      </c>
    </row>
    <row r="2435" spans="1:2">
      <c r="A2435" s="19" t="s">
        <v>18</v>
      </c>
      <c r="B2435" s="20" t="s">
        <v>583</v>
      </c>
    </row>
    <row r="2436" spans="1:2">
      <c r="A2436" s="17" t="s">
        <v>18</v>
      </c>
      <c r="B2436" s="18" t="s">
        <v>599</v>
      </c>
    </row>
    <row r="2437" spans="1:2">
      <c r="A2437" s="19" t="s">
        <v>18</v>
      </c>
      <c r="B2437" s="20" t="s">
        <v>615</v>
      </c>
    </row>
    <row r="2438" spans="1:2">
      <c r="A2438" s="17" t="s">
        <v>18</v>
      </c>
      <c r="B2438" s="18" t="s">
        <v>240</v>
      </c>
    </row>
    <row r="2439" spans="1:2">
      <c r="A2439" s="19" t="s">
        <v>18</v>
      </c>
      <c r="B2439" s="20" t="s">
        <v>63</v>
      </c>
    </row>
    <row r="2440" spans="1:2">
      <c r="A2440" s="17" t="s">
        <v>18</v>
      </c>
      <c r="B2440" s="18" t="s">
        <v>677</v>
      </c>
    </row>
    <row r="2441" spans="1:2">
      <c r="A2441" s="19" t="s">
        <v>18</v>
      </c>
      <c r="B2441" s="20" t="s">
        <v>692</v>
      </c>
    </row>
    <row r="2442" spans="1:2">
      <c r="A2442" s="17" t="s">
        <v>18</v>
      </c>
      <c r="B2442" s="18" t="s">
        <v>708</v>
      </c>
    </row>
    <row r="2443" spans="1:2">
      <c r="A2443" s="19" t="s">
        <v>18</v>
      </c>
      <c r="B2443" s="20" t="s">
        <v>723</v>
      </c>
    </row>
    <row r="2444" spans="1:2">
      <c r="A2444" s="17" t="s">
        <v>18</v>
      </c>
      <c r="B2444" s="18" t="s">
        <v>736</v>
      </c>
    </row>
    <row r="2445" spans="1:2">
      <c r="A2445" s="19" t="s">
        <v>18</v>
      </c>
      <c r="B2445" s="20" t="s">
        <v>752</v>
      </c>
    </row>
    <row r="2446" spans="1:2">
      <c r="A2446" s="17" t="s">
        <v>18</v>
      </c>
      <c r="B2446" s="18" t="s">
        <v>767</v>
      </c>
    </row>
    <row r="2447" spans="1:2">
      <c r="A2447" s="19" t="s">
        <v>18</v>
      </c>
      <c r="B2447" s="20" t="s">
        <v>784</v>
      </c>
    </row>
    <row r="2448" spans="1:2">
      <c r="A2448" s="17" t="s">
        <v>18</v>
      </c>
      <c r="B2448" s="18" t="s">
        <v>798</v>
      </c>
    </row>
    <row r="2449" spans="1:2">
      <c r="A2449" s="19" t="s">
        <v>18</v>
      </c>
      <c r="B2449" s="20" t="s">
        <v>813</v>
      </c>
    </row>
    <row r="2450" spans="1:2">
      <c r="A2450" s="17" t="s">
        <v>18</v>
      </c>
      <c r="B2450" s="18" t="s">
        <v>827</v>
      </c>
    </row>
    <row r="2451" spans="1:2">
      <c r="A2451" s="19" t="s">
        <v>18</v>
      </c>
      <c r="B2451" s="20" t="s">
        <v>424</v>
      </c>
    </row>
    <row r="2452" spans="1:2">
      <c r="A2452" s="17" t="s">
        <v>18</v>
      </c>
      <c r="B2452" s="18" t="s">
        <v>853</v>
      </c>
    </row>
    <row r="2453" spans="1:2">
      <c r="A2453" s="19" t="s">
        <v>18</v>
      </c>
      <c r="B2453" s="20" t="s">
        <v>279</v>
      </c>
    </row>
    <row r="2454" spans="1:2">
      <c r="A2454" s="17" t="s">
        <v>18</v>
      </c>
      <c r="B2454" s="18" t="s">
        <v>137</v>
      </c>
    </row>
    <row r="2455" spans="1:2">
      <c r="A2455" s="19" t="s">
        <v>18</v>
      </c>
      <c r="B2455" s="20" t="s">
        <v>102</v>
      </c>
    </row>
    <row r="2456" spans="1:2">
      <c r="A2456" s="17" t="s">
        <v>18</v>
      </c>
      <c r="B2456" s="18" t="s">
        <v>905</v>
      </c>
    </row>
    <row r="2457" spans="1:2">
      <c r="A2457" s="19" t="s">
        <v>18</v>
      </c>
      <c r="B2457" s="20" t="s">
        <v>920</v>
      </c>
    </row>
    <row r="2458" spans="1:2">
      <c r="A2458" s="17" t="s">
        <v>18</v>
      </c>
      <c r="B2458" s="18" t="s">
        <v>929</v>
      </c>
    </row>
    <row r="2459" spans="1:2">
      <c r="A2459" s="19" t="s">
        <v>18</v>
      </c>
      <c r="B2459" s="20" t="s">
        <v>943</v>
      </c>
    </row>
    <row r="2460" spans="1:2">
      <c r="A2460" s="17" t="s">
        <v>18</v>
      </c>
      <c r="B2460" s="18" t="s">
        <v>956</v>
      </c>
    </row>
    <row r="2461" spans="1:2">
      <c r="A2461" s="19" t="s">
        <v>18</v>
      </c>
      <c r="B2461" s="20" t="s">
        <v>969</v>
      </c>
    </row>
    <row r="2462" spans="1:2">
      <c r="A2462" s="17" t="s">
        <v>18</v>
      </c>
      <c r="B2462" s="18" t="s">
        <v>168</v>
      </c>
    </row>
    <row r="2463" spans="1:2">
      <c r="A2463" s="19" t="s">
        <v>18</v>
      </c>
      <c r="B2463" s="22" t="s">
        <v>2296</v>
      </c>
    </row>
    <row r="2464" spans="1:2">
      <c r="A2464" s="17" t="s">
        <v>18</v>
      </c>
      <c r="B2464" s="18" t="s">
        <v>1009</v>
      </c>
    </row>
    <row r="2465" spans="1:2">
      <c r="A2465" s="19" t="s">
        <v>18</v>
      </c>
      <c r="B2465" s="20" t="s">
        <v>549</v>
      </c>
    </row>
    <row r="2466" spans="1:2" ht="25.2">
      <c r="A2466" s="17" t="s">
        <v>18</v>
      </c>
      <c r="B2466" s="23" t="s">
        <v>2297</v>
      </c>
    </row>
    <row r="2467" spans="1:2">
      <c r="A2467" s="19" t="s">
        <v>18</v>
      </c>
      <c r="B2467" s="20" t="s">
        <v>1036</v>
      </c>
    </row>
    <row r="2468" spans="1:2">
      <c r="A2468" s="17" t="s">
        <v>18</v>
      </c>
      <c r="B2468" s="18" t="s">
        <v>1046</v>
      </c>
    </row>
    <row r="2469" spans="1:2">
      <c r="A2469" s="19" t="s">
        <v>18</v>
      </c>
      <c r="B2469" s="20" t="s">
        <v>1059</v>
      </c>
    </row>
    <row r="2470" spans="1:2">
      <c r="A2470" s="17" t="s">
        <v>18</v>
      </c>
      <c r="B2470" s="18" t="s">
        <v>231</v>
      </c>
    </row>
    <row r="2471" spans="1:2">
      <c r="A2471" s="19" t="s">
        <v>18</v>
      </c>
      <c r="B2471" s="20" t="s">
        <v>1085</v>
      </c>
    </row>
    <row r="2472" spans="1:2">
      <c r="A2472" s="17" t="s">
        <v>18</v>
      </c>
      <c r="B2472" s="18" t="s">
        <v>1098</v>
      </c>
    </row>
    <row r="2473" spans="1:2">
      <c r="A2473" s="19" t="s">
        <v>18</v>
      </c>
      <c r="B2473" s="20" t="s">
        <v>1113</v>
      </c>
    </row>
    <row r="2474" spans="1:2">
      <c r="A2474" s="17" t="s">
        <v>18</v>
      </c>
      <c r="B2474" s="18" t="s">
        <v>1125</v>
      </c>
    </row>
    <row r="2475" spans="1:2">
      <c r="A2475" s="19" t="s">
        <v>18</v>
      </c>
      <c r="B2475" s="20" t="s">
        <v>189</v>
      </c>
    </row>
    <row r="2476" spans="1:2">
      <c r="A2476" s="17" t="s">
        <v>18</v>
      </c>
      <c r="B2476" s="18" t="s">
        <v>1151</v>
      </c>
    </row>
    <row r="2477" spans="1:2">
      <c r="A2477" s="19" t="s">
        <v>18</v>
      </c>
      <c r="B2477" s="20" t="s">
        <v>270</v>
      </c>
    </row>
    <row r="2478" spans="1:2">
      <c r="A2478" s="17" t="s">
        <v>18</v>
      </c>
      <c r="B2478" s="18" t="s">
        <v>1175</v>
      </c>
    </row>
    <row r="2479" spans="1:2">
      <c r="A2479" s="19" t="s">
        <v>18</v>
      </c>
      <c r="B2479" s="20" t="s">
        <v>1191</v>
      </c>
    </row>
    <row r="2480" spans="1:2">
      <c r="A2480" s="17" t="s">
        <v>18</v>
      </c>
      <c r="B2480" s="18" t="s">
        <v>1202</v>
      </c>
    </row>
    <row r="2481" spans="1:2">
      <c r="A2481" s="19" t="s">
        <v>18</v>
      </c>
      <c r="B2481" s="20" t="s">
        <v>1214</v>
      </c>
    </row>
    <row r="2482" spans="1:2">
      <c r="A2482" s="17" t="s">
        <v>18</v>
      </c>
      <c r="B2482" s="18" t="s">
        <v>1227</v>
      </c>
    </row>
    <row r="2483" spans="1:2">
      <c r="A2483" s="19" t="s">
        <v>18</v>
      </c>
      <c r="B2483" s="20" t="s">
        <v>1238</v>
      </c>
    </row>
    <row r="2484" spans="1:2">
      <c r="A2484" s="17" t="s">
        <v>18</v>
      </c>
      <c r="B2484" s="18" t="s">
        <v>1253</v>
      </c>
    </row>
    <row r="2485" spans="1:2">
      <c r="A2485" s="19" t="s">
        <v>18</v>
      </c>
      <c r="B2485" s="20" t="s">
        <v>1266</v>
      </c>
    </row>
    <row r="2486" spans="1:2">
      <c r="A2486" s="17" t="s">
        <v>18</v>
      </c>
      <c r="B2486" s="18" t="s">
        <v>1277</v>
      </c>
    </row>
    <row r="2487" spans="1:2">
      <c r="A2487" s="19" t="s">
        <v>18</v>
      </c>
      <c r="B2487" s="20" t="s">
        <v>1288</v>
      </c>
    </row>
    <row r="2488" spans="1:2">
      <c r="A2488" s="17" t="s">
        <v>18</v>
      </c>
      <c r="B2488" s="18" t="s">
        <v>1300</v>
      </c>
    </row>
    <row r="2489" spans="1:2">
      <c r="A2489" s="19" t="s">
        <v>18</v>
      </c>
      <c r="B2489" s="20" t="s">
        <v>1308</v>
      </c>
    </row>
    <row r="2490" spans="1:2">
      <c r="A2490" s="17" t="s">
        <v>18</v>
      </c>
      <c r="B2490" s="18" t="s">
        <v>1318</v>
      </c>
    </row>
    <row r="2491" spans="1:2">
      <c r="A2491" s="19" t="s">
        <v>18</v>
      </c>
      <c r="B2491" s="20" t="s">
        <v>1328</v>
      </c>
    </row>
    <row r="2492" spans="1:2">
      <c r="A2492" s="17" t="s">
        <v>18</v>
      </c>
      <c r="B2492" s="18" t="s">
        <v>1341</v>
      </c>
    </row>
    <row r="2493" spans="1:2">
      <c r="A2493" s="19" t="s">
        <v>18</v>
      </c>
      <c r="B2493" s="20" t="s">
        <v>1353</v>
      </c>
    </row>
    <row r="2494" spans="1:2">
      <c r="A2494" s="17" t="s">
        <v>18</v>
      </c>
      <c r="B2494" s="18" t="s">
        <v>1365</v>
      </c>
    </row>
    <row r="2495" spans="1:2">
      <c r="A2495" s="19" t="s">
        <v>18</v>
      </c>
      <c r="B2495" s="20" t="s">
        <v>1377</v>
      </c>
    </row>
    <row r="2496" spans="1:2">
      <c r="A2496" s="17" t="s">
        <v>18</v>
      </c>
      <c r="B2496" s="18" t="s">
        <v>1388</v>
      </c>
    </row>
    <row r="2497" spans="1:2">
      <c r="A2497" s="19" t="s">
        <v>18</v>
      </c>
      <c r="B2497" s="20" t="s">
        <v>1399</v>
      </c>
    </row>
    <row r="2498" spans="1:2">
      <c r="A2498" s="17" t="s">
        <v>18</v>
      </c>
      <c r="B2498" s="18" t="s">
        <v>1411</v>
      </c>
    </row>
    <row r="2499" spans="1:2">
      <c r="A2499" s="19" t="s">
        <v>18</v>
      </c>
      <c r="B2499" s="20" t="s">
        <v>1419</v>
      </c>
    </row>
    <row r="2500" spans="1:2">
      <c r="A2500" s="17" t="s">
        <v>18</v>
      </c>
      <c r="B2500" s="18" t="s">
        <v>1428</v>
      </c>
    </row>
    <row r="2501" spans="1:2">
      <c r="A2501" s="19" t="s">
        <v>18</v>
      </c>
      <c r="B2501" s="20" t="s">
        <v>1438</v>
      </c>
    </row>
    <row r="2502" spans="1:2">
      <c r="A2502" s="17" t="s">
        <v>18</v>
      </c>
      <c r="B2502" s="18" t="s">
        <v>1447</v>
      </c>
    </row>
    <row r="2503" spans="1:2">
      <c r="A2503" s="19" t="s">
        <v>18</v>
      </c>
      <c r="B2503" s="20" t="s">
        <v>1456</v>
      </c>
    </row>
    <row r="2504" spans="1:2">
      <c r="A2504" s="17" t="s">
        <v>18</v>
      </c>
      <c r="B2504" s="18" t="s">
        <v>1467</v>
      </c>
    </row>
    <row r="2505" spans="1:2">
      <c r="A2505" s="19" t="s">
        <v>18</v>
      </c>
      <c r="B2505" s="20" t="s">
        <v>1476</v>
      </c>
    </row>
    <row r="2506" spans="1:2">
      <c r="A2506" s="17" t="s">
        <v>18</v>
      </c>
      <c r="B2506" s="18" t="s">
        <v>1486</v>
      </c>
    </row>
    <row r="2507" spans="1:2">
      <c r="A2507" s="19" t="s">
        <v>18</v>
      </c>
      <c r="B2507" s="20" t="s">
        <v>1496</v>
      </c>
    </row>
    <row r="2508" spans="1:2">
      <c r="A2508" s="17" t="s">
        <v>18</v>
      </c>
      <c r="B2508" s="18" t="s">
        <v>1506</v>
      </c>
    </row>
    <row r="2509" spans="1:2">
      <c r="A2509" s="19" t="s">
        <v>18</v>
      </c>
      <c r="B2509" s="20" t="s">
        <v>2298</v>
      </c>
    </row>
    <row r="2510" spans="1:2">
      <c r="A2510" s="17" t="s">
        <v>18</v>
      </c>
      <c r="B2510" s="18" t="s">
        <v>510</v>
      </c>
    </row>
    <row r="2511" spans="1:2">
      <c r="A2511" s="19" t="s">
        <v>18</v>
      </c>
      <c r="B2511" s="20" t="s">
        <v>1523</v>
      </c>
    </row>
    <row r="2512" spans="1:2">
      <c r="A2512" s="17" t="s">
        <v>18</v>
      </c>
      <c r="B2512" s="18" t="s">
        <v>1532</v>
      </c>
    </row>
    <row r="2513" spans="1:2">
      <c r="A2513" s="19" t="s">
        <v>18</v>
      </c>
      <c r="B2513" s="20" t="s">
        <v>1542</v>
      </c>
    </row>
    <row r="2514" spans="1:2">
      <c r="A2514" s="17" t="s">
        <v>18</v>
      </c>
      <c r="B2514" s="18" t="s">
        <v>1549</v>
      </c>
    </row>
    <row r="2515" spans="1:2">
      <c r="A2515" s="19" t="s">
        <v>18</v>
      </c>
      <c r="B2515" s="20" t="s">
        <v>1559</v>
      </c>
    </row>
    <row r="2516" spans="1:2">
      <c r="A2516" s="17" t="s">
        <v>18</v>
      </c>
      <c r="B2516" s="18" t="s">
        <v>1570</v>
      </c>
    </row>
    <row r="2517" spans="1:2">
      <c r="A2517" s="19" t="s">
        <v>18</v>
      </c>
      <c r="B2517" s="20" t="s">
        <v>1580</v>
      </c>
    </row>
    <row r="2518" spans="1:2">
      <c r="A2518" s="17" t="s">
        <v>18</v>
      </c>
      <c r="B2518" s="18" t="s">
        <v>1592</v>
      </c>
    </row>
    <row r="2519" spans="1:2">
      <c r="A2519" s="19" t="s">
        <v>18</v>
      </c>
      <c r="B2519" s="20" t="s">
        <v>1603</v>
      </c>
    </row>
    <row r="2520" spans="1:2">
      <c r="A2520" s="17" t="s">
        <v>18</v>
      </c>
      <c r="B2520" s="18" t="s">
        <v>490</v>
      </c>
    </row>
    <row r="2521" spans="1:2">
      <c r="A2521" s="19" t="s">
        <v>18</v>
      </c>
      <c r="B2521" s="20" t="s">
        <v>1622</v>
      </c>
    </row>
    <row r="2522" spans="1:2">
      <c r="A2522" s="17" t="s">
        <v>18</v>
      </c>
      <c r="B2522" s="18" t="s">
        <v>1632</v>
      </c>
    </row>
    <row r="2523" spans="1:2">
      <c r="A2523" s="19" t="s">
        <v>18</v>
      </c>
      <c r="B2523" s="20" t="s">
        <v>1642</v>
      </c>
    </row>
    <row r="2524" spans="1:2">
      <c r="A2524" s="17" t="s">
        <v>18</v>
      </c>
      <c r="B2524" s="18" t="s">
        <v>1651</v>
      </c>
    </row>
    <row r="2525" spans="1:2">
      <c r="A2525" s="19" t="s">
        <v>18</v>
      </c>
      <c r="B2525" s="20" t="s">
        <v>1659</v>
      </c>
    </row>
    <row r="2526" spans="1:2">
      <c r="A2526" s="17" t="s">
        <v>18</v>
      </c>
      <c r="B2526" s="18" t="s">
        <v>1669</v>
      </c>
    </row>
    <row r="2527" spans="1:2">
      <c r="A2527" s="19" t="s">
        <v>18</v>
      </c>
      <c r="B2527" s="20" t="s">
        <v>1679</v>
      </c>
    </row>
    <row r="2528" spans="1:2">
      <c r="A2528" s="17" t="s">
        <v>18</v>
      </c>
      <c r="B2528" s="18" t="s">
        <v>1615</v>
      </c>
    </row>
    <row r="2529" spans="1:2">
      <c r="A2529" s="19" t="s">
        <v>18</v>
      </c>
      <c r="B2529" s="20" t="s">
        <v>1694</v>
      </c>
    </row>
    <row r="2530" spans="1:2">
      <c r="A2530" s="17" t="s">
        <v>18</v>
      </c>
      <c r="B2530" s="18" t="s">
        <v>1704</v>
      </c>
    </row>
    <row r="2531" spans="1:2">
      <c r="A2531" s="19" t="s">
        <v>18</v>
      </c>
      <c r="B2531" s="20" t="s">
        <v>1713</v>
      </c>
    </row>
    <row r="2532" spans="1:2">
      <c r="A2532" s="17" t="s">
        <v>18</v>
      </c>
      <c r="B2532" s="18" t="s">
        <v>1720</v>
      </c>
    </row>
    <row r="2533" spans="1:2">
      <c r="A2533" s="19" t="s">
        <v>18</v>
      </c>
      <c r="B2533" s="20" t="s">
        <v>1726</v>
      </c>
    </row>
    <row r="2534" spans="1:2">
      <c r="A2534" s="17" t="s">
        <v>18</v>
      </c>
      <c r="B2534" s="18" t="s">
        <v>1733</v>
      </c>
    </row>
    <row r="2535" spans="1:2">
      <c r="A2535" s="19" t="s">
        <v>18</v>
      </c>
      <c r="B2535" s="20" t="s">
        <v>1479</v>
      </c>
    </row>
    <row r="2536" spans="1:2">
      <c r="A2536" s="17" t="s">
        <v>18</v>
      </c>
      <c r="B2536" s="18" t="s">
        <v>1747</v>
      </c>
    </row>
    <row r="2537" spans="1:2">
      <c r="A2537" s="19" t="s">
        <v>18</v>
      </c>
      <c r="B2537" s="20" t="s">
        <v>1756</v>
      </c>
    </row>
    <row r="2538" spans="1:2">
      <c r="A2538" s="17" t="s">
        <v>18</v>
      </c>
      <c r="B2538" s="18" t="s">
        <v>1766</v>
      </c>
    </row>
    <row r="2539" spans="1:2">
      <c r="A2539" s="19" t="s">
        <v>18</v>
      </c>
      <c r="B2539" s="20" t="s">
        <v>1759</v>
      </c>
    </row>
    <row r="2540" spans="1:2">
      <c r="A2540" s="17" t="s">
        <v>18</v>
      </c>
      <c r="B2540" s="18" t="s">
        <v>1782</v>
      </c>
    </row>
    <row r="2541" spans="1:2">
      <c r="A2541" s="19" t="s">
        <v>18</v>
      </c>
      <c r="B2541" s="20" t="s">
        <v>1790</v>
      </c>
    </row>
    <row r="2542" spans="1:2">
      <c r="A2542" s="17" t="s">
        <v>18</v>
      </c>
      <c r="B2542" s="18" t="s">
        <v>1797</v>
      </c>
    </row>
    <row r="2543" spans="1:2">
      <c r="A2543" s="19" t="s">
        <v>18</v>
      </c>
      <c r="B2543" s="20" t="s">
        <v>1806</v>
      </c>
    </row>
    <row r="2544" spans="1:2">
      <c r="A2544" s="17" t="s">
        <v>18</v>
      </c>
      <c r="B2544" s="18" t="s">
        <v>2299</v>
      </c>
    </row>
    <row r="2545" spans="1:2">
      <c r="A2545" s="19" t="s">
        <v>18</v>
      </c>
      <c r="B2545" s="20" t="s">
        <v>1813</v>
      </c>
    </row>
    <row r="2546" spans="1:2">
      <c r="A2546" s="17" t="s">
        <v>18</v>
      </c>
      <c r="B2546" s="18" t="s">
        <v>1818</v>
      </c>
    </row>
    <row r="2547" spans="1:2">
      <c r="A2547" s="19" t="s">
        <v>18</v>
      </c>
      <c r="B2547" s="20" t="s">
        <v>1825</v>
      </c>
    </row>
    <row r="2548" spans="1:2">
      <c r="A2548" s="17" t="s">
        <v>18</v>
      </c>
      <c r="B2548" s="18" t="s">
        <v>1835</v>
      </c>
    </row>
    <row r="2549" spans="1:2">
      <c r="A2549" s="19" t="s">
        <v>18</v>
      </c>
      <c r="B2549" s="20" t="s">
        <v>1841</v>
      </c>
    </row>
    <row r="2550" spans="1:2">
      <c r="A2550" s="17" t="s">
        <v>18</v>
      </c>
      <c r="B2550" s="18" t="s">
        <v>1848</v>
      </c>
    </row>
    <row r="2551" spans="1:2">
      <c r="A2551" s="19" t="s">
        <v>18</v>
      </c>
      <c r="B2551" s="20" t="s">
        <v>1854</v>
      </c>
    </row>
    <row r="2552" spans="1:2">
      <c r="A2552" s="17" t="s">
        <v>18</v>
      </c>
      <c r="B2552" s="18" t="s">
        <v>1862</v>
      </c>
    </row>
    <row r="2553" spans="1:2">
      <c r="A2553" s="19" t="s">
        <v>18</v>
      </c>
      <c r="B2553" s="20" t="s">
        <v>1871</v>
      </c>
    </row>
    <row r="2554" spans="1:2">
      <c r="A2554" s="17" t="s">
        <v>18</v>
      </c>
      <c r="B2554" s="18" t="s">
        <v>1727</v>
      </c>
    </row>
    <row r="2555" spans="1:2">
      <c r="A2555" s="19" t="s">
        <v>18</v>
      </c>
      <c r="B2555" s="20" t="s">
        <v>389</v>
      </c>
    </row>
    <row r="2556" spans="1:2">
      <c r="A2556" s="17" t="s">
        <v>18</v>
      </c>
      <c r="B2556" s="18" t="s">
        <v>1381</v>
      </c>
    </row>
    <row r="2557" spans="1:2">
      <c r="A2557" s="19" t="s">
        <v>18</v>
      </c>
      <c r="B2557" s="20" t="s">
        <v>1899</v>
      </c>
    </row>
    <row r="2558" spans="1:2">
      <c r="A2558" s="17" t="s">
        <v>18</v>
      </c>
      <c r="B2558" s="18" t="s">
        <v>1907</v>
      </c>
    </row>
    <row r="2559" spans="1:2">
      <c r="A2559" s="19" t="s">
        <v>18</v>
      </c>
      <c r="B2559" s="20" t="s">
        <v>2300</v>
      </c>
    </row>
    <row r="2560" spans="1:2">
      <c r="A2560" s="17" t="s">
        <v>18</v>
      </c>
      <c r="B2560" s="18" t="s">
        <v>1614</v>
      </c>
    </row>
    <row r="2561" spans="1:2">
      <c r="A2561" s="19" t="s">
        <v>19</v>
      </c>
      <c r="B2561" s="20" t="s">
        <v>2301</v>
      </c>
    </row>
    <row r="2562" spans="1:2">
      <c r="A2562" s="17" t="s">
        <v>19</v>
      </c>
      <c r="B2562" s="18" t="s">
        <v>2302</v>
      </c>
    </row>
    <row r="2563" spans="1:2">
      <c r="A2563" s="19" t="s">
        <v>19</v>
      </c>
      <c r="B2563" s="20" t="s">
        <v>786</v>
      </c>
    </row>
    <row r="2564" spans="1:2">
      <c r="A2564" s="17" t="s">
        <v>19</v>
      </c>
      <c r="B2564" s="18" t="s">
        <v>2303</v>
      </c>
    </row>
    <row r="2565" spans="1:2">
      <c r="A2565" s="19" t="s">
        <v>19</v>
      </c>
      <c r="B2565" s="20" t="s">
        <v>2304</v>
      </c>
    </row>
    <row r="2566" spans="1:2">
      <c r="A2566" s="17" t="s">
        <v>19</v>
      </c>
      <c r="B2566" s="18" t="s">
        <v>2305</v>
      </c>
    </row>
    <row r="2567" spans="1:2">
      <c r="A2567" s="19" t="s">
        <v>19</v>
      </c>
      <c r="B2567" s="20" t="s">
        <v>2306</v>
      </c>
    </row>
    <row r="2568" spans="1:2">
      <c r="A2568" s="17" t="s">
        <v>19</v>
      </c>
      <c r="B2568" s="18" t="s">
        <v>2307</v>
      </c>
    </row>
    <row r="2569" spans="1:2">
      <c r="A2569" s="19" t="s">
        <v>19</v>
      </c>
      <c r="B2569" s="20" t="s">
        <v>2308</v>
      </c>
    </row>
    <row r="2570" spans="1:2">
      <c r="A2570" s="17" t="s">
        <v>19</v>
      </c>
      <c r="B2570" s="18" t="s">
        <v>2309</v>
      </c>
    </row>
    <row r="2571" spans="1:2">
      <c r="A2571" s="19" t="s">
        <v>19</v>
      </c>
      <c r="B2571" s="20" t="s">
        <v>758</v>
      </c>
    </row>
    <row r="2572" spans="1:2">
      <c r="A2572" s="17" t="s">
        <v>19</v>
      </c>
      <c r="B2572" s="18" t="s">
        <v>2310</v>
      </c>
    </row>
    <row r="2573" spans="1:2">
      <c r="A2573" s="19" t="s">
        <v>19</v>
      </c>
      <c r="B2573" s="20" t="s">
        <v>2311</v>
      </c>
    </row>
    <row r="2574" spans="1:2">
      <c r="A2574" s="17" t="s">
        <v>19</v>
      </c>
      <c r="B2574" s="18" t="s">
        <v>2312</v>
      </c>
    </row>
    <row r="2575" spans="1:2">
      <c r="A2575" s="19" t="s">
        <v>19</v>
      </c>
      <c r="B2575" s="20" t="s">
        <v>1995</v>
      </c>
    </row>
    <row r="2576" spans="1:2">
      <c r="A2576" s="17" t="s">
        <v>19</v>
      </c>
      <c r="B2576" s="18" t="s">
        <v>534</v>
      </c>
    </row>
    <row r="2577" spans="1:2">
      <c r="A2577" s="19" t="s">
        <v>19</v>
      </c>
      <c r="B2577" s="20" t="s">
        <v>1635</v>
      </c>
    </row>
    <row r="2578" spans="1:2">
      <c r="A2578" s="17" t="s">
        <v>19</v>
      </c>
      <c r="B2578" s="18" t="s">
        <v>1907</v>
      </c>
    </row>
    <row r="2579" spans="1:2">
      <c r="A2579" s="19" t="s">
        <v>19</v>
      </c>
      <c r="B2579" s="20" t="s">
        <v>2014</v>
      </c>
    </row>
    <row r="2580" spans="1:2">
      <c r="A2580" s="17" t="s">
        <v>19</v>
      </c>
      <c r="B2580" s="18" t="s">
        <v>2018</v>
      </c>
    </row>
    <row r="2581" spans="1:2">
      <c r="A2581" s="19" t="s">
        <v>19</v>
      </c>
      <c r="B2581" s="20" t="s">
        <v>2023</v>
      </c>
    </row>
    <row r="2582" spans="1:2">
      <c r="A2582" s="17" t="s">
        <v>19</v>
      </c>
      <c r="B2582" s="18" t="s">
        <v>2029</v>
      </c>
    </row>
    <row r="2583" spans="1:2">
      <c r="A2583" s="19" t="s">
        <v>19</v>
      </c>
      <c r="B2583" s="20" t="s">
        <v>1357</v>
      </c>
    </row>
    <row r="2584" spans="1:2">
      <c r="A2584" s="17" t="s">
        <v>19</v>
      </c>
      <c r="B2584" s="18" t="s">
        <v>2038</v>
      </c>
    </row>
    <row r="2585" spans="1:2">
      <c r="A2585" s="19" t="s">
        <v>19</v>
      </c>
      <c r="B2585" s="20" t="s">
        <v>407</v>
      </c>
    </row>
    <row r="2586" spans="1:2">
      <c r="A2586" s="17" t="s">
        <v>19</v>
      </c>
      <c r="B2586" s="18" t="s">
        <v>2048</v>
      </c>
    </row>
    <row r="2587" spans="1:2">
      <c r="A2587" s="19" t="s">
        <v>19</v>
      </c>
      <c r="B2587" s="20" t="s">
        <v>2052</v>
      </c>
    </row>
    <row r="2588" spans="1:2">
      <c r="A2588" s="17" t="s">
        <v>19</v>
      </c>
      <c r="B2588" s="18" t="s">
        <v>2055</v>
      </c>
    </row>
    <row r="2589" spans="1:2">
      <c r="A2589" s="19" t="s">
        <v>19</v>
      </c>
      <c r="B2589" s="20" t="s">
        <v>2058</v>
      </c>
    </row>
    <row r="2590" spans="1:2">
      <c r="A2590" s="17" t="s">
        <v>19</v>
      </c>
      <c r="B2590" s="18" t="s">
        <v>238</v>
      </c>
    </row>
    <row r="2591" spans="1:2">
      <c r="A2591" s="19" t="s">
        <v>19</v>
      </c>
      <c r="B2591" s="20" t="s">
        <v>2065</v>
      </c>
    </row>
    <row r="2592" spans="1:2">
      <c r="A2592" s="17" t="s">
        <v>19</v>
      </c>
      <c r="B2592" s="18" t="s">
        <v>2070</v>
      </c>
    </row>
    <row r="2593" spans="1:2">
      <c r="A2593" s="19" t="s">
        <v>19</v>
      </c>
      <c r="B2593" s="20" t="s">
        <v>2072</v>
      </c>
    </row>
    <row r="2594" spans="1:2">
      <c r="A2594" s="17" t="s">
        <v>19</v>
      </c>
      <c r="B2594" s="18" t="s">
        <v>2076</v>
      </c>
    </row>
    <row r="2595" spans="1:2">
      <c r="A2595" s="19" t="s">
        <v>19</v>
      </c>
      <c r="B2595" s="20" t="s">
        <v>169</v>
      </c>
    </row>
    <row r="2596" spans="1:2">
      <c r="A2596" s="17" t="s">
        <v>19</v>
      </c>
      <c r="B2596" s="18" t="s">
        <v>2313</v>
      </c>
    </row>
    <row r="2597" spans="1:2">
      <c r="A2597" s="19" t="s">
        <v>19</v>
      </c>
      <c r="B2597" s="20" t="s">
        <v>2314</v>
      </c>
    </row>
    <row r="2598" spans="1:2">
      <c r="A2598" s="17" t="s">
        <v>19</v>
      </c>
      <c r="B2598" s="18" t="s">
        <v>2315</v>
      </c>
    </row>
    <row r="2599" spans="1:2">
      <c r="A2599" s="19" t="s">
        <v>19</v>
      </c>
      <c r="B2599" s="20" t="s">
        <v>2316</v>
      </c>
    </row>
    <row r="2600" spans="1:2">
      <c r="A2600" s="17" t="s">
        <v>19</v>
      </c>
      <c r="B2600" s="18" t="s">
        <v>86</v>
      </c>
    </row>
    <row r="2601" spans="1:2">
      <c r="A2601" s="19" t="s">
        <v>19</v>
      </c>
      <c r="B2601" s="20" t="s">
        <v>2317</v>
      </c>
    </row>
    <row r="2602" spans="1:2">
      <c r="A2602" s="17" t="s">
        <v>19</v>
      </c>
      <c r="B2602" s="18" t="s">
        <v>2105</v>
      </c>
    </row>
    <row r="2603" spans="1:2">
      <c r="A2603" s="17" t="s">
        <v>4</v>
      </c>
      <c r="B2603" s="18" t="s">
        <v>2318</v>
      </c>
    </row>
    <row r="2604" spans="1:2">
      <c r="A2604" s="17" t="s">
        <v>19</v>
      </c>
      <c r="B2604" s="18" t="s">
        <v>2113</v>
      </c>
    </row>
    <row r="2605" spans="1:2">
      <c r="A2605" s="19" t="s">
        <v>19</v>
      </c>
      <c r="B2605" s="20" t="s">
        <v>250</v>
      </c>
    </row>
    <row r="2606" spans="1:2">
      <c r="A2606" s="17" t="s">
        <v>19</v>
      </c>
      <c r="B2606" s="18" t="s">
        <v>2319</v>
      </c>
    </row>
    <row r="2607" spans="1:2">
      <c r="A2607" s="19" t="s">
        <v>19</v>
      </c>
      <c r="B2607" s="20" t="s">
        <v>548</v>
      </c>
    </row>
    <row r="2608" spans="1:2">
      <c r="A2608" s="17" t="s">
        <v>19</v>
      </c>
      <c r="B2608" s="18" t="s">
        <v>2320</v>
      </c>
    </row>
    <row r="2609" spans="1:2">
      <c r="A2609" s="19" t="s">
        <v>19</v>
      </c>
      <c r="B2609" s="20" t="s">
        <v>168</v>
      </c>
    </row>
    <row r="2610" spans="1:2">
      <c r="A2610" s="17" t="s">
        <v>19</v>
      </c>
      <c r="B2610" s="18" t="s">
        <v>289</v>
      </c>
    </row>
    <row r="2611" spans="1:2">
      <c r="A2611" s="19" t="s">
        <v>19</v>
      </c>
      <c r="B2611" s="20" t="s">
        <v>2136</v>
      </c>
    </row>
    <row r="2612" spans="1:2">
      <c r="A2612" s="17" t="s">
        <v>19</v>
      </c>
      <c r="B2612" s="18" t="s">
        <v>2321</v>
      </c>
    </row>
    <row r="2613" spans="1:2">
      <c r="A2613" s="19" t="s">
        <v>19</v>
      </c>
      <c r="B2613" s="20" t="s">
        <v>219</v>
      </c>
    </row>
    <row r="2614" spans="1:2">
      <c r="A2614" s="17" t="s">
        <v>19</v>
      </c>
      <c r="B2614" s="18" t="s">
        <v>2322</v>
      </c>
    </row>
    <row r="2615" spans="1:2">
      <c r="A2615" s="19" t="s">
        <v>19</v>
      </c>
      <c r="B2615" s="20" t="s">
        <v>2323</v>
      </c>
    </row>
    <row r="2616" spans="1:2">
      <c r="A2616" s="17" t="s">
        <v>19</v>
      </c>
      <c r="B2616" s="18" t="s">
        <v>2151</v>
      </c>
    </row>
    <row r="2617" spans="1:2">
      <c r="A2617" s="19" t="s">
        <v>19</v>
      </c>
      <c r="B2617" s="20" t="s">
        <v>713</v>
      </c>
    </row>
    <row r="2618" spans="1:2">
      <c r="A2618" s="17" t="s">
        <v>19</v>
      </c>
      <c r="B2618" s="18" t="s">
        <v>2158</v>
      </c>
    </row>
    <row r="2619" spans="1:2">
      <c r="A2619" s="19" t="s">
        <v>19</v>
      </c>
      <c r="B2619" s="20" t="s">
        <v>1511</v>
      </c>
    </row>
    <row r="2620" spans="1:2">
      <c r="A2620" s="17" t="s">
        <v>19</v>
      </c>
      <c r="B2620" s="18" t="s">
        <v>2324</v>
      </c>
    </row>
    <row r="2621" spans="1:2">
      <c r="A2621" s="19" t="s">
        <v>19</v>
      </c>
      <c r="B2621" s="20" t="s">
        <v>2325</v>
      </c>
    </row>
    <row r="2622" spans="1:2">
      <c r="A2622" s="17" t="s">
        <v>19</v>
      </c>
      <c r="B2622" s="18" t="s">
        <v>2173</v>
      </c>
    </row>
    <row r="2623" spans="1:2">
      <c r="A2623" s="19" t="s">
        <v>19</v>
      </c>
      <c r="B2623" s="20" t="s">
        <v>2326</v>
      </c>
    </row>
    <row r="2624" spans="1:2">
      <c r="A2624" s="17" t="s">
        <v>19</v>
      </c>
      <c r="B2624" s="18" t="s">
        <v>2327</v>
      </c>
    </row>
    <row r="2625" spans="1:2">
      <c r="A2625" s="19" t="s">
        <v>19</v>
      </c>
      <c r="B2625" s="20" t="s">
        <v>269</v>
      </c>
    </row>
    <row r="2626" spans="1:2">
      <c r="A2626" s="17" t="s">
        <v>19</v>
      </c>
      <c r="B2626" s="18" t="s">
        <v>2328</v>
      </c>
    </row>
    <row r="2627" spans="1:2">
      <c r="A2627" s="19" t="s">
        <v>19</v>
      </c>
      <c r="B2627" s="20" t="s">
        <v>2329</v>
      </c>
    </row>
    <row r="2628" spans="1:2">
      <c r="A2628" s="17" t="s">
        <v>19</v>
      </c>
      <c r="B2628" s="18" t="s">
        <v>613</v>
      </c>
    </row>
    <row r="2629" spans="1:2">
      <c r="A2629" s="19" t="s">
        <v>19</v>
      </c>
      <c r="B2629" s="20" t="s">
        <v>923</v>
      </c>
    </row>
    <row r="2630" spans="1:2">
      <c r="A2630" s="17" t="s">
        <v>19</v>
      </c>
      <c r="B2630" s="18" t="s">
        <v>815</v>
      </c>
    </row>
    <row r="2631" spans="1:2">
      <c r="A2631" s="19" t="s">
        <v>19</v>
      </c>
      <c r="B2631" s="20" t="s">
        <v>1801</v>
      </c>
    </row>
    <row r="2632" spans="1:2">
      <c r="A2632" s="17" t="s">
        <v>19</v>
      </c>
      <c r="B2632" s="18" t="s">
        <v>1051</v>
      </c>
    </row>
    <row r="2633" spans="1:2">
      <c r="A2633" s="19" t="s">
        <v>19</v>
      </c>
      <c r="B2633" s="20" t="s">
        <v>2196</v>
      </c>
    </row>
    <row r="2634" spans="1:2">
      <c r="A2634" s="17" t="s">
        <v>19</v>
      </c>
      <c r="B2634" s="18" t="s">
        <v>2198</v>
      </c>
    </row>
    <row r="2635" spans="1:2">
      <c r="A2635" s="19" t="s">
        <v>19</v>
      </c>
      <c r="B2635" s="20" t="s">
        <v>2199</v>
      </c>
    </row>
    <row r="2636" spans="1:2">
      <c r="A2636" s="17" t="s">
        <v>19</v>
      </c>
      <c r="B2636" s="18" t="s">
        <v>2201</v>
      </c>
    </row>
    <row r="2637" spans="1:2">
      <c r="A2637" s="19" t="s">
        <v>19</v>
      </c>
      <c r="B2637" s="20" t="s">
        <v>2203</v>
      </c>
    </row>
    <row r="2638" spans="1:2">
      <c r="A2638" s="17" t="s">
        <v>19</v>
      </c>
      <c r="B2638" s="18" t="s">
        <v>2204</v>
      </c>
    </row>
    <row r="2639" spans="1:2">
      <c r="A2639" s="19" t="s">
        <v>19</v>
      </c>
      <c r="B2639" s="20" t="s">
        <v>1458</v>
      </c>
    </row>
    <row r="2640" spans="1:2">
      <c r="A2640" s="17" t="s">
        <v>19</v>
      </c>
      <c r="B2640" s="18" t="s">
        <v>2207</v>
      </c>
    </row>
    <row r="2641" spans="1:2">
      <c r="A2641" s="19" t="s">
        <v>19</v>
      </c>
      <c r="B2641" s="20" t="s">
        <v>2208</v>
      </c>
    </row>
    <row r="2642" spans="1:2">
      <c r="A2642" s="17" t="s">
        <v>19</v>
      </c>
      <c r="B2642" s="18" t="s">
        <v>1932</v>
      </c>
    </row>
    <row r="2643" spans="1:2">
      <c r="A2643" s="19" t="s">
        <v>19</v>
      </c>
      <c r="B2643" s="20" t="s">
        <v>943</v>
      </c>
    </row>
    <row r="2644" spans="1:2">
      <c r="A2644" s="17" t="s">
        <v>19</v>
      </c>
      <c r="B2644" s="18" t="s">
        <v>550</v>
      </c>
    </row>
    <row r="2645" spans="1:2">
      <c r="A2645" s="19" t="s">
        <v>19</v>
      </c>
      <c r="B2645" s="20" t="s">
        <v>1682</v>
      </c>
    </row>
    <row r="2646" spans="1:2">
      <c r="A2646" s="17" t="s">
        <v>19</v>
      </c>
      <c r="B2646" s="18" t="s">
        <v>2212</v>
      </c>
    </row>
    <row r="2647" spans="1:2">
      <c r="A2647" s="19" t="s">
        <v>19</v>
      </c>
      <c r="B2647" s="20" t="s">
        <v>2214</v>
      </c>
    </row>
    <row r="2648" spans="1:2">
      <c r="A2648" s="17" t="s">
        <v>19</v>
      </c>
      <c r="B2648" s="18" t="s">
        <v>2216</v>
      </c>
    </row>
    <row r="2649" spans="1:2">
      <c r="A2649" s="19" t="s">
        <v>19</v>
      </c>
      <c r="B2649" s="20" t="s">
        <v>2218</v>
      </c>
    </row>
    <row r="2650" spans="1:2">
      <c r="A2650" s="17" t="s">
        <v>19</v>
      </c>
      <c r="B2650" s="18" t="s">
        <v>2220</v>
      </c>
    </row>
    <row r="2651" spans="1:2">
      <c r="A2651" s="19" t="s">
        <v>19</v>
      </c>
      <c r="B2651" s="20" t="s">
        <v>2221</v>
      </c>
    </row>
    <row r="2652" spans="1:2">
      <c r="A2652" s="17" t="s">
        <v>19</v>
      </c>
      <c r="B2652" s="18" t="s">
        <v>2222</v>
      </c>
    </row>
    <row r="2653" spans="1:2">
      <c r="A2653" s="19" t="s">
        <v>22</v>
      </c>
      <c r="B2653" s="20" t="s">
        <v>49</v>
      </c>
    </row>
    <row r="2654" spans="1:2">
      <c r="A2654" s="17" t="s">
        <v>22</v>
      </c>
      <c r="B2654" s="18" t="s">
        <v>70</v>
      </c>
    </row>
    <row r="2655" spans="1:2">
      <c r="A2655" s="19" t="s">
        <v>22</v>
      </c>
      <c r="B2655" s="20" t="s">
        <v>62</v>
      </c>
    </row>
    <row r="2656" spans="1:2">
      <c r="A2656" s="17" t="s">
        <v>22</v>
      </c>
      <c r="B2656" s="18" t="s">
        <v>109</v>
      </c>
    </row>
    <row r="2657" spans="1:2">
      <c r="A2657" s="19" t="s">
        <v>22</v>
      </c>
      <c r="B2657" s="20" t="s">
        <v>131</v>
      </c>
    </row>
    <row r="2658" spans="1:2">
      <c r="A2658" s="17" t="s">
        <v>22</v>
      </c>
      <c r="B2658" s="18" t="s">
        <v>154</v>
      </c>
    </row>
    <row r="2659" spans="1:2">
      <c r="A2659" s="19" t="s">
        <v>22</v>
      </c>
      <c r="B2659" s="20" t="s">
        <v>173</v>
      </c>
    </row>
    <row r="2660" spans="1:2">
      <c r="A2660" s="17" t="s">
        <v>22</v>
      </c>
      <c r="B2660" s="18" t="s">
        <v>195</v>
      </c>
    </row>
    <row r="2661" spans="1:2">
      <c r="A2661" s="19" t="s">
        <v>22</v>
      </c>
      <c r="B2661" s="20" t="s">
        <v>216</v>
      </c>
    </row>
    <row r="2662" spans="1:2">
      <c r="A2662" s="17" t="s">
        <v>22</v>
      </c>
      <c r="B2662" s="18" t="s">
        <v>237</v>
      </c>
    </row>
    <row r="2663" spans="1:2">
      <c r="A2663" s="19" t="s">
        <v>22</v>
      </c>
      <c r="B2663" s="20" t="s">
        <v>256</v>
      </c>
    </row>
    <row r="2664" spans="1:2">
      <c r="A2664" s="17" t="s">
        <v>22</v>
      </c>
      <c r="B2664" s="18" t="s">
        <v>276</v>
      </c>
    </row>
    <row r="2665" spans="1:2">
      <c r="A2665" s="19" t="s">
        <v>22</v>
      </c>
      <c r="B2665" s="20" t="s">
        <v>294</v>
      </c>
    </row>
    <row r="2666" spans="1:2">
      <c r="A2666" s="17" t="s">
        <v>22</v>
      </c>
      <c r="B2666" s="18" t="s">
        <v>311</v>
      </c>
    </row>
    <row r="2667" spans="1:2">
      <c r="A2667" s="19" t="s">
        <v>22</v>
      </c>
      <c r="B2667" s="20" t="s">
        <v>330</v>
      </c>
    </row>
    <row r="2668" spans="1:2">
      <c r="A2668" s="17" t="s">
        <v>22</v>
      </c>
      <c r="B2668" s="18" t="s">
        <v>348</v>
      </c>
    </row>
    <row r="2669" spans="1:2">
      <c r="A2669" s="19" t="s">
        <v>22</v>
      </c>
      <c r="B2669" s="20" t="s">
        <v>367</v>
      </c>
    </row>
    <row r="2670" spans="1:2">
      <c r="A2670" s="17" t="s">
        <v>22</v>
      </c>
      <c r="B2670" s="18" t="s">
        <v>388</v>
      </c>
    </row>
    <row r="2671" spans="1:2">
      <c r="A2671" s="19" t="s">
        <v>22</v>
      </c>
      <c r="B2671" s="20" t="s">
        <v>408</v>
      </c>
    </row>
    <row r="2672" spans="1:2">
      <c r="A2672" s="17" t="s">
        <v>23</v>
      </c>
      <c r="B2672" s="18" t="s">
        <v>50</v>
      </c>
    </row>
    <row r="2673" spans="1:2">
      <c r="A2673" s="19" t="s">
        <v>23</v>
      </c>
      <c r="B2673" s="20" t="s">
        <v>71</v>
      </c>
    </row>
    <row r="2674" spans="1:2">
      <c r="A2674" s="17" t="s">
        <v>23</v>
      </c>
      <c r="B2674" s="18" t="s">
        <v>91</v>
      </c>
    </row>
    <row r="2675" spans="1:2">
      <c r="A2675" s="19" t="s">
        <v>23</v>
      </c>
      <c r="B2675" s="20" t="s">
        <v>110</v>
      </c>
    </row>
    <row r="2676" spans="1:2">
      <c r="A2676" s="17" t="s">
        <v>23</v>
      </c>
      <c r="B2676" s="18" t="s">
        <v>132</v>
      </c>
    </row>
    <row r="2677" spans="1:2">
      <c r="A2677" s="19" t="s">
        <v>23</v>
      </c>
      <c r="B2677" s="20" t="s">
        <v>155</v>
      </c>
    </row>
    <row r="2678" spans="1:2">
      <c r="A2678" s="17" t="s">
        <v>23</v>
      </c>
      <c r="B2678" s="18" t="s">
        <v>174</v>
      </c>
    </row>
    <row r="2679" spans="1:2" ht="15.6" thickBot="1">
      <c r="A2679" s="24" t="s">
        <v>23</v>
      </c>
      <c r="B2679" s="25" t="s">
        <v>196</v>
      </c>
    </row>
  </sheetData>
  <dataConsolidate link="1"/>
  <phoneticPr fontId="61" type="noConversion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3"/>
  <dimension ref="A1:U2658"/>
  <sheetViews>
    <sheetView topLeftCell="B1" workbookViewId="0">
      <selection activeCell="A1446" sqref="A1446"/>
    </sheetView>
  </sheetViews>
  <sheetFormatPr defaultColWidth="9.125" defaultRowHeight="15"/>
  <cols>
    <col min="1" max="1" width="6.875" style="80" hidden="1" customWidth="1"/>
    <col min="2" max="2" width="9.125" style="3"/>
    <col min="3" max="3" width="32.25" style="3" customWidth="1"/>
    <col min="4" max="4" width="32.25" style="3" hidden="1" customWidth="1"/>
    <col min="5" max="5" width="32.25" style="98" customWidth="1"/>
    <col min="6" max="6" width="10.125" style="3" customWidth="1"/>
    <col min="7" max="7" width="20.875" style="3" customWidth="1"/>
    <col min="8" max="8" width="13.875" style="3" customWidth="1"/>
    <col min="9" max="9" width="16.875" style="3" customWidth="1"/>
    <col min="10" max="10" width="35" style="80" hidden="1" customWidth="1"/>
    <col min="11" max="11" width="4.75" style="3" customWidth="1"/>
    <col min="12" max="16" width="9.125" style="91"/>
    <col min="17" max="17" width="15" style="91" customWidth="1"/>
    <col min="18" max="18" width="9.125" style="3"/>
    <col min="19" max="19" width="42.875" style="3" customWidth="1"/>
    <col min="20" max="16384" width="9.125" style="3"/>
  </cols>
  <sheetData>
    <row r="1" spans="1:21" ht="15.6" thickBot="1">
      <c r="A1" s="80" t="s">
        <v>2375</v>
      </c>
      <c r="B1" s="81" t="s">
        <v>2229</v>
      </c>
      <c r="C1" s="81" t="s">
        <v>2376</v>
      </c>
      <c r="D1" s="82" t="s">
        <v>2377</v>
      </c>
      <c r="E1" s="83" t="s">
        <v>2378</v>
      </c>
      <c r="F1" s="81" t="s">
        <v>2379</v>
      </c>
      <c r="G1" s="84" t="s">
        <v>2380</v>
      </c>
      <c r="H1" s="84" t="s">
        <v>2381</v>
      </c>
      <c r="I1" s="85" t="s">
        <v>2382</v>
      </c>
      <c r="J1" s="80" t="s">
        <v>2383</v>
      </c>
      <c r="L1" s="113" t="s">
        <v>2384</v>
      </c>
      <c r="M1" s="114"/>
      <c r="N1" s="114"/>
      <c r="O1" s="114"/>
      <c r="P1" s="114"/>
      <c r="Q1" s="114"/>
    </row>
    <row r="2" spans="1:21" ht="16.95" customHeight="1" thickBot="1">
      <c r="A2" s="80" t="str">
        <f>IF(ISERROR(AND(SEARCH(填表!$C$3,C2),IF(LEN(填表!$C$2)=0,NA(),SEARCH(填表!$C$2,B2)))),"",MAX($A$1:A1)+1)</f>
        <v/>
      </c>
      <c r="B2" s="86" t="s">
        <v>2</v>
      </c>
      <c r="C2" s="86" t="s">
        <v>30</v>
      </c>
      <c r="D2" s="86" t="s">
        <v>2385</v>
      </c>
      <c r="E2" s="87" t="s">
        <v>2386</v>
      </c>
      <c r="F2" s="88" t="s">
        <v>2387</v>
      </c>
      <c r="G2" s="86" t="s">
        <v>2388</v>
      </c>
      <c r="H2" s="89" t="s">
        <v>2389</v>
      </c>
      <c r="I2" s="90" t="s">
        <v>2390</v>
      </c>
      <c r="J2" s="80" t="str">
        <f t="shared" ref="J2:J65" si="0">IFERROR(VLOOKUP(ROW(A1),A:C,3,0),"")</f>
        <v/>
      </c>
      <c r="L2" s="115" t="s">
        <v>2391</v>
      </c>
      <c r="M2" s="115"/>
      <c r="N2" s="115"/>
      <c r="O2" s="115"/>
      <c r="P2" s="115"/>
      <c r="Q2" s="115"/>
      <c r="S2" s="116"/>
      <c r="T2" s="116"/>
      <c r="U2" s="116"/>
    </row>
    <row r="3" spans="1:21" ht="16.8" thickBot="1">
      <c r="A3" s="80" t="str">
        <f>IF(ISERROR(AND(SEARCH(填表!$C$3,C3),IF(LEN(填表!$C$2)=0,NA(),SEARCH(填表!$C$2,B3)))),"",MAX($A$1:A2)+1)</f>
        <v/>
      </c>
      <c r="B3" s="86" t="s">
        <v>2</v>
      </c>
      <c r="C3" s="86" t="s">
        <v>51</v>
      </c>
      <c r="D3" s="86" t="s">
        <v>2392</v>
      </c>
      <c r="E3" s="87" t="s">
        <v>2393</v>
      </c>
      <c r="F3" s="88" t="s">
        <v>2387</v>
      </c>
      <c r="G3" s="86" t="s">
        <v>2394</v>
      </c>
      <c r="H3" s="89" t="s">
        <v>2395</v>
      </c>
      <c r="I3" s="90" t="s">
        <v>2396</v>
      </c>
      <c r="J3" s="80" t="str">
        <f t="shared" si="0"/>
        <v/>
      </c>
      <c r="L3" s="115"/>
      <c r="M3" s="115"/>
      <c r="N3" s="115"/>
      <c r="O3" s="115"/>
      <c r="P3" s="115"/>
      <c r="Q3" s="115"/>
    </row>
    <row r="4" spans="1:21" ht="16.8" thickBot="1">
      <c r="A4" s="80" t="str">
        <f>IF(ISERROR(AND(SEARCH(填表!$C$3,C4),IF(LEN(填表!$C$2)=0,NA(),SEARCH(填表!$C$2,B4)))),"",MAX($A$1:A3)+1)</f>
        <v/>
      </c>
      <c r="B4" s="86" t="s">
        <v>2</v>
      </c>
      <c r="C4" s="86" t="s">
        <v>72</v>
      </c>
      <c r="D4" s="86" t="s">
        <v>2397</v>
      </c>
      <c r="E4" s="87" t="s">
        <v>2398</v>
      </c>
      <c r="F4" s="88" t="s">
        <v>2387</v>
      </c>
      <c r="G4" s="86" t="s">
        <v>2399</v>
      </c>
      <c r="H4" s="89" t="s">
        <v>2400</v>
      </c>
      <c r="I4" s="90" t="s">
        <v>2401</v>
      </c>
      <c r="J4" s="80" t="str">
        <f t="shared" si="0"/>
        <v/>
      </c>
      <c r="S4" s="100"/>
    </row>
    <row r="5" spans="1:21" ht="16.8" thickBot="1">
      <c r="A5" s="80" t="str">
        <f>IF(ISERROR(AND(SEARCH(填表!$C$3,C5),IF(LEN(填表!$C$2)=0,NA(),SEARCH(填表!$C$2,B5)))),"",MAX($A$1:A4)+1)</f>
        <v/>
      </c>
      <c r="B5" s="86" t="s">
        <v>2</v>
      </c>
      <c r="C5" s="86" t="s">
        <v>92</v>
      </c>
      <c r="D5" s="86" t="s">
        <v>2402</v>
      </c>
      <c r="E5" s="87" t="s">
        <v>2403</v>
      </c>
      <c r="F5" s="88" t="s">
        <v>2387</v>
      </c>
      <c r="G5" s="86" t="s">
        <v>2404</v>
      </c>
      <c r="H5" s="89" t="s">
        <v>2405</v>
      </c>
      <c r="I5" s="90" t="s">
        <v>2406</v>
      </c>
      <c r="J5" s="80" t="str">
        <f t="shared" si="0"/>
        <v/>
      </c>
      <c r="L5" s="111" t="s">
        <v>2407</v>
      </c>
      <c r="M5" s="112"/>
      <c r="N5" s="112"/>
      <c r="O5" s="112"/>
      <c r="P5" s="112"/>
      <c r="Q5" s="112"/>
    </row>
    <row r="6" spans="1:21" ht="16.8" thickBot="1">
      <c r="A6" s="80" t="str">
        <f>IF(ISERROR(AND(SEARCH(填表!$C$3,C6),IF(LEN(填表!$C$2)=0,NA(),SEARCH(填表!$C$2,B6)))),"",MAX($A$1:A5)+1)</f>
        <v/>
      </c>
      <c r="B6" s="86" t="s">
        <v>2</v>
      </c>
      <c r="C6" s="86" t="s">
        <v>111</v>
      </c>
      <c r="D6" s="86" t="s">
        <v>2408</v>
      </c>
      <c r="E6" s="87" t="s">
        <v>2409</v>
      </c>
      <c r="F6" s="88" t="s">
        <v>2387</v>
      </c>
      <c r="G6" s="86" t="s">
        <v>2410</v>
      </c>
      <c r="H6" s="89" t="s">
        <v>2411</v>
      </c>
      <c r="I6" s="90" t="s">
        <v>2412</v>
      </c>
      <c r="J6" s="80" t="str">
        <f t="shared" si="0"/>
        <v/>
      </c>
      <c r="L6" s="111"/>
      <c r="M6" s="112"/>
      <c r="N6" s="112"/>
      <c r="O6" s="112"/>
      <c r="P6" s="112"/>
      <c r="Q6" s="112"/>
    </row>
    <row r="7" spans="1:21" ht="16.8" thickBot="1">
      <c r="A7" s="80" t="str">
        <f>IF(ISERROR(AND(SEARCH(填表!$C$3,C7),IF(LEN(填表!$C$2)=0,NA(),SEARCH(填表!$C$2,B7)))),"",MAX($A$1:A6)+1)</f>
        <v/>
      </c>
      <c r="B7" s="86" t="s">
        <v>2</v>
      </c>
      <c r="C7" s="86" t="s">
        <v>135</v>
      </c>
      <c r="D7" s="86" t="s">
        <v>2413</v>
      </c>
      <c r="E7" s="87" t="s">
        <v>2414</v>
      </c>
      <c r="F7" s="88" t="s">
        <v>2415</v>
      </c>
      <c r="G7" s="86" t="s">
        <v>2416</v>
      </c>
      <c r="H7" s="89" t="s">
        <v>2417</v>
      </c>
      <c r="I7" s="90" t="s">
        <v>2418</v>
      </c>
      <c r="J7" s="80" t="str">
        <f t="shared" si="0"/>
        <v/>
      </c>
      <c r="L7" s="111"/>
      <c r="M7" s="112"/>
      <c r="N7" s="112"/>
      <c r="O7" s="112"/>
      <c r="P7" s="112"/>
      <c r="Q7" s="112"/>
    </row>
    <row r="8" spans="1:21" ht="16.8" thickBot="1">
      <c r="A8" s="80" t="str">
        <f>IF(ISERROR(AND(SEARCH(填表!$C$3,C8),IF(LEN(填表!$C$2)=0,NA(),SEARCH(填表!$C$2,B8)))),"",MAX($A$1:A7)+1)</f>
        <v/>
      </c>
      <c r="B8" s="86" t="s">
        <v>2</v>
      </c>
      <c r="C8" s="86" t="s">
        <v>156</v>
      </c>
      <c r="D8" s="86" t="s">
        <v>2419</v>
      </c>
      <c r="E8" s="87" t="s">
        <v>2420</v>
      </c>
      <c r="F8" s="88" t="s">
        <v>2415</v>
      </c>
      <c r="G8" s="86" t="s">
        <v>2421</v>
      </c>
      <c r="H8" s="89" t="s">
        <v>2422</v>
      </c>
      <c r="I8" s="90" t="s">
        <v>2423</v>
      </c>
      <c r="J8" s="80" t="str">
        <f t="shared" si="0"/>
        <v/>
      </c>
      <c r="L8" s="111"/>
      <c r="M8" s="112"/>
      <c r="N8" s="112"/>
      <c r="O8" s="112"/>
      <c r="P8" s="112"/>
      <c r="Q8" s="112"/>
    </row>
    <row r="9" spans="1:21" ht="16.8" thickBot="1">
      <c r="A9" s="80" t="str">
        <f>IF(ISERROR(AND(SEARCH(填表!$C$3,C9),IF(LEN(填表!$C$2)=0,NA(),SEARCH(填表!$C$2,B9)))),"",MAX($A$1:A8)+1)</f>
        <v/>
      </c>
      <c r="B9" s="86" t="s">
        <v>2</v>
      </c>
      <c r="C9" s="86" t="s">
        <v>175</v>
      </c>
      <c r="D9" s="86" t="s">
        <v>2424</v>
      </c>
      <c r="E9" s="87" t="s">
        <v>2425</v>
      </c>
      <c r="F9" s="88" t="s">
        <v>2415</v>
      </c>
      <c r="G9" s="86" t="s">
        <v>2426</v>
      </c>
      <c r="H9" s="89" t="s">
        <v>2427</v>
      </c>
      <c r="I9" s="90" t="s">
        <v>2428</v>
      </c>
      <c r="J9" s="80" t="str">
        <f t="shared" si="0"/>
        <v/>
      </c>
      <c r="L9" s="111"/>
      <c r="M9" s="112"/>
      <c r="N9" s="112"/>
      <c r="O9" s="112"/>
      <c r="P9" s="112"/>
      <c r="Q9" s="112"/>
    </row>
    <row r="10" spans="1:21" ht="16.8" thickBot="1">
      <c r="A10" s="80" t="str">
        <f>IF(ISERROR(AND(SEARCH(填表!$C$3,C10),IF(LEN(填表!$C$2)=0,NA(),SEARCH(填表!$C$2,B10)))),"",MAX($A$1:A9)+1)</f>
        <v/>
      </c>
      <c r="B10" s="86" t="s">
        <v>2</v>
      </c>
      <c r="C10" s="86" t="s">
        <v>197</v>
      </c>
      <c r="D10" s="86" t="s">
        <v>2429</v>
      </c>
      <c r="E10" s="87" t="s">
        <v>2430</v>
      </c>
      <c r="F10" s="88" t="s">
        <v>2415</v>
      </c>
      <c r="G10" s="86" t="s">
        <v>2431</v>
      </c>
      <c r="H10" s="89" t="s">
        <v>2432</v>
      </c>
      <c r="I10" s="90" t="s">
        <v>2433</v>
      </c>
      <c r="J10" s="80" t="str">
        <f t="shared" si="0"/>
        <v/>
      </c>
      <c r="L10" s="111"/>
      <c r="M10" s="112"/>
      <c r="N10" s="112"/>
      <c r="O10" s="112"/>
      <c r="P10" s="112"/>
      <c r="Q10" s="112"/>
    </row>
    <row r="11" spans="1:21" ht="16.8" thickBot="1">
      <c r="A11" s="80" t="str">
        <f>IF(ISERROR(AND(SEARCH(填表!$C$3,C11),IF(LEN(填表!$C$2)=0,NA(),SEARCH(填表!$C$2,B11)))),"",MAX($A$1:A10)+1)</f>
        <v/>
      </c>
      <c r="B11" s="86" t="s">
        <v>2</v>
      </c>
      <c r="C11" s="86" t="s">
        <v>217</v>
      </c>
      <c r="D11" s="86" t="s">
        <v>2434</v>
      </c>
      <c r="E11" s="87" t="s">
        <v>2435</v>
      </c>
      <c r="F11" s="88" t="s">
        <v>2415</v>
      </c>
      <c r="G11" s="86" t="s">
        <v>2436</v>
      </c>
      <c r="H11" s="89" t="s">
        <v>2437</v>
      </c>
      <c r="I11" s="90" t="s">
        <v>2438</v>
      </c>
      <c r="J11" s="80" t="str">
        <f t="shared" si="0"/>
        <v/>
      </c>
      <c r="L11" s="111"/>
      <c r="M11" s="112"/>
      <c r="N11" s="112"/>
      <c r="O11" s="112"/>
      <c r="P11" s="112"/>
      <c r="Q11" s="112"/>
    </row>
    <row r="12" spans="1:21" ht="16.8" thickBot="1">
      <c r="A12" s="80" t="str">
        <f>IF(ISERROR(AND(SEARCH(填表!$C$3,C12),IF(LEN(填表!$C$2)=0,NA(),SEARCH(填表!$C$2,B12)))),"",MAX($A$1:A11)+1)</f>
        <v/>
      </c>
      <c r="B12" s="86" t="s">
        <v>2</v>
      </c>
      <c r="C12" s="86" t="s">
        <v>238</v>
      </c>
      <c r="D12" s="86" t="s">
        <v>2439</v>
      </c>
      <c r="E12" s="87" t="s">
        <v>2440</v>
      </c>
      <c r="F12" s="88" t="s">
        <v>2415</v>
      </c>
      <c r="G12" s="86" t="s">
        <v>2441</v>
      </c>
      <c r="H12" s="89" t="s">
        <v>2442</v>
      </c>
      <c r="I12" s="90" t="s">
        <v>2443</v>
      </c>
      <c r="J12" s="80" t="str">
        <f t="shared" si="0"/>
        <v/>
      </c>
      <c r="L12" s="111"/>
      <c r="M12" s="112"/>
      <c r="N12" s="112"/>
      <c r="O12" s="112"/>
      <c r="P12" s="112"/>
      <c r="Q12" s="112"/>
    </row>
    <row r="13" spans="1:21" ht="16.8" thickBot="1">
      <c r="A13" s="80" t="str">
        <f>IF(ISERROR(AND(SEARCH(填表!$C$3,C13),IF(LEN(填表!$C$2)=0,NA(),SEARCH(填表!$C$2,B13)))),"",MAX($A$1:A12)+1)</f>
        <v/>
      </c>
      <c r="B13" s="86" t="s">
        <v>2</v>
      </c>
      <c r="C13" s="86" t="s">
        <v>257</v>
      </c>
      <c r="D13" s="86" t="s">
        <v>2444</v>
      </c>
      <c r="E13" s="87" t="s">
        <v>2445</v>
      </c>
      <c r="F13" s="88" t="s">
        <v>2415</v>
      </c>
      <c r="G13" s="86" t="s">
        <v>2446</v>
      </c>
      <c r="H13" s="89" t="s">
        <v>2447</v>
      </c>
      <c r="I13" s="90" t="s">
        <v>2448</v>
      </c>
      <c r="J13" s="80" t="str">
        <f t="shared" si="0"/>
        <v/>
      </c>
      <c r="L13" s="111"/>
      <c r="M13" s="112"/>
      <c r="N13" s="112"/>
      <c r="O13" s="112"/>
      <c r="P13" s="112"/>
      <c r="Q13" s="112"/>
    </row>
    <row r="14" spans="1:21" ht="16.8" thickBot="1">
      <c r="A14" s="80" t="str">
        <f>IF(ISERROR(AND(SEARCH(填表!$C$3,C14),IF(LEN(填表!$C$2)=0,NA(),SEARCH(填表!$C$2,B14)))),"",MAX($A$1:A13)+1)</f>
        <v/>
      </c>
      <c r="B14" s="86" t="s">
        <v>2</v>
      </c>
      <c r="C14" s="86" t="s">
        <v>277</v>
      </c>
      <c r="D14" s="86" t="s">
        <v>2449</v>
      </c>
      <c r="E14" s="87" t="s">
        <v>2450</v>
      </c>
      <c r="F14" s="88" t="s">
        <v>2415</v>
      </c>
      <c r="G14" s="86" t="s">
        <v>2451</v>
      </c>
      <c r="H14" s="89" t="s">
        <v>2452</v>
      </c>
      <c r="I14" s="90" t="s">
        <v>2453</v>
      </c>
      <c r="J14" s="80" t="str">
        <f t="shared" si="0"/>
        <v/>
      </c>
    </row>
    <row r="15" spans="1:21" ht="16.8" thickBot="1">
      <c r="A15" s="80" t="str">
        <f>IF(ISERROR(AND(SEARCH(填表!$C$3,C15),IF(LEN(填表!$C$2)=0,NA(),SEARCH(填表!$C$2,B15)))),"",MAX($A$1:A14)+1)</f>
        <v/>
      </c>
      <c r="B15" s="86" t="s">
        <v>2</v>
      </c>
      <c r="C15" s="86" t="s">
        <v>295</v>
      </c>
      <c r="D15" s="86" t="s">
        <v>2454</v>
      </c>
      <c r="E15" s="87" t="s">
        <v>2455</v>
      </c>
      <c r="F15" s="88" t="s">
        <v>2415</v>
      </c>
      <c r="G15" s="86" t="s">
        <v>2456</v>
      </c>
      <c r="H15" s="89" t="s">
        <v>2457</v>
      </c>
      <c r="I15" s="90" t="s">
        <v>2458</v>
      </c>
      <c r="J15" s="80" t="str">
        <f t="shared" si="0"/>
        <v/>
      </c>
      <c r="L15" s="112" t="s">
        <v>2459</v>
      </c>
      <c r="M15" s="112"/>
      <c r="N15" s="112"/>
      <c r="O15" s="112"/>
      <c r="P15" s="112"/>
      <c r="Q15" s="112"/>
    </row>
    <row r="16" spans="1:21" ht="16.8" thickBot="1">
      <c r="A16" s="80" t="str">
        <f>IF(ISERROR(AND(SEARCH(填表!$C$3,C16),IF(LEN(填表!$C$2)=0,NA(),SEARCH(填表!$C$2,B16)))),"",MAX($A$1:A15)+1)</f>
        <v/>
      </c>
      <c r="B16" s="86" t="s">
        <v>2</v>
      </c>
      <c r="C16" s="86" t="s">
        <v>312</v>
      </c>
      <c r="D16" s="86" t="s">
        <v>2460</v>
      </c>
      <c r="E16" s="87" t="s">
        <v>2461</v>
      </c>
      <c r="F16" s="88" t="s">
        <v>2415</v>
      </c>
      <c r="G16" s="86" t="s">
        <v>2462</v>
      </c>
      <c r="H16" s="89" t="s">
        <v>2463</v>
      </c>
      <c r="I16" s="90" t="s">
        <v>2464</v>
      </c>
      <c r="J16" s="80" t="str">
        <f t="shared" si="0"/>
        <v/>
      </c>
      <c r="L16" s="112"/>
      <c r="M16" s="112"/>
      <c r="N16" s="112"/>
      <c r="O16" s="112"/>
      <c r="P16" s="112"/>
      <c r="Q16" s="112"/>
    </row>
    <row r="17" spans="1:17" ht="16.8" thickBot="1">
      <c r="A17" s="80" t="str">
        <f>IF(ISERROR(AND(SEARCH(填表!$C$3,C17),IF(LEN(填表!$C$2)=0,NA(),SEARCH(填表!$C$2,B17)))),"",MAX($A$1:A16)+1)</f>
        <v/>
      </c>
      <c r="B17" s="86" t="s">
        <v>2</v>
      </c>
      <c r="C17" s="86" t="s">
        <v>331</v>
      </c>
      <c r="D17" s="86" t="s">
        <v>2465</v>
      </c>
      <c r="E17" s="87" t="s">
        <v>2466</v>
      </c>
      <c r="F17" s="88" t="s">
        <v>2415</v>
      </c>
      <c r="G17" s="86" t="s">
        <v>2467</v>
      </c>
      <c r="H17" s="89" t="s">
        <v>2468</v>
      </c>
      <c r="I17" s="90" t="s">
        <v>2469</v>
      </c>
      <c r="J17" s="80" t="str">
        <f t="shared" si="0"/>
        <v/>
      </c>
      <c r="L17" s="112"/>
      <c r="M17" s="112"/>
      <c r="N17" s="112"/>
      <c r="O17" s="112"/>
      <c r="P17" s="112"/>
      <c r="Q17" s="112"/>
    </row>
    <row r="18" spans="1:17" ht="16.8" thickBot="1">
      <c r="A18" s="80" t="str">
        <f>IF(ISERROR(AND(SEARCH(填表!$C$3,C18),IF(LEN(填表!$C$2)=0,NA(),SEARCH(填表!$C$2,B18)))),"",MAX($A$1:A17)+1)</f>
        <v/>
      </c>
      <c r="B18" s="86" t="s">
        <v>2</v>
      </c>
      <c r="C18" s="86" t="s">
        <v>349</v>
      </c>
      <c r="D18" s="86" t="s">
        <v>2470</v>
      </c>
      <c r="E18" s="87" t="s">
        <v>2471</v>
      </c>
      <c r="F18" s="88" t="s">
        <v>2415</v>
      </c>
      <c r="G18" s="86" t="s">
        <v>2472</v>
      </c>
      <c r="H18" s="89" t="s">
        <v>2473</v>
      </c>
      <c r="I18" s="90" t="s">
        <v>2474</v>
      </c>
      <c r="J18" s="80" t="str">
        <f t="shared" si="0"/>
        <v/>
      </c>
      <c r="L18" s="112"/>
      <c r="M18" s="112"/>
      <c r="N18" s="112"/>
      <c r="O18" s="112"/>
      <c r="P18" s="112"/>
      <c r="Q18" s="112"/>
    </row>
    <row r="19" spans="1:17" ht="16.8" thickBot="1">
      <c r="A19" s="80" t="str">
        <f>IF(ISERROR(AND(SEARCH(填表!$C$3,C19),IF(LEN(填表!$C$2)=0,NA(),SEARCH(填表!$C$2,B19)))),"",MAX($A$1:A18)+1)</f>
        <v/>
      </c>
      <c r="B19" s="86" t="s">
        <v>2</v>
      </c>
      <c r="C19" s="86" t="s">
        <v>368</v>
      </c>
      <c r="D19" s="86" t="s">
        <v>2475</v>
      </c>
      <c r="E19" s="87" t="s">
        <v>2476</v>
      </c>
      <c r="F19" s="88" t="s">
        <v>2415</v>
      </c>
      <c r="G19" s="86" t="s">
        <v>2477</v>
      </c>
      <c r="H19" s="89" t="s">
        <v>2478</v>
      </c>
      <c r="I19" s="90" t="s">
        <v>2479</v>
      </c>
      <c r="J19" s="80" t="str">
        <f t="shared" si="0"/>
        <v/>
      </c>
      <c r="L19" s="112"/>
      <c r="M19" s="112"/>
      <c r="N19" s="112"/>
      <c r="O19" s="112"/>
      <c r="P19" s="112"/>
      <c r="Q19" s="112"/>
    </row>
    <row r="20" spans="1:17" ht="16.8" thickBot="1">
      <c r="A20" s="80" t="str">
        <f>IF(ISERROR(AND(SEARCH(填表!$C$3,C20),IF(LEN(填表!$C$2)=0,NA(),SEARCH(填表!$C$2,B20)))),"",MAX($A$1:A19)+1)</f>
        <v/>
      </c>
      <c r="B20" s="86" t="s">
        <v>2</v>
      </c>
      <c r="C20" s="86" t="s">
        <v>389</v>
      </c>
      <c r="D20" s="86" t="s">
        <v>2480</v>
      </c>
      <c r="E20" s="87" t="s">
        <v>2481</v>
      </c>
      <c r="F20" s="88" t="s">
        <v>2415</v>
      </c>
      <c r="G20" s="86" t="s">
        <v>2482</v>
      </c>
      <c r="H20" s="89" t="s">
        <v>2483</v>
      </c>
      <c r="I20" s="90" t="s">
        <v>2484</v>
      </c>
      <c r="J20" s="80" t="str">
        <f t="shared" si="0"/>
        <v/>
      </c>
      <c r="L20" s="112"/>
      <c r="M20" s="112"/>
      <c r="N20" s="112"/>
      <c r="O20" s="112"/>
      <c r="P20" s="112"/>
      <c r="Q20" s="112"/>
    </row>
    <row r="21" spans="1:17" ht="16.8" thickBot="1">
      <c r="A21" s="80" t="str">
        <f>IF(ISERROR(AND(SEARCH(填表!$C$3,C21),IF(LEN(填表!$C$2)=0,NA(),SEARCH(填表!$C$2,B21)))),"",MAX($A$1:A20)+1)</f>
        <v/>
      </c>
      <c r="B21" s="86" t="s">
        <v>2</v>
      </c>
      <c r="C21" s="86" t="s">
        <v>168</v>
      </c>
      <c r="D21" s="86" t="s">
        <v>2485</v>
      </c>
      <c r="E21" s="87" t="s">
        <v>2486</v>
      </c>
      <c r="F21" s="88" t="s">
        <v>2415</v>
      </c>
      <c r="G21" s="86" t="s">
        <v>2487</v>
      </c>
      <c r="H21" s="89" t="s">
        <v>2488</v>
      </c>
      <c r="I21" s="90" t="s">
        <v>2489</v>
      </c>
      <c r="J21" s="80" t="str">
        <f t="shared" si="0"/>
        <v/>
      </c>
      <c r="L21" s="112"/>
      <c r="M21" s="112"/>
      <c r="N21" s="112"/>
      <c r="O21" s="112"/>
      <c r="P21" s="112"/>
      <c r="Q21" s="112"/>
    </row>
    <row r="22" spans="1:17" ht="16.8" thickBot="1">
      <c r="A22" s="80" t="str">
        <f>IF(ISERROR(AND(SEARCH(填表!$C$3,C22),IF(LEN(填表!$C$2)=0,NA(),SEARCH(填表!$C$2,B22)))),"",MAX($A$1:A21)+1)</f>
        <v/>
      </c>
      <c r="B22" s="86" t="s">
        <v>2</v>
      </c>
      <c r="C22" s="86" t="s">
        <v>427</v>
      </c>
      <c r="D22" s="86" t="s">
        <v>2490</v>
      </c>
      <c r="E22" s="87" t="s">
        <v>2491</v>
      </c>
      <c r="F22" s="88" t="s">
        <v>2415</v>
      </c>
      <c r="G22" s="86" t="s">
        <v>2492</v>
      </c>
      <c r="H22" s="89" t="s">
        <v>2493</v>
      </c>
      <c r="I22" s="90" t="s">
        <v>2494</v>
      </c>
      <c r="J22" s="80" t="str">
        <f t="shared" si="0"/>
        <v/>
      </c>
    </row>
    <row r="23" spans="1:17" ht="16.8" thickBot="1">
      <c r="A23" s="80" t="str">
        <f>IF(ISERROR(AND(SEARCH(填表!$C$3,C23),IF(LEN(填表!$C$2)=0,NA(),SEARCH(填表!$C$2,B23)))),"",MAX($A$1:A22)+1)</f>
        <v/>
      </c>
      <c r="B23" s="86" t="s">
        <v>2</v>
      </c>
      <c r="C23" s="86" t="s">
        <v>446</v>
      </c>
      <c r="D23" s="86" t="s">
        <v>2495</v>
      </c>
      <c r="E23" s="87" t="s">
        <v>2496</v>
      </c>
      <c r="F23" s="88" t="s">
        <v>2415</v>
      </c>
      <c r="G23" s="86" t="s">
        <v>2497</v>
      </c>
      <c r="H23" s="89" t="s">
        <v>2498</v>
      </c>
      <c r="I23" s="90" t="s">
        <v>2499</v>
      </c>
      <c r="J23" s="80" t="str">
        <f t="shared" si="0"/>
        <v/>
      </c>
      <c r="L23" s="111" t="s">
        <v>2500</v>
      </c>
      <c r="M23" s="112"/>
      <c r="N23" s="112"/>
      <c r="O23" s="112"/>
      <c r="P23" s="112"/>
      <c r="Q23" s="112"/>
    </row>
    <row r="24" spans="1:17" ht="16.8" thickBot="1">
      <c r="A24" s="80" t="str">
        <f>IF(ISERROR(AND(SEARCH(填表!$C$3,C24),IF(LEN(填表!$C$2)=0,NA(),SEARCH(填表!$C$2,B24)))),"",MAX($A$1:A23)+1)</f>
        <v/>
      </c>
      <c r="B24" s="86" t="s">
        <v>2</v>
      </c>
      <c r="C24" s="86" t="s">
        <v>462</v>
      </c>
      <c r="D24" s="86" t="s">
        <v>2501</v>
      </c>
      <c r="E24" s="87" t="s">
        <v>2502</v>
      </c>
      <c r="F24" s="88" t="s">
        <v>2415</v>
      </c>
      <c r="G24" s="86" t="s">
        <v>2503</v>
      </c>
      <c r="H24" s="89" t="s">
        <v>2504</v>
      </c>
      <c r="I24" s="90" t="s">
        <v>2505</v>
      </c>
      <c r="J24" s="80" t="str">
        <f t="shared" si="0"/>
        <v/>
      </c>
      <c r="L24" s="111"/>
      <c r="M24" s="112"/>
      <c r="N24" s="112"/>
      <c r="O24" s="112"/>
      <c r="P24" s="112"/>
      <c r="Q24" s="112"/>
    </row>
    <row r="25" spans="1:17" ht="16.8" thickBot="1">
      <c r="A25" s="80" t="str">
        <f>IF(ISERROR(AND(SEARCH(填表!$C$3,C25),IF(LEN(填表!$C$2)=0,NA(),SEARCH(填表!$C$2,B25)))),"",MAX($A$1:A24)+1)</f>
        <v/>
      </c>
      <c r="B25" s="86" t="s">
        <v>2</v>
      </c>
      <c r="C25" s="86" t="s">
        <v>477</v>
      </c>
      <c r="D25" s="86" t="s">
        <v>2506</v>
      </c>
      <c r="E25" s="87" t="s">
        <v>2507</v>
      </c>
      <c r="F25" s="88" t="s">
        <v>2415</v>
      </c>
      <c r="G25" s="86" t="s">
        <v>2508</v>
      </c>
      <c r="H25" s="89" t="s">
        <v>2509</v>
      </c>
      <c r="I25" s="90" t="s">
        <v>2510</v>
      </c>
      <c r="J25" s="80" t="str">
        <f t="shared" si="0"/>
        <v/>
      </c>
      <c r="L25" s="111"/>
      <c r="M25" s="112"/>
      <c r="N25" s="112"/>
      <c r="O25" s="112"/>
      <c r="P25" s="112"/>
      <c r="Q25" s="112"/>
    </row>
    <row r="26" spans="1:17" ht="16.8" thickBot="1">
      <c r="A26" s="80" t="str">
        <f>IF(ISERROR(AND(SEARCH(填表!$C$3,C26),IF(LEN(填表!$C$2)=0,NA(),SEARCH(填表!$C$2,B26)))),"",MAX($A$1:A25)+1)</f>
        <v/>
      </c>
      <c r="B26" s="86" t="s">
        <v>2</v>
      </c>
      <c r="C26" s="86" t="s">
        <v>496</v>
      </c>
      <c r="D26" s="86" t="s">
        <v>2511</v>
      </c>
      <c r="E26" s="87" t="s">
        <v>2512</v>
      </c>
      <c r="F26" s="88" t="s">
        <v>2415</v>
      </c>
      <c r="G26" s="86" t="s">
        <v>2513</v>
      </c>
      <c r="H26" s="89" t="s">
        <v>2514</v>
      </c>
      <c r="I26" s="90" t="s">
        <v>2515</v>
      </c>
      <c r="J26" s="80" t="str">
        <f t="shared" si="0"/>
        <v/>
      </c>
      <c r="L26" s="111"/>
      <c r="M26" s="112"/>
      <c r="N26" s="112"/>
      <c r="O26" s="112"/>
      <c r="P26" s="112"/>
      <c r="Q26" s="112"/>
    </row>
    <row r="27" spans="1:17" ht="16.8" thickBot="1">
      <c r="A27" s="80" t="str">
        <f>IF(ISERROR(AND(SEARCH(填表!$C$3,C27),IF(LEN(填表!$C$2)=0,NA(),SEARCH(填表!$C$2,B27)))),"",MAX($A$1:A26)+1)</f>
        <v/>
      </c>
      <c r="B27" s="86" t="s">
        <v>2</v>
      </c>
      <c r="C27" s="86" t="s">
        <v>515</v>
      </c>
      <c r="D27" s="86" t="s">
        <v>2516</v>
      </c>
      <c r="E27" s="87" t="s">
        <v>2517</v>
      </c>
      <c r="F27" s="88" t="s">
        <v>2415</v>
      </c>
      <c r="G27" s="86" t="s">
        <v>2518</v>
      </c>
      <c r="H27" s="89" t="s">
        <v>2519</v>
      </c>
      <c r="I27" s="90" t="s">
        <v>2520</v>
      </c>
      <c r="J27" s="80" t="str">
        <f t="shared" si="0"/>
        <v/>
      </c>
      <c r="L27" s="111"/>
      <c r="M27" s="112"/>
      <c r="N27" s="112"/>
      <c r="O27" s="112"/>
      <c r="P27" s="112"/>
      <c r="Q27" s="112"/>
    </row>
    <row r="28" spans="1:17" ht="16.8" thickBot="1">
      <c r="A28" s="80" t="str">
        <f>IF(ISERROR(AND(SEARCH(填表!$C$3,C28),IF(LEN(填表!$C$2)=0,NA(),SEARCH(填表!$C$2,B28)))),"",MAX($A$1:A27)+1)</f>
        <v/>
      </c>
      <c r="B28" s="86" t="s">
        <v>2</v>
      </c>
      <c r="C28" s="86" t="s">
        <v>532</v>
      </c>
      <c r="D28" s="86" t="s">
        <v>2521</v>
      </c>
      <c r="E28" s="87" t="s">
        <v>2522</v>
      </c>
      <c r="F28" s="88" t="s">
        <v>2415</v>
      </c>
      <c r="G28" s="86" t="s">
        <v>2523</v>
      </c>
      <c r="H28" s="89" t="s">
        <v>2524</v>
      </c>
      <c r="I28" s="90" t="s">
        <v>2525</v>
      </c>
      <c r="J28" s="80" t="str">
        <f t="shared" si="0"/>
        <v/>
      </c>
      <c r="L28" s="111"/>
      <c r="M28" s="112"/>
      <c r="N28" s="112"/>
      <c r="O28" s="112"/>
      <c r="P28" s="112"/>
      <c r="Q28" s="112"/>
    </row>
    <row r="29" spans="1:17" ht="16.8" thickBot="1">
      <c r="A29" s="80" t="str">
        <f>IF(ISERROR(AND(SEARCH(填表!$C$3,C29),IF(LEN(填表!$C$2)=0,NA(),SEARCH(填表!$C$2,B29)))),"",MAX($A$1:A28)+1)</f>
        <v/>
      </c>
      <c r="B29" s="86" t="s">
        <v>2</v>
      </c>
      <c r="C29" s="86" t="s">
        <v>550</v>
      </c>
      <c r="D29" s="86" t="s">
        <v>2526</v>
      </c>
      <c r="E29" s="87" t="s">
        <v>2527</v>
      </c>
      <c r="F29" s="88" t="s">
        <v>2415</v>
      </c>
      <c r="G29" s="86" t="s">
        <v>2528</v>
      </c>
      <c r="H29" s="89" t="s">
        <v>2529</v>
      </c>
      <c r="I29" s="90" t="s">
        <v>2530</v>
      </c>
      <c r="J29" s="80" t="str">
        <f t="shared" si="0"/>
        <v/>
      </c>
      <c r="L29" s="111"/>
      <c r="M29" s="112"/>
      <c r="N29" s="112"/>
      <c r="O29" s="112"/>
      <c r="P29" s="112"/>
      <c r="Q29" s="112"/>
    </row>
    <row r="30" spans="1:17" ht="16.8" thickBot="1">
      <c r="A30" s="80" t="str">
        <f>IF(ISERROR(AND(SEARCH(填表!$C$3,C30),IF(LEN(填表!$C$2)=0,NA(),SEARCH(填表!$C$2,B30)))),"",MAX($A$1:A29)+1)</f>
        <v/>
      </c>
      <c r="B30" s="86" t="s">
        <v>2</v>
      </c>
      <c r="C30" s="86" t="s">
        <v>568</v>
      </c>
      <c r="D30" s="86" t="s">
        <v>2531</v>
      </c>
      <c r="E30" s="87" t="s">
        <v>2532</v>
      </c>
      <c r="F30" s="88" t="s">
        <v>2415</v>
      </c>
      <c r="G30" s="86" t="s">
        <v>2533</v>
      </c>
      <c r="H30" s="89" t="s">
        <v>2534</v>
      </c>
      <c r="I30" s="90" t="s">
        <v>2535</v>
      </c>
      <c r="J30" s="80" t="str">
        <f t="shared" si="0"/>
        <v/>
      </c>
      <c r="L30" s="111"/>
      <c r="M30" s="112"/>
      <c r="N30" s="112"/>
      <c r="O30" s="112"/>
      <c r="P30" s="112"/>
      <c r="Q30" s="112"/>
    </row>
    <row r="31" spans="1:17" ht="16.8" thickBot="1">
      <c r="A31" s="80" t="str">
        <f>IF(ISERROR(AND(SEARCH(填表!$C$3,C31),IF(LEN(填表!$C$2)=0,NA(),SEARCH(填表!$C$2,B31)))),"",MAX($A$1:A30)+1)</f>
        <v/>
      </c>
      <c r="B31" s="86" t="s">
        <v>2</v>
      </c>
      <c r="C31" s="86" t="s">
        <v>587</v>
      </c>
      <c r="D31" s="86" t="s">
        <v>2536</v>
      </c>
      <c r="E31" s="87" t="s">
        <v>2537</v>
      </c>
      <c r="F31" s="88" t="s">
        <v>2415</v>
      </c>
      <c r="G31" s="86" t="s">
        <v>2538</v>
      </c>
      <c r="H31" s="89" t="s">
        <v>2539</v>
      </c>
      <c r="I31" s="90" t="s">
        <v>2540</v>
      </c>
      <c r="J31" s="80" t="str">
        <f t="shared" si="0"/>
        <v/>
      </c>
    </row>
    <row r="32" spans="1:17" ht="16.8" thickBot="1">
      <c r="A32" s="80" t="str">
        <f>IF(ISERROR(AND(SEARCH(填表!$C$3,C32),IF(LEN(填表!$C$2)=0,NA(),SEARCH(填表!$C$2,B32)))),"",MAX($A$1:A31)+1)</f>
        <v/>
      </c>
      <c r="B32" s="86" t="s">
        <v>2</v>
      </c>
      <c r="C32" s="86" t="s">
        <v>603</v>
      </c>
      <c r="D32" s="86" t="s">
        <v>2541</v>
      </c>
      <c r="E32" s="87" t="s">
        <v>2542</v>
      </c>
      <c r="F32" s="88" t="s">
        <v>2415</v>
      </c>
      <c r="G32" s="86" t="s">
        <v>2543</v>
      </c>
      <c r="H32" s="89" t="s">
        <v>2544</v>
      </c>
      <c r="I32" s="90" t="s">
        <v>2545</v>
      </c>
      <c r="J32" s="80" t="str">
        <f t="shared" si="0"/>
        <v/>
      </c>
    </row>
    <row r="33" spans="1:10" ht="16.8" thickBot="1">
      <c r="A33" s="80" t="str">
        <f>IF(ISERROR(AND(SEARCH(填表!$C$3,C33),IF(LEN(填表!$C$2)=0,NA(),SEARCH(填表!$C$2,B33)))),"",MAX($A$1:A32)+1)</f>
        <v/>
      </c>
      <c r="B33" s="86" t="s">
        <v>2</v>
      </c>
      <c r="C33" s="86" t="s">
        <v>619</v>
      </c>
      <c r="D33" s="86" t="s">
        <v>2546</v>
      </c>
      <c r="E33" s="87" t="s">
        <v>2547</v>
      </c>
      <c r="F33" s="88" t="s">
        <v>2415</v>
      </c>
      <c r="G33" s="86" t="s">
        <v>2548</v>
      </c>
      <c r="H33" s="89" t="s">
        <v>2549</v>
      </c>
      <c r="I33" s="90" t="s">
        <v>2550</v>
      </c>
      <c r="J33" s="80" t="str">
        <f t="shared" si="0"/>
        <v/>
      </c>
    </row>
    <row r="34" spans="1:10" ht="16.8" thickBot="1">
      <c r="A34" s="80" t="str">
        <f>IF(ISERROR(AND(SEARCH(填表!$C$3,C34),IF(LEN(填表!$C$2)=0,NA(),SEARCH(填表!$C$2,B34)))),"",MAX($A$1:A33)+1)</f>
        <v/>
      </c>
      <c r="B34" s="86" t="s">
        <v>2</v>
      </c>
      <c r="C34" s="86" t="s">
        <v>635</v>
      </c>
      <c r="D34" s="86" t="s">
        <v>2551</v>
      </c>
      <c r="E34" s="87" t="s">
        <v>2552</v>
      </c>
      <c r="F34" s="88" t="s">
        <v>2415</v>
      </c>
      <c r="G34" s="86" t="s">
        <v>2553</v>
      </c>
      <c r="H34" s="89" t="s">
        <v>2554</v>
      </c>
      <c r="I34" s="90" t="s">
        <v>2555</v>
      </c>
      <c r="J34" s="80" t="str">
        <f t="shared" si="0"/>
        <v/>
      </c>
    </row>
    <row r="35" spans="1:10" ht="16.8" thickBot="1">
      <c r="A35" s="80" t="str">
        <f>IF(ISERROR(AND(SEARCH(填表!$C$3,C35),IF(LEN(填表!$C$2)=0,NA(),SEARCH(填表!$C$2,B35)))),"",MAX($A$1:A34)+1)</f>
        <v/>
      </c>
      <c r="B35" s="86" t="s">
        <v>2</v>
      </c>
      <c r="C35" s="86" t="s">
        <v>511</v>
      </c>
      <c r="D35" s="86" t="s">
        <v>2556</v>
      </c>
      <c r="E35" s="87" t="s">
        <v>2557</v>
      </c>
      <c r="F35" s="88" t="s">
        <v>2415</v>
      </c>
      <c r="G35" s="86" t="s">
        <v>2558</v>
      </c>
      <c r="H35" s="89" t="s">
        <v>2559</v>
      </c>
      <c r="I35" s="90" t="s">
        <v>2560</v>
      </c>
      <c r="J35" s="80" t="str">
        <f t="shared" si="0"/>
        <v/>
      </c>
    </row>
    <row r="36" spans="1:10" ht="16.8" thickBot="1">
      <c r="A36" s="80" t="str">
        <f>IF(ISERROR(AND(SEARCH(填表!$C$3,C36),IF(LEN(填表!$C$2)=0,NA(),SEARCH(填表!$C$2,B36)))),"",MAX($A$1:A35)+1)</f>
        <v/>
      </c>
      <c r="B36" s="86" t="s">
        <v>2</v>
      </c>
      <c r="C36" s="86" t="s">
        <v>665</v>
      </c>
      <c r="D36" s="86" t="s">
        <v>2561</v>
      </c>
      <c r="E36" s="87" t="s">
        <v>2562</v>
      </c>
      <c r="F36" s="88" t="s">
        <v>2415</v>
      </c>
      <c r="G36" s="86" t="s">
        <v>2563</v>
      </c>
      <c r="H36" s="89" t="s">
        <v>2564</v>
      </c>
      <c r="I36" s="90" t="s">
        <v>2565</v>
      </c>
      <c r="J36" s="80" t="str">
        <f t="shared" si="0"/>
        <v/>
      </c>
    </row>
    <row r="37" spans="1:10" ht="16.8" thickBot="1">
      <c r="A37" s="80" t="str">
        <f>IF(ISERROR(AND(SEARCH(填表!$C$3,C37),IF(LEN(填表!$C$2)=0,NA(),SEARCH(填表!$C$2,B37)))),"",MAX($A$1:A36)+1)</f>
        <v/>
      </c>
      <c r="B37" s="86" t="s">
        <v>2</v>
      </c>
      <c r="C37" s="86" t="s">
        <v>681</v>
      </c>
      <c r="D37" s="86" t="s">
        <v>2566</v>
      </c>
      <c r="E37" s="87" t="s">
        <v>2567</v>
      </c>
      <c r="F37" s="88" t="s">
        <v>2415</v>
      </c>
      <c r="G37" s="86" t="s">
        <v>2568</v>
      </c>
      <c r="H37" s="89" t="s">
        <v>2569</v>
      </c>
      <c r="I37" s="90" t="s">
        <v>2570</v>
      </c>
      <c r="J37" s="80" t="str">
        <f t="shared" si="0"/>
        <v/>
      </c>
    </row>
    <row r="38" spans="1:10" ht="16.8" thickBot="1">
      <c r="A38" s="80" t="str">
        <f>IF(ISERROR(AND(SEARCH(填表!$C$3,C38),IF(LEN(填表!$C$2)=0,NA(),SEARCH(填表!$C$2,B38)))),"",MAX($A$1:A37)+1)</f>
        <v/>
      </c>
      <c r="B38" s="86" t="s">
        <v>2</v>
      </c>
      <c r="C38" s="86" t="s">
        <v>696</v>
      </c>
      <c r="D38" s="86" t="s">
        <v>2571</v>
      </c>
      <c r="E38" s="87" t="s">
        <v>2572</v>
      </c>
      <c r="F38" s="88" t="s">
        <v>2415</v>
      </c>
      <c r="G38" s="86" t="s">
        <v>2573</v>
      </c>
      <c r="H38" s="89" t="s">
        <v>2574</v>
      </c>
      <c r="I38" s="90" t="s">
        <v>2575</v>
      </c>
      <c r="J38" s="80" t="str">
        <f t="shared" si="0"/>
        <v/>
      </c>
    </row>
    <row r="39" spans="1:10" ht="16.8" thickBot="1">
      <c r="A39" s="80" t="str">
        <f>IF(ISERROR(AND(SEARCH(填表!$C$3,C39),IF(LEN(填表!$C$2)=0,NA(),SEARCH(填表!$C$2,B39)))),"",MAX($A$1:A38)+1)</f>
        <v/>
      </c>
      <c r="B39" s="86" t="s">
        <v>2</v>
      </c>
      <c r="C39" s="86" t="s">
        <v>420</v>
      </c>
      <c r="D39" s="86" t="s">
        <v>2576</v>
      </c>
      <c r="E39" s="87" t="s">
        <v>2577</v>
      </c>
      <c r="F39" s="88" t="s">
        <v>2415</v>
      </c>
      <c r="G39" s="86" t="s">
        <v>2578</v>
      </c>
      <c r="H39" s="89" t="s">
        <v>2579</v>
      </c>
      <c r="I39" s="90" t="s">
        <v>2580</v>
      </c>
      <c r="J39" s="80" t="str">
        <f t="shared" si="0"/>
        <v/>
      </c>
    </row>
    <row r="40" spans="1:10" ht="16.8" thickBot="1">
      <c r="A40" s="80" t="str">
        <f>IF(ISERROR(AND(SEARCH(填表!$C$3,C40),IF(LEN(填表!$C$2)=0,NA(),SEARCH(填表!$C$2,B40)))),"",MAX($A$1:A39)+1)</f>
        <v/>
      </c>
      <c r="B40" s="86" t="s">
        <v>2</v>
      </c>
      <c r="C40" s="86" t="s">
        <v>613</v>
      </c>
      <c r="D40" s="86" t="s">
        <v>2581</v>
      </c>
      <c r="E40" s="87" t="s">
        <v>2582</v>
      </c>
      <c r="F40" s="88" t="s">
        <v>2415</v>
      </c>
      <c r="G40" s="86" t="s">
        <v>2583</v>
      </c>
      <c r="H40" s="89" t="s">
        <v>2584</v>
      </c>
      <c r="I40" s="90" t="s">
        <v>2585</v>
      </c>
      <c r="J40" s="80" t="str">
        <f t="shared" si="0"/>
        <v/>
      </c>
    </row>
    <row r="41" spans="1:10" ht="16.8" thickBot="1">
      <c r="A41" s="80" t="str">
        <f>IF(ISERROR(AND(SEARCH(填表!$C$3,C41),IF(LEN(填表!$C$2)=0,NA(),SEARCH(填表!$C$2,B41)))),"",MAX($A$1:A40)+1)</f>
        <v/>
      </c>
      <c r="B41" s="86" t="s">
        <v>2</v>
      </c>
      <c r="C41" s="86" t="s">
        <v>740</v>
      </c>
      <c r="D41" s="86" t="s">
        <v>2586</v>
      </c>
      <c r="E41" s="87" t="s">
        <v>2587</v>
      </c>
      <c r="F41" s="88" t="s">
        <v>2415</v>
      </c>
      <c r="G41" s="86" t="s">
        <v>2588</v>
      </c>
      <c r="H41" s="89" t="s">
        <v>2589</v>
      </c>
      <c r="I41" s="90" t="s">
        <v>2590</v>
      </c>
      <c r="J41" s="80" t="str">
        <f t="shared" si="0"/>
        <v/>
      </c>
    </row>
    <row r="42" spans="1:10" ht="16.8" thickBot="1">
      <c r="A42" s="80" t="str">
        <f>IF(ISERROR(AND(SEARCH(填表!$C$3,C42),IF(LEN(填表!$C$2)=0,NA(),SEARCH(填表!$C$2,B42)))),"",MAX($A$1:A41)+1)</f>
        <v/>
      </c>
      <c r="B42" s="86" t="s">
        <v>2</v>
      </c>
      <c r="C42" s="86" t="s">
        <v>756</v>
      </c>
      <c r="D42" s="86" t="s">
        <v>2591</v>
      </c>
      <c r="E42" s="87" t="s">
        <v>2592</v>
      </c>
      <c r="F42" s="88" t="s">
        <v>2415</v>
      </c>
      <c r="G42" s="86" t="s">
        <v>2593</v>
      </c>
      <c r="H42" s="89" t="s">
        <v>2594</v>
      </c>
      <c r="I42" s="90" t="s">
        <v>2595</v>
      </c>
      <c r="J42" s="80" t="str">
        <f t="shared" si="0"/>
        <v/>
      </c>
    </row>
    <row r="43" spans="1:10" ht="16.8" thickBot="1">
      <c r="A43" s="80" t="str">
        <f>IF(ISERROR(AND(SEARCH(填表!$C$3,C43),IF(LEN(填表!$C$2)=0,NA(),SEARCH(填表!$C$2,B43)))),"",MAX($A$1:A42)+1)</f>
        <v/>
      </c>
      <c r="B43" s="86" t="s">
        <v>2</v>
      </c>
      <c r="C43" s="86" t="s">
        <v>771</v>
      </c>
      <c r="D43" s="86" t="s">
        <v>2596</v>
      </c>
      <c r="E43" s="87" t="s">
        <v>2597</v>
      </c>
      <c r="F43" s="88" t="s">
        <v>2415</v>
      </c>
      <c r="G43" s="86" t="s">
        <v>2598</v>
      </c>
      <c r="H43" s="89" t="s">
        <v>2599</v>
      </c>
      <c r="I43" s="90" t="s">
        <v>2600</v>
      </c>
      <c r="J43" s="80" t="str">
        <f t="shared" si="0"/>
        <v/>
      </c>
    </row>
    <row r="44" spans="1:10" ht="16.8" thickBot="1">
      <c r="A44" s="80" t="str">
        <f>IF(ISERROR(AND(SEARCH(填表!$C$3,C44),IF(LEN(填表!$C$2)=0,NA(),SEARCH(填表!$C$2,B44)))),"",MAX($A$1:A43)+1)</f>
        <v/>
      </c>
      <c r="B44" s="86" t="s">
        <v>2</v>
      </c>
      <c r="C44" s="86" t="s">
        <v>787</v>
      </c>
      <c r="D44" s="86" t="s">
        <v>2601</v>
      </c>
      <c r="E44" s="87" t="s">
        <v>2602</v>
      </c>
      <c r="F44" s="88" t="s">
        <v>2415</v>
      </c>
      <c r="G44" s="86" t="s">
        <v>2603</v>
      </c>
      <c r="H44" s="89" t="s">
        <v>2604</v>
      </c>
      <c r="I44" s="90" t="s">
        <v>2605</v>
      </c>
      <c r="J44" s="80" t="str">
        <f t="shared" si="0"/>
        <v/>
      </c>
    </row>
    <row r="45" spans="1:10" ht="16.8" thickBot="1">
      <c r="A45" s="80" t="str">
        <f>IF(ISERROR(AND(SEARCH(填表!$C$3,C45),IF(LEN(填表!$C$2)=0,NA(),SEARCH(填表!$C$2,B45)))),"",MAX($A$1:A44)+1)</f>
        <v/>
      </c>
      <c r="B45" s="86" t="s">
        <v>2</v>
      </c>
      <c r="C45" s="86" t="s">
        <v>802</v>
      </c>
      <c r="D45" s="86" t="s">
        <v>2606</v>
      </c>
      <c r="E45" s="87" t="s">
        <v>2607</v>
      </c>
      <c r="F45" s="88" t="s">
        <v>2415</v>
      </c>
      <c r="G45" s="86" t="s">
        <v>2608</v>
      </c>
      <c r="H45" s="89" t="s">
        <v>2609</v>
      </c>
      <c r="I45" s="90" t="s">
        <v>2610</v>
      </c>
      <c r="J45" s="80" t="str">
        <f t="shared" si="0"/>
        <v/>
      </c>
    </row>
    <row r="46" spans="1:10" ht="16.8" thickBot="1">
      <c r="A46" s="80" t="str">
        <f>IF(ISERROR(AND(SEARCH(填表!$C$3,C46),IF(LEN(填表!$C$2)=0,NA(),SEARCH(填表!$C$2,B46)))),"",MAX($A$1:A45)+1)</f>
        <v/>
      </c>
      <c r="B46" s="86" t="s">
        <v>2</v>
      </c>
      <c r="C46" s="86" t="s">
        <v>817</v>
      </c>
      <c r="D46" s="86" t="s">
        <v>2611</v>
      </c>
      <c r="E46" s="87" t="s">
        <v>2612</v>
      </c>
      <c r="F46" s="88" t="s">
        <v>2415</v>
      </c>
      <c r="G46" s="86" t="s">
        <v>2613</v>
      </c>
      <c r="H46" s="89" t="s">
        <v>2614</v>
      </c>
      <c r="I46" s="90" t="s">
        <v>2615</v>
      </c>
      <c r="J46" s="80" t="str">
        <f t="shared" si="0"/>
        <v/>
      </c>
    </row>
    <row r="47" spans="1:10" ht="16.8" thickBot="1">
      <c r="A47" s="80" t="str">
        <f>IF(ISERROR(AND(SEARCH(填表!$C$3,C47),IF(LEN(填表!$C$2)=0,NA(),SEARCH(填表!$C$2,B47)))),"",MAX($A$1:A46)+1)</f>
        <v/>
      </c>
      <c r="B47" s="86" t="s">
        <v>2</v>
      </c>
      <c r="C47" s="86" t="s">
        <v>831</v>
      </c>
      <c r="D47" s="86" t="s">
        <v>2616</v>
      </c>
      <c r="E47" s="87" t="s">
        <v>2617</v>
      </c>
      <c r="F47" s="88" t="s">
        <v>2415</v>
      </c>
      <c r="G47" s="86" t="s">
        <v>2618</v>
      </c>
      <c r="H47" s="89" t="s">
        <v>2619</v>
      </c>
      <c r="I47" s="90" t="s">
        <v>2620</v>
      </c>
      <c r="J47" s="80" t="str">
        <f t="shared" si="0"/>
        <v/>
      </c>
    </row>
    <row r="48" spans="1:10" ht="16.8" thickBot="1">
      <c r="A48" s="80" t="str">
        <f>IF(ISERROR(AND(SEARCH(填表!$C$3,C48),IF(LEN(填表!$C$2)=0,NA(),SEARCH(填表!$C$2,B48)))),"",MAX($A$1:A47)+1)</f>
        <v/>
      </c>
      <c r="B48" s="86" t="s">
        <v>2</v>
      </c>
      <c r="C48" s="86" t="s">
        <v>843</v>
      </c>
      <c r="D48" s="86" t="s">
        <v>2621</v>
      </c>
      <c r="E48" s="87" t="s">
        <v>2622</v>
      </c>
      <c r="F48" s="88" t="s">
        <v>2415</v>
      </c>
      <c r="G48" s="86" t="s">
        <v>2623</v>
      </c>
      <c r="H48" s="89" t="s">
        <v>2624</v>
      </c>
      <c r="I48" s="90" t="s">
        <v>2625</v>
      </c>
      <c r="J48" s="80" t="str">
        <f t="shared" si="0"/>
        <v/>
      </c>
    </row>
    <row r="49" spans="1:10" ht="16.8" thickBot="1">
      <c r="A49" s="80" t="str">
        <f>IF(ISERROR(AND(SEARCH(填表!$C$3,C49),IF(LEN(填表!$C$2)=0,NA(),SEARCH(填表!$C$2,B49)))),"",MAX($A$1:A48)+1)</f>
        <v/>
      </c>
      <c r="B49" s="86" t="s">
        <v>2</v>
      </c>
      <c r="C49" s="86" t="s">
        <v>856</v>
      </c>
      <c r="D49" s="86" t="s">
        <v>2626</v>
      </c>
      <c r="E49" s="87" t="s">
        <v>2627</v>
      </c>
      <c r="F49" s="88" t="s">
        <v>2415</v>
      </c>
      <c r="G49" s="86" t="s">
        <v>2628</v>
      </c>
      <c r="H49" s="89" t="s">
        <v>2629</v>
      </c>
      <c r="I49" s="90" t="s">
        <v>2630</v>
      </c>
      <c r="J49" s="80" t="str">
        <f t="shared" si="0"/>
        <v/>
      </c>
    </row>
    <row r="50" spans="1:10" ht="16.8" thickBot="1">
      <c r="A50" s="80" t="str">
        <f>IF(ISERROR(AND(SEARCH(填表!$C$3,C50),IF(LEN(填表!$C$2)=0,NA(),SEARCH(填表!$C$2,B50)))),"",MAX($A$1:A49)+1)</f>
        <v/>
      </c>
      <c r="B50" s="86" t="s">
        <v>2</v>
      </c>
      <c r="C50" s="86" t="s">
        <v>869</v>
      </c>
      <c r="D50" s="86" t="s">
        <v>2631</v>
      </c>
      <c r="E50" s="87" t="s">
        <v>2632</v>
      </c>
      <c r="F50" s="88" t="s">
        <v>2415</v>
      </c>
      <c r="G50" s="86" t="s">
        <v>2633</v>
      </c>
      <c r="H50" s="89" t="s">
        <v>2634</v>
      </c>
      <c r="I50" s="90" t="s">
        <v>2635</v>
      </c>
      <c r="J50" s="80" t="str">
        <f t="shared" si="0"/>
        <v/>
      </c>
    </row>
    <row r="51" spans="1:10" ht="16.8" thickBot="1">
      <c r="A51" s="80" t="str">
        <f>IF(ISERROR(AND(SEARCH(填表!$C$3,C51),IF(LEN(填表!$C$2)=0,NA(),SEARCH(填表!$C$2,B51)))),"",MAX($A$1:A50)+1)</f>
        <v/>
      </c>
      <c r="B51" s="86" t="s">
        <v>2</v>
      </c>
      <c r="C51" s="86" t="s">
        <v>881</v>
      </c>
      <c r="D51" s="86" t="s">
        <v>2636</v>
      </c>
      <c r="E51" s="87" t="s">
        <v>2637</v>
      </c>
      <c r="F51" s="88" t="s">
        <v>2415</v>
      </c>
      <c r="G51" s="86" t="s">
        <v>2638</v>
      </c>
      <c r="H51" s="89" t="s">
        <v>2639</v>
      </c>
      <c r="I51" s="90" t="s">
        <v>2640</v>
      </c>
      <c r="J51" s="80" t="str">
        <f t="shared" si="0"/>
        <v/>
      </c>
    </row>
    <row r="52" spans="1:10" ht="16.8" thickBot="1">
      <c r="A52" s="80" t="str">
        <f>IF(ISERROR(AND(SEARCH(填表!$C$3,C52),IF(LEN(填表!$C$2)=0,NA(),SEARCH(填表!$C$2,B52)))),"",MAX($A$1:A51)+1)</f>
        <v/>
      </c>
      <c r="B52" s="86" t="s">
        <v>2</v>
      </c>
      <c r="C52" s="86" t="s">
        <v>894</v>
      </c>
      <c r="D52" s="86" t="s">
        <v>2641</v>
      </c>
      <c r="E52" s="87" t="s">
        <v>2642</v>
      </c>
      <c r="F52" s="88" t="s">
        <v>2415</v>
      </c>
      <c r="G52" s="86" t="s">
        <v>2643</v>
      </c>
      <c r="H52" s="89" t="s">
        <v>2644</v>
      </c>
      <c r="I52" s="90" t="s">
        <v>2645</v>
      </c>
      <c r="J52" s="80" t="str">
        <f t="shared" si="0"/>
        <v/>
      </c>
    </row>
    <row r="53" spans="1:10" ht="16.8" thickBot="1">
      <c r="A53" s="80" t="str">
        <f>IF(ISERROR(AND(SEARCH(填表!$C$3,C53),IF(LEN(填表!$C$2)=0,NA(),SEARCH(填表!$C$2,B53)))),"",MAX($A$1:A52)+1)</f>
        <v/>
      </c>
      <c r="B53" s="86" t="s">
        <v>2</v>
      </c>
      <c r="C53" s="86" t="s">
        <v>909</v>
      </c>
      <c r="D53" s="86" t="s">
        <v>2646</v>
      </c>
      <c r="E53" s="87" t="s">
        <v>2647</v>
      </c>
      <c r="F53" s="88" t="s">
        <v>2415</v>
      </c>
      <c r="G53" s="86" t="s">
        <v>2648</v>
      </c>
      <c r="H53" s="89" t="s">
        <v>2649</v>
      </c>
      <c r="I53" s="90" t="s">
        <v>2650</v>
      </c>
      <c r="J53" s="80" t="str">
        <f t="shared" si="0"/>
        <v/>
      </c>
    </row>
    <row r="54" spans="1:10" ht="16.8" thickBot="1">
      <c r="A54" s="80" t="str">
        <f>IF(ISERROR(AND(SEARCH(填表!$C$3,C54),IF(LEN(填表!$C$2)=0,NA(),SEARCH(填表!$C$2,B54)))),"",MAX($A$1:A53)+1)</f>
        <v/>
      </c>
      <c r="B54" s="86" t="s">
        <v>2</v>
      </c>
      <c r="C54" s="86" t="s">
        <v>545</v>
      </c>
      <c r="D54" s="86" t="s">
        <v>2651</v>
      </c>
      <c r="E54" s="87" t="s">
        <v>2652</v>
      </c>
      <c r="F54" s="88" t="s">
        <v>2415</v>
      </c>
      <c r="G54" s="86" t="s">
        <v>2653</v>
      </c>
      <c r="H54" s="89" t="s">
        <v>2654</v>
      </c>
      <c r="I54" s="90" t="s">
        <v>2655</v>
      </c>
      <c r="J54" s="80" t="str">
        <f t="shared" si="0"/>
        <v/>
      </c>
    </row>
    <row r="55" spans="1:10" ht="16.8" thickBot="1">
      <c r="A55" s="80" t="str">
        <f>IF(ISERROR(AND(SEARCH(填表!$C$3,C55),IF(LEN(填表!$C$2)=0,NA(),SEARCH(填表!$C$2,B55)))),"",MAX($A$1:A54)+1)</f>
        <v/>
      </c>
      <c r="B55" s="86" t="s">
        <v>2</v>
      </c>
      <c r="C55" s="86" t="s">
        <v>932</v>
      </c>
      <c r="D55" s="86" t="s">
        <v>2656</v>
      </c>
      <c r="E55" s="87" t="s">
        <v>2657</v>
      </c>
      <c r="F55" s="88" t="s">
        <v>2415</v>
      </c>
      <c r="G55" s="86" t="s">
        <v>2658</v>
      </c>
      <c r="H55" s="89" t="s">
        <v>2659</v>
      </c>
      <c r="I55" s="90" t="s">
        <v>2660</v>
      </c>
      <c r="J55" s="80" t="str">
        <f t="shared" si="0"/>
        <v/>
      </c>
    </row>
    <row r="56" spans="1:10" ht="16.8" thickBot="1">
      <c r="A56" s="80" t="str">
        <f>IF(ISERROR(AND(SEARCH(填表!$C$3,C56),IF(LEN(填表!$C$2)=0,NA(),SEARCH(填表!$C$2,B56)))),"",MAX($A$1:A55)+1)</f>
        <v/>
      </c>
      <c r="B56" s="86" t="s">
        <v>2</v>
      </c>
      <c r="C56" s="86" t="s">
        <v>946</v>
      </c>
      <c r="D56" s="86" t="s">
        <v>2661</v>
      </c>
      <c r="E56" s="87" t="s">
        <v>2662</v>
      </c>
      <c r="F56" s="88" t="s">
        <v>2415</v>
      </c>
      <c r="G56" s="86" t="s">
        <v>2663</v>
      </c>
      <c r="H56" s="89" t="s">
        <v>2664</v>
      </c>
      <c r="I56" s="90" t="s">
        <v>2665</v>
      </c>
      <c r="J56" s="80" t="str">
        <f t="shared" si="0"/>
        <v/>
      </c>
    </row>
    <row r="57" spans="1:10" ht="16.8" thickBot="1">
      <c r="A57" s="80" t="str">
        <f>IF(ISERROR(AND(SEARCH(填表!$C$3,C57),IF(LEN(填表!$C$2)=0,NA(),SEARCH(填表!$C$2,B57)))),"",MAX($A$1:A56)+1)</f>
        <v/>
      </c>
      <c r="B57" s="86" t="s">
        <v>2</v>
      </c>
      <c r="C57" s="86" t="s">
        <v>677</v>
      </c>
      <c r="D57" s="86" t="s">
        <v>2666</v>
      </c>
      <c r="E57" s="87" t="s">
        <v>2667</v>
      </c>
      <c r="F57" s="88" t="s">
        <v>2415</v>
      </c>
      <c r="G57" s="86" t="s">
        <v>2668</v>
      </c>
      <c r="H57" s="89" t="s">
        <v>2669</v>
      </c>
      <c r="I57" s="90" t="s">
        <v>2670</v>
      </c>
      <c r="J57" s="80" t="str">
        <f t="shared" si="0"/>
        <v/>
      </c>
    </row>
    <row r="58" spans="1:10" ht="16.8" thickBot="1">
      <c r="A58" s="80" t="str">
        <f>IF(ISERROR(AND(SEARCH(填表!$C$3,C58),IF(LEN(填表!$C$2)=0,NA(),SEARCH(填表!$C$2,B58)))),"",MAX($A$1:A57)+1)</f>
        <v/>
      </c>
      <c r="B58" s="86" t="s">
        <v>2</v>
      </c>
      <c r="C58" s="86" t="s">
        <v>972</v>
      </c>
      <c r="D58" s="86" t="s">
        <v>2671</v>
      </c>
      <c r="E58" s="87" t="s">
        <v>2672</v>
      </c>
      <c r="F58" s="88" t="s">
        <v>2415</v>
      </c>
      <c r="G58" s="86" t="s">
        <v>2673</v>
      </c>
      <c r="H58" s="89" t="s">
        <v>2674</v>
      </c>
      <c r="I58" s="90" t="s">
        <v>2675</v>
      </c>
      <c r="J58" s="80" t="str">
        <f t="shared" si="0"/>
        <v/>
      </c>
    </row>
    <row r="59" spans="1:10" ht="16.8" thickBot="1">
      <c r="A59" s="80" t="str">
        <f>IF(ISERROR(AND(SEARCH(填表!$C$3,C59),IF(LEN(填表!$C$2)=0,NA(),SEARCH(填表!$C$2,B59)))),"",MAX($A$1:A58)+1)</f>
        <v/>
      </c>
      <c r="B59" s="86" t="s">
        <v>2</v>
      </c>
      <c r="C59" s="86" t="s">
        <v>985</v>
      </c>
      <c r="D59" s="86" t="s">
        <v>2676</v>
      </c>
      <c r="E59" s="87" t="s">
        <v>2677</v>
      </c>
      <c r="F59" s="88" t="s">
        <v>2415</v>
      </c>
      <c r="G59" s="86" t="s">
        <v>2678</v>
      </c>
      <c r="H59" s="89" t="s">
        <v>2679</v>
      </c>
      <c r="I59" s="90" t="s">
        <v>2680</v>
      </c>
      <c r="J59" s="80" t="str">
        <f t="shared" si="0"/>
        <v/>
      </c>
    </row>
    <row r="60" spans="1:10" ht="16.8" thickBot="1">
      <c r="A60" s="80" t="str">
        <f>IF(ISERROR(AND(SEARCH(填表!$C$3,C60),IF(LEN(填表!$C$2)=0,NA(),SEARCH(填表!$C$2,B60)))),"",MAX($A$1:A59)+1)</f>
        <v/>
      </c>
      <c r="B60" s="86" t="s">
        <v>2</v>
      </c>
      <c r="C60" s="86" t="s">
        <v>999</v>
      </c>
      <c r="D60" s="86" t="s">
        <v>2681</v>
      </c>
      <c r="E60" s="87" t="s">
        <v>2682</v>
      </c>
      <c r="F60" s="88" t="s">
        <v>2415</v>
      </c>
      <c r="G60" s="86" t="s">
        <v>2683</v>
      </c>
      <c r="H60" s="89" t="s">
        <v>2684</v>
      </c>
      <c r="I60" s="90" t="s">
        <v>2685</v>
      </c>
      <c r="J60" s="80" t="str">
        <f t="shared" si="0"/>
        <v/>
      </c>
    </row>
    <row r="61" spans="1:10" ht="16.8" thickBot="1">
      <c r="A61" s="80" t="str">
        <f>IF(ISERROR(AND(SEARCH(填表!$C$3,C61),IF(LEN(填表!$C$2)=0,NA(),SEARCH(填表!$C$2,B61)))),"",MAX($A$1:A60)+1)</f>
        <v/>
      </c>
      <c r="B61" s="86" t="s">
        <v>2</v>
      </c>
      <c r="C61" s="86" t="s">
        <v>1013</v>
      </c>
      <c r="D61" s="86" t="s">
        <v>2686</v>
      </c>
      <c r="E61" s="87" t="s">
        <v>2687</v>
      </c>
      <c r="F61" s="88" t="s">
        <v>2415</v>
      </c>
      <c r="G61" s="86" t="s">
        <v>2688</v>
      </c>
      <c r="H61" s="89" t="s">
        <v>2689</v>
      </c>
      <c r="I61" s="90" t="s">
        <v>2690</v>
      </c>
      <c r="J61" s="80" t="str">
        <f t="shared" si="0"/>
        <v/>
      </c>
    </row>
    <row r="62" spans="1:10" ht="16.8" thickBot="1">
      <c r="A62" s="80" t="str">
        <f>IF(ISERROR(AND(SEARCH(填表!$C$3,C62),IF(LEN(填表!$C$2)=0,NA(),SEARCH(填表!$C$2,B62)))),"",MAX($A$1:A61)+1)</f>
        <v/>
      </c>
      <c r="B62" s="86" t="s">
        <v>2</v>
      </c>
      <c r="C62" s="86" t="s">
        <v>1026</v>
      </c>
      <c r="D62" s="86" t="s">
        <v>2691</v>
      </c>
      <c r="E62" s="87" t="s">
        <v>2692</v>
      </c>
      <c r="F62" s="88" t="s">
        <v>2415</v>
      </c>
      <c r="G62" s="86" t="s">
        <v>2693</v>
      </c>
      <c r="H62" s="89" t="s">
        <v>2694</v>
      </c>
      <c r="I62" s="90" t="s">
        <v>2695</v>
      </c>
      <c r="J62" s="80" t="str">
        <f t="shared" si="0"/>
        <v/>
      </c>
    </row>
    <row r="63" spans="1:10" ht="16.8" thickBot="1">
      <c r="A63" s="80" t="str">
        <f>IF(ISERROR(AND(SEARCH(填表!$C$3,C63),IF(LEN(填表!$C$2)=0,NA(),SEARCH(填表!$C$2,B63)))),"",MAX($A$1:A62)+1)</f>
        <v/>
      </c>
      <c r="B63" s="86" t="s">
        <v>2</v>
      </c>
      <c r="C63" s="86" t="s">
        <v>1040</v>
      </c>
      <c r="D63" s="86" t="s">
        <v>2696</v>
      </c>
      <c r="E63" s="87" t="s">
        <v>2697</v>
      </c>
      <c r="F63" s="88" t="s">
        <v>2415</v>
      </c>
      <c r="G63" s="86" t="s">
        <v>2698</v>
      </c>
      <c r="H63" s="89" t="s">
        <v>2699</v>
      </c>
      <c r="I63" s="90" t="s">
        <v>2700</v>
      </c>
      <c r="J63" s="80" t="str">
        <f t="shared" si="0"/>
        <v/>
      </c>
    </row>
    <row r="64" spans="1:10" ht="16.8" thickBot="1">
      <c r="A64" s="80" t="str">
        <f>IF(ISERROR(AND(SEARCH(填表!$C$3,C64),IF(LEN(填表!$C$2)=0,NA(),SEARCH(填表!$C$2,B64)))),"",MAX($A$1:A63)+1)</f>
        <v/>
      </c>
      <c r="B64" s="86" t="s">
        <v>2</v>
      </c>
      <c r="C64" s="86" t="s">
        <v>1049</v>
      </c>
      <c r="D64" s="86" t="s">
        <v>2701</v>
      </c>
      <c r="E64" s="87" t="s">
        <v>2702</v>
      </c>
      <c r="F64" s="88" t="s">
        <v>2415</v>
      </c>
      <c r="G64" s="86" t="s">
        <v>2703</v>
      </c>
      <c r="H64" s="89" t="s">
        <v>2704</v>
      </c>
      <c r="I64" s="90" t="s">
        <v>2705</v>
      </c>
      <c r="J64" s="80" t="str">
        <f t="shared" si="0"/>
        <v/>
      </c>
    </row>
    <row r="65" spans="1:10" ht="16.8" thickBot="1">
      <c r="A65" s="80" t="str">
        <f>IF(ISERROR(AND(SEARCH(填表!$C$3,C65),IF(LEN(填表!$C$2)=0,NA(),SEARCH(填表!$C$2,B65)))),"",MAX($A$1:A64)+1)</f>
        <v/>
      </c>
      <c r="B65" s="86" t="s">
        <v>2</v>
      </c>
      <c r="C65" s="86" t="s">
        <v>1063</v>
      </c>
      <c r="D65" s="86" t="s">
        <v>2706</v>
      </c>
      <c r="E65" s="87" t="s">
        <v>2707</v>
      </c>
      <c r="F65" s="88" t="s">
        <v>2415</v>
      </c>
      <c r="G65" s="86" t="s">
        <v>2708</v>
      </c>
      <c r="H65" s="89" t="s">
        <v>2709</v>
      </c>
      <c r="I65" s="90" t="s">
        <v>2710</v>
      </c>
      <c r="J65" s="80" t="str">
        <f t="shared" si="0"/>
        <v/>
      </c>
    </row>
    <row r="66" spans="1:10" ht="16.8" thickBot="1">
      <c r="A66" s="80" t="str">
        <f>IF(ISERROR(AND(SEARCH(填表!$C$3,C66),IF(LEN(填表!$C$2)=0,NA(),SEARCH(填表!$C$2,B66)))),"",MAX($A$1:A65)+1)</f>
        <v/>
      </c>
      <c r="B66" s="86" t="s">
        <v>2</v>
      </c>
      <c r="C66" s="86" t="s">
        <v>1075</v>
      </c>
      <c r="D66" s="86" t="s">
        <v>2711</v>
      </c>
      <c r="E66" s="87" t="s">
        <v>2712</v>
      </c>
      <c r="F66" s="88" t="s">
        <v>2415</v>
      </c>
      <c r="G66" s="86" t="s">
        <v>2713</v>
      </c>
      <c r="H66" s="89" t="s">
        <v>2714</v>
      </c>
      <c r="I66" s="90" t="s">
        <v>2715</v>
      </c>
      <c r="J66" s="80" t="str">
        <f t="shared" ref="J66:J129" si="1">IFERROR(VLOOKUP(ROW(A65),A:C,3,0),"")</f>
        <v/>
      </c>
    </row>
    <row r="67" spans="1:10" ht="16.8" thickBot="1">
      <c r="A67" s="80" t="str">
        <f>IF(ISERROR(AND(SEARCH(填表!$C$3,C67),IF(LEN(填表!$C$2)=0,NA(),SEARCH(填表!$C$2,B67)))),"",MAX($A$1:A66)+1)</f>
        <v/>
      </c>
      <c r="B67" s="86" t="s">
        <v>2</v>
      </c>
      <c r="C67" s="86" t="s">
        <v>1088</v>
      </c>
      <c r="D67" s="86" t="s">
        <v>2716</v>
      </c>
      <c r="E67" s="87" t="s">
        <v>2717</v>
      </c>
      <c r="F67" s="88" t="s">
        <v>2415</v>
      </c>
      <c r="G67" s="86" t="s">
        <v>2718</v>
      </c>
      <c r="H67" s="89" t="s">
        <v>2719</v>
      </c>
      <c r="I67" s="90" t="s">
        <v>2720</v>
      </c>
      <c r="J67" s="80" t="str">
        <f t="shared" si="1"/>
        <v/>
      </c>
    </row>
    <row r="68" spans="1:10" ht="16.8" thickBot="1">
      <c r="A68" s="80" t="str">
        <f>IF(ISERROR(AND(SEARCH(填表!$C$3,C68),IF(LEN(填表!$C$2)=0,NA(),SEARCH(填表!$C$2,B68)))),"",MAX($A$1:A67)+1)</f>
        <v/>
      </c>
      <c r="B68" s="86" t="s">
        <v>2</v>
      </c>
      <c r="C68" s="86" t="s">
        <v>1102</v>
      </c>
      <c r="D68" s="86" t="s">
        <v>2721</v>
      </c>
      <c r="E68" s="87" t="s">
        <v>2722</v>
      </c>
      <c r="F68" s="88" t="s">
        <v>2415</v>
      </c>
      <c r="G68" s="86" t="s">
        <v>2723</v>
      </c>
      <c r="H68" s="89" t="s">
        <v>2724</v>
      </c>
      <c r="I68" s="90" t="s">
        <v>2725</v>
      </c>
      <c r="J68" s="80" t="str">
        <f t="shared" si="1"/>
        <v/>
      </c>
    </row>
    <row r="69" spans="1:10" ht="16.8" thickBot="1">
      <c r="A69" s="80" t="str">
        <f>IF(ISERROR(AND(SEARCH(填表!$C$3,C69),IF(LEN(填表!$C$2)=0,NA(),SEARCH(填表!$C$2,B69)))),"",MAX($A$1:A68)+1)</f>
        <v/>
      </c>
      <c r="B69" s="86" t="s">
        <v>2</v>
      </c>
      <c r="C69" s="86" t="s">
        <v>996</v>
      </c>
      <c r="D69" s="86" t="s">
        <v>2726</v>
      </c>
      <c r="E69" s="87" t="s">
        <v>2727</v>
      </c>
      <c r="F69" s="88" t="s">
        <v>2415</v>
      </c>
      <c r="G69" s="86" t="s">
        <v>2728</v>
      </c>
      <c r="H69" s="89" t="s">
        <v>2729</v>
      </c>
      <c r="I69" s="90" t="s">
        <v>2730</v>
      </c>
      <c r="J69" s="80" t="str">
        <f t="shared" si="1"/>
        <v/>
      </c>
    </row>
    <row r="70" spans="1:10" ht="16.8" thickBot="1">
      <c r="A70" s="80" t="str">
        <f>IF(ISERROR(AND(SEARCH(填表!$C$3,C70),IF(LEN(填表!$C$2)=0,NA(),SEARCH(填表!$C$2,B70)))),"",MAX($A$1:A69)+1)</f>
        <v/>
      </c>
      <c r="B70" s="86" t="s">
        <v>2</v>
      </c>
      <c r="C70" s="86" t="s">
        <v>1128</v>
      </c>
      <c r="D70" s="86" t="s">
        <v>2731</v>
      </c>
      <c r="E70" s="87" t="s">
        <v>2732</v>
      </c>
      <c r="F70" s="88" t="s">
        <v>2415</v>
      </c>
      <c r="G70" s="86" t="s">
        <v>2733</v>
      </c>
      <c r="H70" s="89" t="s">
        <v>2734</v>
      </c>
      <c r="I70" s="90" t="s">
        <v>2735</v>
      </c>
      <c r="J70" s="80" t="str">
        <f t="shared" si="1"/>
        <v/>
      </c>
    </row>
    <row r="71" spans="1:10" ht="16.8" thickBot="1">
      <c r="A71" s="80" t="str">
        <f>IF(ISERROR(AND(SEARCH(填表!$C$3,C71),IF(LEN(填表!$C$2)=0,NA(),SEARCH(填表!$C$2,B71)))),"",MAX($A$1:A70)+1)</f>
        <v/>
      </c>
      <c r="B71" s="86" t="s">
        <v>2</v>
      </c>
      <c r="C71" s="86" t="s">
        <v>474</v>
      </c>
      <c r="D71" s="86" t="s">
        <v>2736</v>
      </c>
      <c r="E71" s="87" t="s">
        <v>2737</v>
      </c>
      <c r="F71" s="88" t="s">
        <v>2415</v>
      </c>
      <c r="G71" s="86" t="s">
        <v>2738</v>
      </c>
      <c r="H71" s="89" t="s">
        <v>2739</v>
      </c>
      <c r="I71" s="90" t="s">
        <v>2740</v>
      </c>
      <c r="J71" s="80" t="str">
        <f t="shared" si="1"/>
        <v/>
      </c>
    </row>
    <row r="72" spans="1:10" ht="16.8" thickBot="1">
      <c r="A72" s="80" t="str">
        <f>IF(ISERROR(AND(SEARCH(填表!$C$3,C72),IF(LEN(填表!$C$2)=0,NA(),SEARCH(填表!$C$2,B72)))),"",MAX($A$1:A71)+1)</f>
        <v/>
      </c>
      <c r="B72" s="86" t="s">
        <v>2</v>
      </c>
      <c r="C72" s="86" t="s">
        <v>1155</v>
      </c>
      <c r="D72" s="86" t="s">
        <v>2741</v>
      </c>
      <c r="E72" s="87" t="s">
        <v>2742</v>
      </c>
      <c r="F72" s="88" t="s">
        <v>2415</v>
      </c>
      <c r="G72" s="86" t="s">
        <v>2743</v>
      </c>
      <c r="H72" s="89" t="s">
        <v>2744</v>
      </c>
      <c r="I72" s="90" t="s">
        <v>2745</v>
      </c>
      <c r="J72" s="80" t="str">
        <f t="shared" si="1"/>
        <v/>
      </c>
    </row>
    <row r="73" spans="1:10" ht="16.8" thickBot="1">
      <c r="A73" s="80" t="str">
        <f>IF(ISERROR(AND(SEARCH(填表!$C$3,C73),IF(LEN(填表!$C$2)=0,NA(),SEARCH(填表!$C$2,B73)))),"",MAX($A$1:A72)+1)</f>
        <v/>
      </c>
      <c r="B73" s="86" t="s">
        <v>2</v>
      </c>
      <c r="C73" s="86" t="s">
        <v>1166</v>
      </c>
      <c r="D73" s="86" t="s">
        <v>2746</v>
      </c>
      <c r="E73" s="87" t="s">
        <v>2747</v>
      </c>
      <c r="F73" s="88" t="s">
        <v>2415</v>
      </c>
      <c r="G73" s="86" t="s">
        <v>2748</v>
      </c>
      <c r="H73" s="89" t="s">
        <v>2749</v>
      </c>
      <c r="I73" s="90" t="s">
        <v>2750</v>
      </c>
      <c r="J73" s="80" t="str">
        <f t="shared" si="1"/>
        <v/>
      </c>
    </row>
    <row r="74" spans="1:10" ht="16.8" thickBot="1">
      <c r="A74" s="80" t="str">
        <f>IF(ISERROR(AND(SEARCH(填表!$C$3,C74),IF(LEN(填表!$C$2)=0,NA(),SEARCH(填表!$C$2,B74)))),"",MAX($A$1:A73)+1)</f>
        <v/>
      </c>
      <c r="B74" s="86" t="s">
        <v>2</v>
      </c>
      <c r="C74" s="86" t="s">
        <v>1179</v>
      </c>
      <c r="D74" s="86" t="s">
        <v>2751</v>
      </c>
      <c r="E74" s="87" t="s">
        <v>2752</v>
      </c>
      <c r="F74" s="88" t="s">
        <v>2415</v>
      </c>
      <c r="G74" s="86" t="s">
        <v>2753</v>
      </c>
      <c r="H74" s="89" t="s">
        <v>2754</v>
      </c>
      <c r="I74" s="90" t="s">
        <v>2755</v>
      </c>
      <c r="J74" s="80" t="str">
        <f t="shared" si="1"/>
        <v/>
      </c>
    </row>
    <row r="75" spans="1:10" ht="16.8" thickBot="1">
      <c r="A75" s="80" t="str">
        <f>IF(ISERROR(AND(SEARCH(填表!$C$3,C75),IF(LEN(填表!$C$2)=0,NA(),SEARCH(填表!$C$2,B75)))),"",MAX($A$1:A74)+1)</f>
        <v/>
      </c>
      <c r="B75" s="86" t="s">
        <v>2</v>
      </c>
      <c r="C75" s="86" t="s">
        <v>1194</v>
      </c>
      <c r="D75" s="86" t="s">
        <v>2756</v>
      </c>
      <c r="E75" s="87" t="s">
        <v>2757</v>
      </c>
      <c r="F75" s="88" t="s">
        <v>2415</v>
      </c>
      <c r="G75" s="86" t="s">
        <v>2758</v>
      </c>
      <c r="H75" s="89" t="s">
        <v>2759</v>
      </c>
      <c r="I75" s="90" t="s">
        <v>2760</v>
      </c>
      <c r="J75" s="80" t="str">
        <f t="shared" si="1"/>
        <v/>
      </c>
    </row>
    <row r="76" spans="1:10" ht="16.8" thickBot="1">
      <c r="A76" s="80" t="str">
        <f>IF(ISERROR(AND(SEARCH(填表!$C$3,C76),IF(LEN(填表!$C$2)=0,NA(),SEARCH(填表!$C$2,B76)))),"",MAX($A$1:A75)+1)</f>
        <v/>
      </c>
      <c r="B76" s="86" t="s">
        <v>2</v>
      </c>
      <c r="C76" s="86" t="s">
        <v>1206</v>
      </c>
      <c r="D76" s="86" t="s">
        <v>2761</v>
      </c>
      <c r="E76" s="87" t="s">
        <v>2762</v>
      </c>
      <c r="F76" s="88" t="s">
        <v>2415</v>
      </c>
      <c r="G76" s="86" t="s">
        <v>2763</v>
      </c>
      <c r="H76" s="89" t="s">
        <v>2764</v>
      </c>
      <c r="I76" s="90" t="s">
        <v>2765</v>
      </c>
      <c r="J76" s="80" t="str">
        <f t="shared" si="1"/>
        <v/>
      </c>
    </row>
    <row r="77" spans="1:10" ht="16.8" thickBot="1">
      <c r="A77" s="80" t="str">
        <f>IF(ISERROR(AND(SEARCH(填表!$C$3,C77),IF(LEN(填表!$C$2)=0,NA(),SEARCH(填表!$C$2,B77)))),"",MAX($A$1:A76)+1)</f>
        <v/>
      </c>
      <c r="B77" s="86" t="s">
        <v>2</v>
      </c>
      <c r="C77" s="86" t="s">
        <v>63</v>
      </c>
      <c r="D77" s="86" t="s">
        <v>2766</v>
      </c>
      <c r="E77" s="87" t="s">
        <v>2767</v>
      </c>
      <c r="F77" s="88" t="s">
        <v>2415</v>
      </c>
      <c r="G77" s="86" t="s">
        <v>2768</v>
      </c>
      <c r="H77" s="89" t="s">
        <v>2769</v>
      </c>
      <c r="I77" s="90" t="s">
        <v>2770</v>
      </c>
      <c r="J77" s="80" t="str">
        <f t="shared" si="1"/>
        <v/>
      </c>
    </row>
    <row r="78" spans="1:10" ht="16.8" thickBot="1">
      <c r="A78" s="80" t="str">
        <f>IF(ISERROR(AND(SEARCH(填表!$C$3,C78),IF(LEN(填表!$C$2)=0,NA(),SEARCH(填表!$C$2,B78)))),"",MAX($A$1:A77)+1)</f>
        <v/>
      </c>
      <c r="B78" s="86" t="s">
        <v>2</v>
      </c>
      <c r="C78" s="86" t="s">
        <v>1231</v>
      </c>
      <c r="D78" s="86" t="s">
        <v>2771</v>
      </c>
      <c r="E78" s="87" t="s">
        <v>2772</v>
      </c>
      <c r="F78" s="88" t="s">
        <v>2415</v>
      </c>
      <c r="G78" s="86" t="s">
        <v>2773</v>
      </c>
      <c r="H78" s="89" t="s">
        <v>2774</v>
      </c>
      <c r="I78" s="90" t="s">
        <v>2775</v>
      </c>
      <c r="J78" s="80" t="str">
        <f t="shared" si="1"/>
        <v/>
      </c>
    </row>
    <row r="79" spans="1:10" ht="16.8" thickBot="1">
      <c r="A79" s="80" t="str">
        <f>IF(ISERROR(AND(SEARCH(填表!$C$3,C79),IF(LEN(填表!$C$2)=0,NA(),SEARCH(填表!$C$2,B79)))),"",MAX($A$1:A78)+1)</f>
        <v/>
      </c>
      <c r="B79" s="86" t="s">
        <v>2</v>
      </c>
      <c r="C79" s="86" t="s">
        <v>1242</v>
      </c>
      <c r="D79" s="86" t="s">
        <v>2776</v>
      </c>
      <c r="E79" s="87" t="s">
        <v>2777</v>
      </c>
      <c r="F79" s="88" t="s">
        <v>2415</v>
      </c>
      <c r="G79" s="86" t="s">
        <v>2778</v>
      </c>
      <c r="H79" s="89" t="s">
        <v>2779</v>
      </c>
      <c r="I79" s="90" t="s">
        <v>2780</v>
      </c>
      <c r="J79" s="80" t="str">
        <f t="shared" si="1"/>
        <v/>
      </c>
    </row>
    <row r="80" spans="1:10" ht="16.8" thickBot="1">
      <c r="A80" s="80" t="str">
        <f>IF(ISERROR(AND(SEARCH(填表!$C$3,C80),IF(LEN(填表!$C$2)=0,NA(),SEARCH(填表!$C$2,B80)))),"",MAX($A$1:A79)+1)</f>
        <v/>
      </c>
      <c r="B80" s="86" t="s">
        <v>2</v>
      </c>
      <c r="C80" s="86" t="s">
        <v>1257</v>
      </c>
      <c r="D80" s="86" t="s">
        <v>2781</v>
      </c>
      <c r="E80" s="87" t="s">
        <v>2782</v>
      </c>
      <c r="F80" s="88" t="s">
        <v>2415</v>
      </c>
      <c r="G80" s="86" t="s">
        <v>2783</v>
      </c>
      <c r="H80" s="89" t="s">
        <v>2784</v>
      </c>
      <c r="I80" s="90" t="s">
        <v>2785</v>
      </c>
      <c r="J80" s="80" t="str">
        <f t="shared" si="1"/>
        <v/>
      </c>
    </row>
    <row r="81" spans="1:10" ht="16.8" thickBot="1">
      <c r="A81" s="80" t="str">
        <f>IF(ISERROR(AND(SEARCH(填表!$C$3,C81),IF(LEN(填表!$C$2)=0,NA(),SEARCH(填表!$C$2,B81)))),"",MAX($A$1:A80)+1)</f>
        <v/>
      </c>
      <c r="B81" s="86" t="s">
        <v>2</v>
      </c>
      <c r="C81" s="86" t="s">
        <v>742</v>
      </c>
      <c r="D81" s="86" t="s">
        <v>2786</v>
      </c>
      <c r="E81" s="87" t="s">
        <v>2787</v>
      </c>
      <c r="F81" s="88" t="s">
        <v>2415</v>
      </c>
      <c r="G81" s="86" t="s">
        <v>2788</v>
      </c>
      <c r="H81" s="89" t="s">
        <v>2789</v>
      </c>
      <c r="I81" s="90" t="s">
        <v>2790</v>
      </c>
      <c r="J81" s="80" t="str">
        <f t="shared" si="1"/>
        <v/>
      </c>
    </row>
    <row r="82" spans="1:10" ht="16.8" thickBot="1">
      <c r="A82" s="80" t="str">
        <f>IF(ISERROR(AND(SEARCH(填表!$C$3,C82),IF(LEN(填表!$C$2)=0,NA(),SEARCH(填表!$C$2,B82)))),"",MAX($A$1:A81)+1)</f>
        <v/>
      </c>
      <c r="B82" s="86" t="s">
        <v>2</v>
      </c>
      <c r="C82" s="86" t="s">
        <v>387</v>
      </c>
      <c r="D82" s="86" t="s">
        <v>2791</v>
      </c>
      <c r="E82" s="87" t="s">
        <v>2792</v>
      </c>
      <c r="F82" s="88" t="s">
        <v>2415</v>
      </c>
      <c r="G82" s="86" t="s">
        <v>2793</v>
      </c>
      <c r="H82" s="89" t="s">
        <v>2794</v>
      </c>
      <c r="I82" s="90" t="s">
        <v>2795</v>
      </c>
      <c r="J82" s="80" t="str">
        <f t="shared" si="1"/>
        <v/>
      </c>
    </row>
    <row r="83" spans="1:10" ht="16.8" thickBot="1">
      <c r="A83" s="80" t="str">
        <f>IF(ISERROR(AND(SEARCH(填表!$C$3,C83),IF(LEN(填表!$C$2)=0,NA(),SEARCH(填表!$C$2,B83)))),"",MAX($A$1:A82)+1)</f>
        <v/>
      </c>
      <c r="B83" s="86" t="s">
        <v>2</v>
      </c>
      <c r="C83" s="86" t="s">
        <v>1291</v>
      </c>
      <c r="D83" s="86" t="s">
        <v>2796</v>
      </c>
      <c r="E83" s="87" t="s">
        <v>2797</v>
      </c>
      <c r="F83" s="88" t="s">
        <v>2415</v>
      </c>
      <c r="G83" s="86" t="s">
        <v>2798</v>
      </c>
      <c r="H83" s="89" t="s">
        <v>2799</v>
      </c>
      <c r="I83" s="90" t="s">
        <v>2800</v>
      </c>
      <c r="J83" s="80" t="str">
        <f t="shared" si="1"/>
        <v/>
      </c>
    </row>
    <row r="84" spans="1:10" ht="16.8" thickBot="1">
      <c r="A84" s="80" t="str">
        <f>IF(ISERROR(AND(SEARCH(填表!$C$3,C84),IF(LEN(填表!$C$2)=0,NA(),SEARCH(填表!$C$2,B84)))),"",MAX($A$1:A83)+1)</f>
        <v/>
      </c>
      <c r="B84" s="86" t="s">
        <v>2</v>
      </c>
      <c r="C84" s="86" t="s">
        <v>124</v>
      </c>
      <c r="D84" s="86" t="s">
        <v>2801</v>
      </c>
      <c r="E84" s="87" t="s">
        <v>2802</v>
      </c>
      <c r="F84" s="88" t="s">
        <v>2415</v>
      </c>
      <c r="G84" s="86" t="s">
        <v>2803</v>
      </c>
      <c r="H84" s="89" t="s">
        <v>2804</v>
      </c>
      <c r="I84" s="90" t="s">
        <v>2805</v>
      </c>
      <c r="J84" s="80" t="str">
        <f t="shared" si="1"/>
        <v/>
      </c>
    </row>
    <row r="85" spans="1:10" ht="16.8" thickBot="1">
      <c r="A85" s="80" t="str">
        <f>IF(ISERROR(AND(SEARCH(填表!$C$3,C85),IF(LEN(填表!$C$2)=0,NA(),SEARCH(填表!$C$2,B85)))),"",MAX($A$1:A84)+1)</f>
        <v/>
      </c>
      <c r="B85" s="86" t="s">
        <v>2</v>
      </c>
      <c r="C85" s="86" t="s">
        <v>1312</v>
      </c>
      <c r="D85" s="86" t="s">
        <v>2806</v>
      </c>
      <c r="E85" s="87" t="s">
        <v>2807</v>
      </c>
      <c r="F85" s="88" t="s">
        <v>2415</v>
      </c>
      <c r="G85" s="86" t="s">
        <v>2808</v>
      </c>
      <c r="H85" s="89" t="s">
        <v>2809</v>
      </c>
      <c r="I85" s="90" t="s">
        <v>2810</v>
      </c>
      <c r="J85" s="80" t="str">
        <f t="shared" si="1"/>
        <v/>
      </c>
    </row>
    <row r="86" spans="1:10" ht="16.8" thickBot="1">
      <c r="A86" s="80" t="str">
        <f>IF(ISERROR(AND(SEARCH(填表!$C$3,C86),IF(LEN(填表!$C$2)=0,NA(),SEARCH(填表!$C$2,B86)))),"",MAX($A$1:A85)+1)</f>
        <v/>
      </c>
      <c r="B86" s="86" t="s">
        <v>2</v>
      </c>
      <c r="C86" s="86" t="s">
        <v>1320</v>
      </c>
      <c r="D86" s="86" t="s">
        <v>2811</v>
      </c>
      <c r="E86" s="87" t="s">
        <v>2812</v>
      </c>
      <c r="F86" s="88" t="s">
        <v>2415</v>
      </c>
      <c r="G86" s="86" t="s">
        <v>2813</v>
      </c>
      <c r="H86" s="89" t="s">
        <v>2814</v>
      </c>
      <c r="I86" s="90" t="s">
        <v>2815</v>
      </c>
      <c r="J86" s="80" t="str">
        <f t="shared" si="1"/>
        <v/>
      </c>
    </row>
    <row r="87" spans="1:10" ht="16.8" thickBot="1">
      <c r="A87" s="80" t="str">
        <f>IF(ISERROR(AND(SEARCH(填表!$C$3,C87),IF(LEN(填表!$C$2)=0,NA(),SEARCH(填表!$C$2,B87)))),"",MAX($A$1:A86)+1)</f>
        <v/>
      </c>
      <c r="B87" s="86" t="s">
        <v>2</v>
      </c>
      <c r="C87" s="86" t="s">
        <v>1332</v>
      </c>
      <c r="D87" s="86" t="s">
        <v>2816</v>
      </c>
      <c r="E87" s="87" t="s">
        <v>2817</v>
      </c>
      <c r="F87" s="88" t="s">
        <v>2415</v>
      </c>
      <c r="G87" s="86" t="s">
        <v>2818</v>
      </c>
      <c r="H87" s="89" t="s">
        <v>2819</v>
      </c>
      <c r="I87" s="90" t="s">
        <v>2820</v>
      </c>
      <c r="J87" s="80" t="str">
        <f t="shared" si="1"/>
        <v/>
      </c>
    </row>
    <row r="88" spans="1:10" ht="16.8" thickBot="1">
      <c r="A88" s="80" t="str">
        <f>IF(ISERROR(AND(SEARCH(填表!$C$3,C88),IF(LEN(填表!$C$2)=0,NA(),SEARCH(填表!$C$2,B88)))),"",MAX($A$1:A87)+1)</f>
        <v/>
      </c>
      <c r="B88" s="86" t="s">
        <v>2</v>
      </c>
      <c r="C88" s="86" t="s">
        <v>1345</v>
      </c>
      <c r="D88" s="86" t="s">
        <v>2821</v>
      </c>
      <c r="E88" s="87" t="s">
        <v>2822</v>
      </c>
      <c r="F88" s="88" t="s">
        <v>2415</v>
      </c>
      <c r="G88" s="86" t="s">
        <v>2823</v>
      </c>
      <c r="H88" s="89" t="s">
        <v>2824</v>
      </c>
      <c r="I88" s="90" t="s">
        <v>2825</v>
      </c>
      <c r="J88" s="80" t="str">
        <f t="shared" si="1"/>
        <v/>
      </c>
    </row>
    <row r="89" spans="1:10" ht="16.8" thickBot="1">
      <c r="A89" s="80" t="str">
        <f>IF(ISERROR(AND(SEARCH(填表!$C$3,C89),IF(LEN(填表!$C$2)=0,NA(),SEARCH(填表!$C$2,B89)))),"",MAX($A$1:A88)+1)</f>
        <v/>
      </c>
      <c r="B89" s="86" t="s">
        <v>2</v>
      </c>
      <c r="C89" s="86" t="s">
        <v>1357</v>
      </c>
      <c r="D89" s="86" t="s">
        <v>2826</v>
      </c>
      <c r="E89" s="87" t="s">
        <v>2827</v>
      </c>
      <c r="F89" s="88" t="s">
        <v>2415</v>
      </c>
      <c r="G89" s="86" t="s">
        <v>2828</v>
      </c>
      <c r="H89" s="89" t="s">
        <v>2829</v>
      </c>
      <c r="I89" s="90" t="s">
        <v>2830</v>
      </c>
      <c r="J89" s="80" t="str">
        <f t="shared" si="1"/>
        <v/>
      </c>
    </row>
    <row r="90" spans="1:10" ht="16.8" thickBot="1">
      <c r="A90" s="80" t="str">
        <f>IF(ISERROR(AND(SEARCH(填表!$C$3,C90),IF(LEN(填表!$C$2)=0,NA(),SEARCH(填表!$C$2,B90)))),"",MAX($A$1:A89)+1)</f>
        <v/>
      </c>
      <c r="B90" s="86" t="s">
        <v>2</v>
      </c>
      <c r="C90" s="86" t="s">
        <v>1368</v>
      </c>
      <c r="D90" s="86" t="s">
        <v>2831</v>
      </c>
      <c r="E90" s="87" t="s">
        <v>2832</v>
      </c>
      <c r="F90" s="88" t="s">
        <v>2415</v>
      </c>
      <c r="G90" s="86" t="s">
        <v>2833</v>
      </c>
      <c r="H90" s="89" t="s">
        <v>2834</v>
      </c>
      <c r="I90" s="90" t="s">
        <v>2835</v>
      </c>
      <c r="J90" s="80" t="str">
        <f t="shared" si="1"/>
        <v/>
      </c>
    </row>
    <row r="91" spans="1:10" ht="16.8" thickBot="1">
      <c r="A91" s="80" t="str">
        <f>IF(ISERROR(AND(SEARCH(填表!$C$3,C91),IF(LEN(填表!$C$2)=0,NA(),SEARCH(填表!$C$2,B91)))),"",MAX($A$1:A90)+1)</f>
        <v/>
      </c>
      <c r="B91" s="86" t="s">
        <v>2</v>
      </c>
      <c r="C91" s="86" t="s">
        <v>1381</v>
      </c>
      <c r="D91" s="86" t="s">
        <v>2836</v>
      </c>
      <c r="E91" s="87" t="s">
        <v>2837</v>
      </c>
      <c r="F91" s="88" t="s">
        <v>2415</v>
      </c>
      <c r="G91" s="86" t="s">
        <v>2838</v>
      </c>
      <c r="H91" s="89" t="s">
        <v>2839</v>
      </c>
      <c r="I91" s="90" t="s">
        <v>2840</v>
      </c>
      <c r="J91" s="80" t="str">
        <f t="shared" si="1"/>
        <v/>
      </c>
    </row>
    <row r="92" spans="1:10" ht="16.8" thickBot="1">
      <c r="A92" s="80" t="str">
        <f>IF(ISERROR(AND(SEARCH(填表!$C$3,C92),IF(LEN(填表!$C$2)=0,NA(),SEARCH(填表!$C$2,B92)))),"",MAX($A$1:A91)+1)</f>
        <v/>
      </c>
      <c r="B92" s="86" t="s">
        <v>2</v>
      </c>
      <c r="C92" s="86" t="s">
        <v>1391</v>
      </c>
      <c r="D92" s="86" t="s">
        <v>2841</v>
      </c>
      <c r="E92" s="87" t="s">
        <v>2842</v>
      </c>
      <c r="F92" s="88" t="s">
        <v>2415</v>
      </c>
      <c r="G92" s="86" t="s">
        <v>2843</v>
      </c>
      <c r="H92" s="89" t="s">
        <v>2844</v>
      </c>
      <c r="I92" s="90" t="s">
        <v>2845</v>
      </c>
      <c r="J92" s="80" t="str">
        <f t="shared" si="1"/>
        <v/>
      </c>
    </row>
    <row r="93" spans="1:10" ht="16.8" thickBot="1">
      <c r="A93" s="80" t="str">
        <f>IF(ISERROR(AND(SEARCH(填表!$C$3,C93),IF(LEN(填表!$C$2)=0,NA(),SEARCH(填表!$C$2,B93)))),"",MAX($A$1:A92)+1)</f>
        <v/>
      </c>
      <c r="B93" s="86" t="s">
        <v>2</v>
      </c>
      <c r="C93" s="86" t="s">
        <v>1402</v>
      </c>
      <c r="D93" s="86" t="s">
        <v>2846</v>
      </c>
      <c r="E93" s="87" t="s">
        <v>2847</v>
      </c>
      <c r="F93" s="88" t="s">
        <v>2415</v>
      </c>
      <c r="G93" s="86" t="s">
        <v>2848</v>
      </c>
      <c r="H93" s="89" t="s">
        <v>2849</v>
      </c>
      <c r="I93" s="90" t="s">
        <v>2850</v>
      </c>
      <c r="J93" s="80" t="str">
        <f t="shared" si="1"/>
        <v/>
      </c>
    </row>
    <row r="94" spans="1:10" ht="16.8" thickBot="1">
      <c r="A94" s="80" t="str">
        <f>IF(ISERROR(AND(SEARCH(填表!$C$3,C94),IF(LEN(填表!$C$2)=0,NA(),SEARCH(填表!$C$2,B94)))),"",MAX($A$1:A93)+1)</f>
        <v/>
      </c>
      <c r="B94" s="86" t="s">
        <v>2</v>
      </c>
      <c r="C94" s="86" t="s">
        <v>1414</v>
      </c>
      <c r="D94" s="86" t="s">
        <v>2851</v>
      </c>
      <c r="E94" s="87" t="s">
        <v>2852</v>
      </c>
      <c r="F94" s="88" t="s">
        <v>2415</v>
      </c>
      <c r="G94" s="86" t="s">
        <v>2853</v>
      </c>
      <c r="H94" s="89" t="s">
        <v>2854</v>
      </c>
      <c r="I94" s="90" t="s">
        <v>2855</v>
      </c>
      <c r="J94" s="80" t="str">
        <f t="shared" si="1"/>
        <v/>
      </c>
    </row>
    <row r="95" spans="1:10" ht="16.8" thickBot="1">
      <c r="A95" s="80" t="str">
        <f>IF(ISERROR(AND(SEARCH(填表!$C$3,C95),IF(LEN(填表!$C$2)=0,NA(),SEARCH(填表!$C$2,B95)))),"",MAX($A$1:A94)+1)</f>
        <v/>
      </c>
      <c r="B95" s="86" t="s">
        <v>2</v>
      </c>
      <c r="C95" s="86" t="s">
        <v>1422</v>
      </c>
      <c r="D95" s="86" t="s">
        <v>2856</v>
      </c>
      <c r="E95" s="87" t="s">
        <v>2857</v>
      </c>
      <c r="F95" s="88" t="s">
        <v>2415</v>
      </c>
      <c r="G95" s="86" t="s">
        <v>2858</v>
      </c>
      <c r="H95" s="89" t="s">
        <v>2859</v>
      </c>
      <c r="I95" s="90" t="s">
        <v>2860</v>
      </c>
      <c r="J95" s="80" t="str">
        <f t="shared" si="1"/>
        <v/>
      </c>
    </row>
    <row r="96" spans="1:10" ht="16.8" thickBot="1">
      <c r="A96" s="80" t="str">
        <f>IF(ISERROR(AND(SEARCH(填表!$C$3,C96),IF(LEN(填表!$C$2)=0,NA(),SEARCH(填表!$C$2,B96)))),"",MAX($A$1:A95)+1)</f>
        <v/>
      </c>
      <c r="B96" s="86" t="s">
        <v>2</v>
      </c>
      <c r="C96" s="86" t="s">
        <v>1432</v>
      </c>
      <c r="D96" s="86" t="s">
        <v>2861</v>
      </c>
      <c r="E96" s="87" t="s">
        <v>2862</v>
      </c>
      <c r="F96" s="88" t="s">
        <v>2415</v>
      </c>
      <c r="G96" s="86" t="s">
        <v>2863</v>
      </c>
      <c r="H96" s="89" t="s">
        <v>2864</v>
      </c>
      <c r="I96" s="90" t="s">
        <v>2865</v>
      </c>
      <c r="J96" s="80" t="str">
        <f t="shared" si="1"/>
        <v/>
      </c>
    </row>
    <row r="97" spans="1:10" ht="16.8" thickBot="1">
      <c r="A97" s="80" t="str">
        <f>IF(ISERROR(AND(SEARCH(填表!$C$3,C97),IF(LEN(填表!$C$2)=0,NA(),SEARCH(填表!$C$2,B97)))),"",MAX($A$1:A96)+1)</f>
        <v/>
      </c>
      <c r="B97" s="86" t="s">
        <v>2</v>
      </c>
      <c r="C97" s="86" t="s">
        <v>1442</v>
      </c>
      <c r="D97" s="86" t="s">
        <v>2866</v>
      </c>
      <c r="E97" s="87" t="s">
        <v>2867</v>
      </c>
      <c r="F97" s="88" t="s">
        <v>2415</v>
      </c>
      <c r="G97" s="86" t="s">
        <v>2868</v>
      </c>
      <c r="H97" s="89" t="s">
        <v>2869</v>
      </c>
      <c r="I97" s="90" t="s">
        <v>2870</v>
      </c>
      <c r="J97" s="80" t="str">
        <f t="shared" si="1"/>
        <v/>
      </c>
    </row>
    <row r="98" spans="1:10" ht="16.8" thickBot="1">
      <c r="A98" s="80" t="str">
        <f>IF(ISERROR(AND(SEARCH(填表!$C$3,C98),IF(LEN(填表!$C$2)=0,NA(),SEARCH(填表!$C$2,B98)))),"",MAX($A$1:A97)+1)</f>
        <v/>
      </c>
      <c r="B98" s="86" t="s">
        <v>2</v>
      </c>
      <c r="C98" s="86" t="s">
        <v>1451</v>
      </c>
      <c r="D98" s="86" t="s">
        <v>2871</v>
      </c>
      <c r="E98" s="87" t="s">
        <v>2872</v>
      </c>
      <c r="F98" s="88" t="s">
        <v>2415</v>
      </c>
      <c r="G98" s="86" t="s">
        <v>2873</v>
      </c>
      <c r="H98" s="89" t="s">
        <v>2874</v>
      </c>
      <c r="I98" s="90" t="s">
        <v>2875</v>
      </c>
      <c r="J98" s="80" t="str">
        <f t="shared" si="1"/>
        <v/>
      </c>
    </row>
    <row r="99" spans="1:10" ht="16.8" thickBot="1">
      <c r="A99" s="80" t="str">
        <f>IF(ISERROR(AND(SEARCH(填表!$C$3,C99),IF(LEN(填表!$C$2)=0,NA(),SEARCH(填表!$C$2,B99)))),"",MAX($A$1:A98)+1)</f>
        <v/>
      </c>
      <c r="B99" s="86" t="s">
        <v>2</v>
      </c>
      <c r="C99" s="86" t="s">
        <v>1459</v>
      </c>
      <c r="D99" s="86" t="s">
        <v>2876</v>
      </c>
      <c r="E99" s="87" t="s">
        <v>2877</v>
      </c>
      <c r="F99" s="88" t="s">
        <v>2415</v>
      </c>
      <c r="G99" s="86" t="s">
        <v>2878</v>
      </c>
      <c r="H99" s="89" t="s">
        <v>2879</v>
      </c>
      <c r="I99" s="90" t="s">
        <v>2880</v>
      </c>
      <c r="J99" s="80" t="str">
        <f t="shared" si="1"/>
        <v/>
      </c>
    </row>
    <row r="100" spans="1:10" ht="16.8" thickBot="1">
      <c r="A100" s="80" t="str">
        <f>IF(ISERROR(AND(SEARCH(填表!$C$3,C100),IF(LEN(填表!$C$2)=0,NA(),SEARCH(填表!$C$2,B100)))),"",MAX($A$1:A99)+1)</f>
        <v/>
      </c>
      <c r="B100" s="86" t="s">
        <v>2</v>
      </c>
      <c r="C100" s="86" t="s">
        <v>1469</v>
      </c>
      <c r="D100" s="86" t="s">
        <v>2881</v>
      </c>
      <c r="E100" s="87" t="s">
        <v>2882</v>
      </c>
      <c r="F100" s="88" t="s">
        <v>2415</v>
      </c>
      <c r="G100" s="86" t="s">
        <v>2883</v>
      </c>
      <c r="H100" s="89" t="s">
        <v>2884</v>
      </c>
      <c r="I100" s="90" t="s">
        <v>2885</v>
      </c>
      <c r="J100" s="80" t="str">
        <f t="shared" si="1"/>
        <v/>
      </c>
    </row>
    <row r="101" spans="1:10" ht="16.8" thickBot="1">
      <c r="A101" s="80" t="str">
        <f>IF(ISERROR(AND(SEARCH(填表!$C$3,C101),IF(LEN(填表!$C$2)=0,NA(),SEARCH(填表!$C$2,B101)))),"",MAX($A$1:A100)+1)</f>
        <v/>
      </c>
      <c r="B101" s="86" t="s">
        <v>2</v>
      </c>
      <c r="C101" s="86" t="s">
        <v>1479</v>
      </c>
      <c r="D101" s="86" t="s">
        <v>2886</v>
      </c>
      <c r="E101" s="87" t="s">
        <v>2887</v>
      </c>
      <c r="F101" s="88" t="s">
        <v>2415</v>
      </c>
      <c r="G101" s="86" t="s">
        <v>2888</v>
      </c>
      <c r="H101" s="89" t="s">
        <v>2889</v>
      </c>
      <c r="I101" s="90" t="s">
        <v>2890</v>
      </c>
      <c r="J101" s="80" t="str">
        <f t="shared" si="1"/>
        <v/>
      </c>
    </row>
    <row r="102" spans="1:10" ht="16.8" thickBot="1">
      <c r="A102" s="80" t="str">
        <f>IF(ISERROR(AND(SEARCH(填表!$C$3,C102),IF(LEN(填表!$C$2)=0,NA(),SEARCH(填表!$C$2,B102)))),"",MAX($A$1:A101)+1)</f>
        <v/>
      </c>
      <c r="B102" s="86" t="s">
        <v>2</v>
      </c>
      <c r="C102" s="86" t="s">
        <v>1489</v>
      </c>
      <c r="D102" s="86" t="s">
        <v>2891</v>
      </c>
      <c r="E102" s="87" t="s">
        <v>2892</v>
      </c>
      <c r="F102" s="88" t="s">
        <v>2415</v>
      </c>
      <c r="G102" s="86" t="s">
        <v>2893</v>
      </c>
      <c r="H102" s="89" t="s">
        <v>2894</v>
      </c>
      <c r="I102" s="90" t="s">
        <v>2895</v>
      </c>
      <c r="J102" s="80" t="str">
        <f t="shared" si="1"/>
        <v/>
      </c>
    </row>
    <row r="103" spans="1:10" ht="16.8" thickBot="1">
      <c r="A103" s="80" t="str">
        <f>IF(ISERROR(AND(SEARCH(填表!$C$3,C103),IF(LEN(填表!$C$2)=0,NA(),SEARCH(填表!$C$2,B103)))),"",MAX($A$1:A102)+1)</f>
        <v/>
      </c>
      <c r="B103" s="86" t="s">
        <v>2</v>
      </c>
      <c r="C103" s="86" t="s">
        <v>1500</v>
      </c>
      <c r="D103" s="86" t="s">
        <v>2896</v>
      </c>
      <c r="E103" s="87" t="s">
        <v>2897</v>
      </c>
      <c r="F103" s="88" t="s">
        <v>2415</v>
      </c>
      <c r="G103" s="86" t="s">
        <v>2898</v>
      </c>
      <c r="H103" s="89" t="s">
        <v>2899</v>
      </c>
      <c r="I103" s="90" t="s">
        <v>2900</v>
      </c>
      <c r="J103" s="80" t="str">
        <f t="shared" si="1"/>
        <v/>
      </c>
    </row>
    <row r="104" spans="1:10" ht="16.8" thickBot="1">
      <c r="A104" s="80" t="str">
        <f>IF(ISERROR(AND(SEARCH(填表!$C$3,C104),IF(LEN(填表!$C$2)=0,NA(),SEARCH(填表!$C$2,B104)))),"",MAX($A$1:A103)+1)</f>
        <v/>
      </c>
      <c r="B104" s="86" t="s">
        <v>2</v>
      </c>
      <c r="C104" s="86" t="s">
        <v>1510</v>
      </c>
      <c r="D104" s="86" t="s">
        <v>2901</v>
      </c>
      <c r="E104" s="87" t="s">
        <v>2902</v>
      </c>
      <c r="F104" s="88" t="s">
        <v>2415</v>
      </c>
      <c r="G104" s="86" t="s">
        <v>2903</v>
      </c>
      <c r="H104" s="89" t="s">
        <v>2904</v>
      </c>
      <c r="I104" s="90" t="s">
        <v>2905</v>
      </c>
      <c r="J104" s="80" t="str">
        <f t="shared" si="1"/>
        <v/>
      </c>
    </row>
    <row r="105" spans="1:10" ht="16.8" thickBot="1">
      <c r="A105" s="80" t="str">
        <f>IF(ISERROR(AND(SEARCH(填表!$C$3,C105),IF(LEN(填表!$C$2)=0,NA(),SEARCH(填表!$C$2,B105)))),"",MAX($A$1:A104)+1)</f>
        <v/>
      </c>
      <c r="B105" s="86" t="s">
        <v>2</v>
      </c>
      <c r="C105" s="86" t="s">
        <v>1516</v>
      </c>
      <c r="D105" s="86" t="s">
        <v>2906</v>
      </c>
      <c r="E105" s="87" t="s">
        <v>2907</v>
      </c>
      <c r="F105" s="88" t="s">
        <v>2415</v>
      </c>
      <c r="G105" s="86" t="s">
        <v>2908</v>
      </c>
      <c r="H105" s="89" t="s">
        <v>2909</v>
      </c>
      <c r="I105" s="90" t="s">
        <v>2910</v>
      </c>
      <c r="J105" s="80" t="str">
        <f t="shared" si="1"/>
        <v/>
      </c>
    </row>
    <row r="106" spans="1:10" ht="16.8" thickBot="1">
      <c r="A106" s="80" t="str">
        <f>IF(ISERROR(AND(SEARCH(填表!$C$3,C106),IF(LEN(填表!$C$2)=0,NA(),SEARCH(填表!$C$2,B106)))),"",MAX($A$1:A105)+1)</f>
        <v/>
      </c>
      <c r="B106" s="86" t="s">
        <v>2</v>
      </c>
      <c r="C106" s="86" t="s">
        <v>1527</v>
      </c>
      <c r="D106" s="86" t="s">
        <v>2911</v>
      </c>
      <c r="E106" s="87" t="s">
        <v>2912</v>
      </c>
      <c r="F106" s="88" t="s">
        <v>2415</v>
      </c>
      <c r="G106" s="86" t="s">
        <v>2913</v>
      </c>
      <c r="H106" s="89" t="s">
        <v>2914</v>
      </c>
      <c r="I106" s="90" t="s">
        <v>2915</v>
      </c>
      <c r="J106" s="80" t="str">
        <f t="shared" si="1"/>
        <v/>
      </c>
    </row>
    <row r="107" spans="1:10" ht="16.8" thickBot="1">
      <c r="A107" s="80" t="str">
        <f>IF(ISERROR(AND(SEARCH(填表!$C$3,C107),IF(LEN(填表!$C$2)=0,NA(),SEARCH(填表!$C$2,B107)))),"",MAX($A$1:A106)+1)</f>
        <v/>
      </c>
      <c r="B107" s="86" t="s">
        <v>2</v>
      </c>
      <c r="C107" s="86" t="s">
        <v>1536</v>
      </c>
      <c r="D107" s="86" t="s">
        <v>2916</v>
      </c>
      <c r="E107" s="87" t="s">
        <v>2917</v>
      </c>
      <c r="F107" s="88" t="s">
        <v>2415</v>
      </c>
      <c r="G107" s="86" t="s">
        <v>2918</v>
      </c>
      <c r="H107" s="89" t="s">
        <v>2919</v>
      </c>
      <c r="I107" s="90" t="s">
        <v>2920</v>
      </c>
      <c r="J107" s="80" t="str">
        <f t="shared" si="1"/>
        <v/>
      </c>
    </row>
    <row r="108" spans="1:10" ht="16.8" thickBot="1">
      <c r="A108" s="80" t="str">
        <f>IF(ISERROR(AND(SEARCH(填表!$C$3,C108),IF(LEN(填表!$C$2)=0,NA(),SEARCH(填表!$C$2,B108)))),"",MAX($A$1:A107)+1)</f>
        <v/>
      </c>
      <c r="B108" s="86" t="s">
        <v>2</v>
      </c>
      <c r="C108" s="86" t="s">
        <v>1546</v>
      </c>
      <c r="D108" s="86" t="s">
        <v>2921</v>
      </c>
      <c r="E108" s="87" t="s">
        <v>2922</v>
      </c>
      <c r="F108" s="88" t="s">
        <v>2415</v>
      </c>
      <c r="G108" s="86" t="s">
        <v>2923</v>
      </c>
      <c r="H108" s="89" t="s">
        <v>2924</v>
      </c>
      <c r="I108" s="90" t="s">
        <v>2925</v>
      </c>
      <c r="J108" s="80" t="str">
        <f t="shared" si="1"/>
        <v/>
      </c>
    </row>
    <row r="109" spans="1:10" ht="16.8" thickBot="1">
      <c r="A109" s="80" t="str">
        <f>IF(ISERROR(AND(SEARCH(填表!$C$3,C109),IF(LEN(填表!$C$2)=0,NA(),SEARCH(填表!$C$2,B109)))),"",MAX($A$1:A108)+1)</f>
        <v/>
      </c>
      <c r="B109" s="86" t="s">
        <v>2</v>
      </c>
      <c r="C109" s="86" t="s">
        <v>1553</v>
      </c>
      <c r="D109" s="86" t="s">
        <v>2926</v>
      </c>
      <c r="E109" s="87" t="s">
        <v>2927</v>
      </c>
      <c r="F109" s="88" t="s">
        <v>2415</v>
      </c>
      <c r="G109" s="86" t="s">
        <v>2928</v>
      </c>
      <c r="H109" s="89" t="s">
        <v>2929</v>
      </c>
      <c r="I109" s="90" t="s">
        <v>2930</v>
      </c>
      <c r="J109" s="80" t="str">
        <f t="shared" si="1"/>
        <v/>
      </c>
    </row>
    <row r="110" spans="1:10" ht="16.8" thickBot="1">
      <c r="A110" s="80" t="str">
        <f>IF(ISERROR(AND(SEARCH(填表!$C$3,C110),IF(LEN(填表!$C$2)=0,NA(),SEARCH(填表!$C$2,B110)))),"",MAX($A$1:A109)+1)</f>
        <v/>
      </c>
      <c r="B110" s="86" t="s">
        <v>2</v>
      </c>
      <c r="C110" s="86" t="s">
        <v>1563</v>
      </c>
      <c r="D110" s="86" t="s">
        <v>2931</v>
      </c>
      <c r="E110" s="87" t="s">
        <v>2932</v>
      </c>
      <c r="F110" s="88" t="s">
        <v>2415</v>
      </c>
      <c r="G110" s="86" t="s">
        <v>2933</v>
      </c>
      <c r="H110" s="89" t="s">
        <v>2934</v>
      </c>
      <c r="I110" s="90" t="s">
        <v>2935</v>
      </c>
      <c r="J110" s="80" t="str">
        <f t="shared" si="1"/>
        <v/>
      </c>
    </row>
    <row r="111" spans="1:10" ht="16.8" thickBot="1">
      <c r="A111" s="80" t="str">
        <f>IF(ISERROR(AND(SEARCH(填表!$C$3,C111),IF(LEN(填表!$C$2)=0,NA(),SEARCH(填表!$C$2,B111)))),"",MAX($A$1:A110)+1)</f>
        <v/>
      </c>
      <c r="B111" s="86" t="s">
        <v>2</v>
      </c>
      <c r="C111" s="86" t="s">
        <v>1574</v>
      </c>
      <c r="D111" s="86" t="s">
        <v>2936</v>
      </c>
      <c r="E111" s="87" t="s">
        <v>2937</v>
      </c>
      <c r="F111" s="88" t="s">
        <v>2415</v>
      </c>
      <c r="G111" s="86" t="s">
        <v>2938</v>
      </c>
      <c r="H111" s="89" t="s">
        <v>2939</v>
      </c>
      <c r="I111" s="90" t="s">
        <v>2940</v>
      </c>
      <c r="J111" s="80" t="str">
        <f t="shared" si="1"/>
        <v/>
      </c>
    </row>
    <row r="112" spans="1:10" ht="16.8" thickBot="1">
      <c r="A112" s="80" t="str">
        <f>IF(ISERROR(AND(SEARCH(填表!$C$3,C112),IF(LEN(填表!$C$2)=0,NA(),SEARCH(填表!$C$2,B112)))),"",MAX($A$1:A111)+1)</f>
        <v/>
      </c>
      <c r="B112" s="86" t="s">
        <v>2</v>
      </c>
      <c r="C112" s="86" t="s">
        <v>1584</v>
      </c>
      <c r="D112" s="86" t="s">
        <v>2941</v>
      </c>
      <c r="E112" s="87" t="s">
        <v>2942</v>
      </c>
      <c r="F112" s="88" t="s">
        <v>2415</v>
      </c>
      <c r="G112" s="86" t="s">
        <v>2943</v>
      </c>
      <c r="H112" s="89" t="s">
        <v>2944</v>
      </c>
      <c r="I112" s="90" t="s">
        <v>2945</v>
      </c>
      <c r="J112" s="80" t="str">
        <f t="shared" si="1"/>
        <v/>
      </c>
    </row>
    <row r="113" spans="1:10" ht="16.8" thickBot="1">
      <c r="A113" s="80" t="str">
        <f>IF(ISERROR(AND(SEARCH(填表!$C$3,C113),IF(LEN(填表!$C$2)=0,NA(),SEARCH(填表!$C$2,B113)))),"",MAX($A$1:A112)+1)</f>
        <v/>
      </c>
      <c r="B113" s="86" t="s">
        <v>2</v>
      </c>
      <c r="C113" s="86" t="s">
        <v>1596</v>
      </c>
      <c r="D113" s="86" t="s">
        <v>2946</v>
      </c>
      <c r="E113" s="87" t="s">
        <v>2947</v>
      </c>
      <c r="F113" s="88" t="s">
        <v>2415</v>
      </c>
      <c r="G113" s="86" t="s">
        <v>2948</v>
      </c>
      <c r="H113" s="89" t="s">
        <v>2949</v>
      </c>
      <c r="I113" s="90" t="s">
        <v>2950</v>
      </c>
      <c r="J113" s="80" t="str">
        <f t="shared" si="1"/>
        <v/>
      </c>
    </row>
    <row r="114" spans="1:10" ht="16.8" thickBot="1">
      <c r="A114" s="80" t="str">
        <f>IF(ISERROR(AND(SEARCH(填表!$C$3,C114),IF(LEN(填表!$C$2)=0,NA(),SEARCH(填表!$C$2,B114)))),"",MAX($A$1:A113)+1)</f>
        <v/>
      </c>
      <c r="B114" s="86" t="s">
        <v>2</v>
      </c>
      <c r="C114" s="86" t="s">
        <v>328</v>
      </c>
      <c r="D114" s="86" t="s">
        <v>2951</v>
      </c>
      <c r="E114" s="87" t="s">
        <v>2952</v>
      </c>
      <c r="F114" s="88" t="s">
        <v>2415</v>
      </c>
      <c r="G114" s="86" t="s">
        <v>2953</v>
      </c>
      <c r="H114" s="89" t="s">
        <v>2954</v>
      </c>
      <c r="I114" s="90" t="s">
        <v>2955</v>
      </c>
      <c r="J114" s="80" t="str">
        <f t="shared" si="1"/>
        <v/>
      </c>
    </row>
    <row r="115" spans="1:10" ht="16.8" thickBot="1">
      <c r="A115" s="80" t="str">
        <f>IF(ISERROR(AND(SEARCH(填表!$C$3,C115),IF(LEN(填表!$C$2)=0,NA(),SEARCH(填表!$C$2,B115)))),"",MAX($A$1:A114)+1)</f>
        <v/>
      </c>
      <c r="B115" s="86" t="s">
        <v>2</v>
      </c>
      <c r="C115" s="86" t="s">
        <v>1614</v>
      </c>
      <c r="D115" s="86" t="s">
        <v>2956</v>
      </c>
      <c r="E115" s="87" t="s">
        <v>2957</v>
      </c>
      <c r="F115" s="88" t="s">
        <v>2415</v>
      </c>
      <c r="G115" s="86" t="s">
        <v>2958</v>
      </c>
      <c r="H115" s="89" t="s">
        <v>2959</v>
      </c>
      <c r="I115" s="90" t="s">
        <v>2960</v>
      </c>
      <c r="J115" s="80" t="str">
        <f t="shared" si="1"/>
        <v/>
      </c>
    </row>
    <row r="116" spans="1:10" ht="16.8" thickBot="1">
      <c r="A116" s="80" t="str">
        <f>IF(ISERROR(AND(SEARCH(填表!$C$3,C116),IF(LEN(填表!$C$2)=0,NA(),SEARCH(填表!$C$2,B116)))),"",MAX($A$1:A115)+1)</f>
        <v/>
      </c>
      <c r="B116" s="86" t="s">
        <v>2</v>
      </c>
      <c r="C116" s="86" t="s">
        <v>1626</v>
      </c>
      <c r="D116" s="86" t="s">
        <v>2961</v>
      </c>
      <c r="E116" s="87" t="s">
        <v>2962</v>
      </c>
      <c r="F116" s="88" t="s">
        <v>2415</v>
      </c>
      <c r="G116" s="86" t="s">
        <v>2963</v>
      </c>
      <c r="H116" s="89" t="s">
        <v>2964</v>
      </c>
      <c r="I116" s="90" t="s">
        <v>2965</v>
      </c>
      <c r="J116" s="80" t="str">
        <f t="shared" si="1"/>
        <v/>
      </c>
    </row>
    <row r="117" spans="1:10" ht="16.8" thickBot="1">
      <c r="A117" s="80" t="str">
        <f>IF(ISERROR(AND(SEARCH(填表!$C$3,C117),IF(LEN(填表!$C$2)=0,NA(),SEARCH(填表!$C$2,B117)))),"",MAX($A$1:A116)+1)</f>
        <v/>
      </c>
      <c r="B117" s="86" t="s">
        <v>2</v>
      </c>
      <c r="C117" s="86" t="s">
        <v>362</v>
      </c>
      <c r="D117" s="86" t="s">
        <v>2966</v>
      </c>
      <c r="E117" s="87" t="s">
        <v>2967</v>
      </c>
      <c r="F117" s="88" t="s">
        <v>2415</v>
      </c>
      <c r="G117" s="86" t="s">
        <v>2968</v>
      </c>
      <c r="H117" s="89" t="s">
        <v>2969</v>
      </c>
      <c r="I117" s="90" t="s">
        <v>2970</v>
      </c>
      <c r="J117" s="80" t="str">
        <f t="shared" si="1"/>
        <v/>
      </c>
    </row>
    <row r="118" spans="1:10" ht="16.8" thickBot="1">
      <c r="A118" s="80" t="str">
        <f>IF(ISERROR(AND(SEARCH(填表!$C$3,C118),IF(LEN(填表!$C$2)=0,NA(),SEARCH(填表!$C$2,B118)))),"",MAX($A$1:A117)+1)</f>
        <v/>
      </c>
      <c r="B118" s="86" t="s">
        <v>2</v>
      </c>
      <c r="C118" s="86" t="s">
        <v>1645</v>
      </c>
      <c r="D118" s="86" t="s">
        <v>2971</v>
      </c>
      <c r="E118" s="87" t="s">
        <v>2972</v>
      </c>
      <c r="F118" s="88" t="s">
        <v>2415</v>
      </c>
      <c r="G118" s="86" t="s">
        <v>2973</v>
      </c>
      <c r="H118" s="89" t="s">
        <v>2974</v>
      </c>
      <c r="I118" s="90" t="s">
        <v>2975</v>
      </c>
      <c r="J118" s="80" t="str">
        <f t="shared" si="1"/>
        <v/>
      </c>
    </row>
    <row r="119" spans="1:10" ht="16.8" thickBot="1">
      <c r="A119" s="80" t="str">
        <f>IF(ISERROR(AND(SEARCH(填表!$C$3,C119),IF(LEN(填表!$C$2)=0,NA(),SEARCH(填表!$C$2,B119)))),"",MAX($A$1:A118)+1)</f>
        <v/>
      </c>
      <c r="B119" s="86" t="s">
        <v>2</v>
      </c>
      <c r="C119" s="86" t="s">
        <v>1653</v>
      </c>
      <c r="D119" s="86" t="s">
        <v>2976</v>
      </c>
      <c r="E119" s="87" t="s">
        <v>2977</v>
      </c>
      <c r="F119" s="88" t="s">
        <v>2415</v>
      </c>
      <c r="G119" s="86" t="s">
        <v>2978</v>
      </c>
      <c r="H119" s="89" t="s">
        <v>2979</v>
      </c>
      <c r="I119" s="90" t="s">
        <v>2980</v>
      </c>
      <c r="J119" s="80" t="str">
        <f t="shared" si="1"/>
        <v/>
      </c>
    </row>
    <row r="120" spans="1:10" ht="16.8" thickBot="1">
      <c r="A120" s="80" t="str">
        <f>IF(ISERROR(AND(SEARCH(填表!$C$3,C120),IF(LEN(填表!$C$2)=0,NA(),SEARCH(填表!$C$2,B120)))),"",MAX($A$1:A119)+1)</f>
        <v/>
      </c>
      <c r="B120" s="86" t="s">
        <v>2</v>
      </c>
      <c r="C120" s="86" t="s">
        <v>1663</v>
      </c>
      <c r="D120" s="86" t="s">
        <v>2981</v>
      </c>
      <c r="E120" s="87" t="s">
        <v>2982</v>
      </c>
      <c r="F120" s="88" t="s">
        <v>2415</v>
      </c>
      <c r="G120" s="86" t="s">
        <v>2983</v>
      </c>
      <c r="H120" s="89" t="s">
        <v>2984</v>
      </c>
      <c r="I120" s="90" t="s">
        <v>2985</v>
      </c>
      <c r="J120" s="80" t="str">
        <f t="shared" si="1"/>
        <v/>
      </c>
    </row>
    <row r="121" spans="1:10" ht="16.8" thickBot="1">
      <c r="A121" s="80" t="str">
        <f>IF(ISERROR(AND(SEARCH(填表!$C$3,C121),IF(LEN(填表!$C$2)=0,NA(),SEARCH(填表!$C$2,B121)))),"",MAX($A$1:A120)+1)</f>
        <v/>
      </c>
      <c r="B121" s="86" t="s">
        <v>2</v>
      </c>
      <c r="C121" s="86" t="s">
        <v>1673</v>
      </c>
      <c r="D121" s="86" t="s">
        <v>2986</v>
      </c>
      <c r="E121" s="87" t="s">
        <v>2987</v>
      </c>
      <c r="F121" s="88" t="s">
        <v>2415</v>
      </c>
      <c r="G121" s="86" t="s">
        <v>2988</v>
      </c>
      <c r="H121" s="89" t="s">
        <v>2989</v>
      </c>
      <c r="I121" s="90" t="s">
        <v>2990</v>
      </c>
      <c r="J121" s="80" t="str">
        <f t="shared" si="1"/>
        <v/>
      </c>
    </row>
    <row r="122" spans="1:10" ht="16.8" thickBot="1">
      <c r="A122" s="80" t="str">
        <f>IF(ISERROR(AND(SEARCH(填表!$C$3,C122),IF(LEN(填表!$C$2)=0,NA(),SEARCH(填表!$C$2,B122)))),"",MAX($A$1:A121)+1)</f>
        <v/>
      </c>
      <c r="B122" s="86" t="s">
        <v>2</v>
      </c>
      <c r="C122" s="86" t="s">
        <v>1682</v>
      </c>
      <c r="D122" s="86" t="s">
        <v>2991</v>
      </c>
      <c r="E122" s="87" t="s">
        <v>2992</v>
      </c>
      <c r="F122" s="88" t="s">
        <v>2415</v>
      </c>
      <c r="G122" s="86" t="s">
        <v>2993</v>
      </c>
      <c r="H122" s="89" t="s">
        <v>2994</v>
      </c>
      <c r="I122" s="90" t="s">
        <v>2995</v>
      </c>
      <c r="J122" s="80" t="str">
        <f t="shared" si="1"/>
        <v/>
      </c>
    </row>
    <row r="123" spans="1:10" ht="16.8" thickBot="1">
      <c r="A123" s="80" t="str">
        <f>IF(ISERROR(AND(SEARCH(填表!$C$3,C123),IF(LEN(填表!$C$2)=0,NA(),SEARCH(填表!$C$2,B123)))),"",MAX($A$1:A122)+1)</f>
        <v/>
      </c>
      <c r="B123" s="86" t="s">
        <v>2</v>
      </c>
      <c r="C123" s="86" t="s">
        <v>636</v>
      </c>
      <c r="D123" s="86" t="s">
        <v>2996</v>
      </c>
      <c r="E123" s="87" t="s">
        <v>2997</v>
      </c>
      <c r="F123" s="88" t="s">
        <v>2415</v>
      </c>
      <c r="G123" s="86" t="s">
        <v>2998</v>
      </c>
      <c r="H123" s="89" t="s">
        <v>2999</v>
      </c>
      <c r="I123" s="90" t="s">
        <v>3000</v>
      </c>
      <c r="J123" s="80" t="str">
        <f t="shared" si="1"/>
        <v/>
      </c>
    </row>
    <row r="124" spans="1:10" ht="16.8" thickBot="1">
      <c r="A124" s="80" t="str">
        <f>IF(ISERROR(AND(SEARCH(填表!$C$3,C124),IF(LEN(填表!$C$2)=0,NA(),SEARCH(填表!$C$2,B124)))),"",MAX($A$1:A123)+1)</f>
        <v/>
      </c>
      <c r="B124" s="86" t="s">
        <v>2</v>
      </c>
      <c r="C124" s="86" t="s">
        <v>1698</v>
      </c>
      <c r="D124" s="86" t="s">
        <v>3001</v>
      </c>
      <c r="E124" s="87" t="s">
        <v>3002</v>
      </c>
      <c r="F124" s="88" t="s">
        <v>2415</v>
      </c>
      <c r="G124" s="86" t="s">
        <v>3003</v>
      </c>
      <c r="H124" s="89" t="s">
        <v>3004</v>
      </c>
      <c r="I124" s="90" t="s">
        <v>3005</v>
      </c>
      <c r="J124" s="80" t="str">
        <f t="shared" si="1"/>
        <v/>
      </c>
    </row>
    <row r="125" spans="1:10" ht="16.8" thickBot="1">
      <c r="A125" s="80" t="str">
        <f>IF(ISERROR(AND(SEARCH(填表!$C$3,C125),IF(LEN(填表!$C$2)=0,NA(),SEARCH(填表!$C$2,B125)))),"",MAX($A$1:A124)+1)</f>
        <v/>
      </c>
      <c r="B125" s="86" t="s">
        <v>2</v>
      </c>
      <c r="C125" s="86" t="s">
        <v>1707</v>
      </c>
      <c r="D125" s="86" t="s">
        <v>3006</v>
      </c>
      <c r="E125" s="87" t="s">
        <v>3007</v>
      </c>
      <c r="F125" s="88" t="s">
        <v>2415</v>
      </c>
      <c r="G125" s="86" t="s">
        <v>3008</v>
      </c>
      <c r="H125" s="89" t="s">
        <v>3009</v>
      </c>
      <c r="I125" s="90" t="s">
        <v>3010</v>
      </c>
      <c r="J125" s="80" t="str">
        <f t="shared" si="1"/>
        <v/>
      </c>
    </row>
    <row r="126" spans="1:10" ht="16.8" thickBot="1">
      <c r="A126" s="80" t="str">
        <f>IF(ISERROR(AND(SEARCH(填表!$C$3,C126),IF(LEN(填表!$C$2)=0,NA(),SEARCH(填表!$C$2,B126)))),"",MAX($A$1:A125)+1)</f>
        <v/>
      </c>
      <c r="B126" s="86" t="s">
        <v>2</v>
      </c>
      <c r="C126" s="86" t="s">
        <v>1717</v>
      </c>
      <c r="D126" s="86" t="s">
        <v>3011</v>
      </c>
      <c r="E126" s="87" t="s">
        <v>3012</v>
      </c>
      <c r="F126" s="88" t="s">
        <v>2415</v>
      </c>
      <c r="G126" s="86" t="s">
        <v>3013</v>
      </c>
      <c r="H126" s="89" t="s">
        <v>3014</v>
      </c>
      <c r="I126" s="90" t="s">
        <v>3015</v>
      </c>
      <c r="J126" s="80" t="str">
        <f t="shared" si="1"/>
        <v/>
      </c>
    </row>
    <row r="127" spans="1:10" ht="16.8" thickBot="1">
      <c r="A127" s="80" t="str">
        <f>IF(ISERROR(AND(SEARCH(填表!$C$3,C127),IF(LEN(填表!$C$2)=0,NA(),SEARCH(填表!$C$2,B127)))),"",MAX($A$1:A126)+1)</f>
        <v/>
      </c>
      <c r="B127" s="86" t="s">
        <v>2</v>
      </c>
      <c r="C127" s="86" t="s">
        <v>1723</v>
      </c>
      <c r="D127" s="86" t="s">
        <v>3016</v>
      </c>
      <c r="E127" s="87" t="s">
        <v>3017</v>
      </c>
      <c r="F127" s="88" t="s">
        <v>2415</v>
      </c>
      <c r="G127" s="86" t="s">
        <v>3018</v>
      </c>
      <c r="H127" s="89" t="s">
        <v>3019</v>
      </c>
      <c r="I127" s="90" t="s">
        <v>3020</v>
      </c>
      <c r="J127" s="80" t="str">
        <f t="shared" si="1"/>
        <v/>
      </c>
    </row>
    <row r="128" spans="1:10" ht="16.8" thickBot="1">
      <c r="A128" s="80" t="str">
        <f>IF(ISERROR(AND(SEARCH(填表!$C$3,C128),IF(LEN(填表!$C$2)=0,NA(),SEARCH(填表!$C$2,B128)))),"",MAX($A$1:A127)+1)</f>
        <v/>
      </c>
      <c r="B128" s="86" t="s">
        <v>2</v>
      </c>
      <c r="C128" s="86" t="s">
        <v>944</v>
      </c>
      <c r="D128" s="86" t="s">
        <v>3021</v>
      </c>
      <c r="E128" s="87" t="s">
        <v>3022</v>
      </c>
      <c r="F128" s="88" t="s">
        <v>2415</v>
      </c>
      <c r="G128" s="86" t="s">
        <v>3023</v>
      </c>
      <c r="H128" s="89" t="s">
        <v>3024</v>
      </c>
      <c r="I128" s="90" t="s">
        <v>3025</v>
      </c>
      <c r="J128" s="80" t="str">
        <f t="shared" si="1"/>
        <v/>
      </c>
    </row>
    <row r="129" spans="1:10" ht="16.8" thickBot="1">
      <c r="A129" s="80" t="str">
        <f>IF(ISERROR(AND(SEARCH(填表!$C$3,C129),IF(LEN(填表!$C$2)=0,NA(),SEARCH(填表!$C$2,B129)))),"",MAX($A$1:A128)+1)</f>
        <v/>
      </c>
      <c r="B129" s="86" t="s">
        <v>2</v>
      </c>
      <c r="C129" s="86" t="s">
        <v>1428</v>
      </c>
      <c r="D129" s="86" t="s">
        <v>3026</v>
      </c>
      <c r="E129" s="87" t="s">
        <v>3027</v>
      </c>
      <c r="F129" s="88" t="s">
        <v>2415</v>
      </c>
      <c r="G129" s="86" t="s">
        <v>3028</v>
      </c>
      <c r="H129" s="89" t="s">
        <v>3029</v>
      </c>
      <c r="I129" s="90" t="s">
        <v>3030</v>
      </c>
      <c r="J129" s="80" t="str">
        <f t="shared" si="1"/>
        <v/>
      </c>
    </row>
    <row r="130" spans="1:10" ht="16.8" thickBot="1">
      <c r="A130" s="80" t="str">
        <f>IF(ISERROR(AND(SEARCH(填表!$C$3,C130),IF(LEN(填表!$C$2)=0,NA(),SEARCH(填表!$C$2,B130)))),"",MAX($A$1:A129)+1)</f>
        <v/>
      </c>
      <c r="B130" s="86" t="s">
        <v>2</v>
      </c>
      <c r="C130" s="86" t="s">
        <v>534</v>
      </c>
      <c r="D130" s="86" t="s">
        <v>3031</v>
      </c>
      <c r="E130" s="87" t="s">
        <v>3032</v>
      </c>
      <c r="F130" s="88" t="s">
        <v>2415</v>
      </c>
      <c r="G130" s="86" t="s">
        <v>3033</v>
      </c>
      <c r="H130" s="89" t="s">
        <v>3034</v>
      </c>
      <c r="I130" s="90" t="s">
        <v>3035</v>
      </c>
      <c r="J130" s="80" t="str">
        <f t="shared" ref="J130:J193" si="2">IFERROR(VLOOKUP(ROW(A129),A:C,3,0),"")</f>
        <v/>
      </c>
    </row>
    <row r="131" spans="1:10" ht="16.8" thickBot="1">
      <c r="A131" s="80" t="str">
        <f>IF(ISERROR(AND(SEARCH(填表!$C$3,C131),IF(LEN(填表!$C$2)=0,NA(),SEARCH(填表!$C$2,B131)))),"",MAX($A$1:A130)+1)</f>
        <v/>
      </c>
      <c r="B131" s="86" t="s">
        <v>2</v>
      </c>
      <c r="C131" s="86" t="s">
        <v>1751</v>
      </c>
      <c r="D131" s="86" t="s">
        <v>3036</v>
      </c>
      <c r="E131" s="87" t="s">
        <v>3037</v>
      </c>
      <c r="F131" s="88" t="s">
        <v>2415</v>
      </c>
      <c r="G131" s="86" t="s">
        <v>3038</v>
      </c>
      <c r="H131" s="89" t="s">
        <v>3039</v>
      </c>
      <c r="I131" s="90" t="s">
        <v>3040</v>
      </c>
      <c r="J131" s="80" t="str">
        <f t="shared" si="2"/>
        <v/>
      </c>
    </row>
    <row r="132" spans="1:10" ht="16.8" thickBot="1">
      <c r="A132" s="80" t="str">
        <f>IF(ISERROR(AND(SEARCH(填表!$C$3,C132),IF(LEN(填表!$C$2)=0,NA(),SEARCH(填表!$C$2,B132)))),"",MAX($A$1:A131)+1)</f>
        <v/>
      </c>
      <c r="B132" s="86" t="s">
        <v>2</v>
      </c>
      <c r="C132" s="86" t="s">
        <v>1760</v>
      </c>
      <c r="D132" s="86" t="s">
        <v>3041</v>
      </c>
      <c r="E132" s="87" t="s">
        <v>3042</v>
      </c>
      <c r="F132" s="88" t="s">
        <v>2415</v>
      </c>
      <c r="G132" s="86" t="s">
        <v>3043</v>
      </c>
      <c r="H132" s="89" t="s">
        <v>3044</v>
      </c>
      <c r="I132" s="90" t="s">
        <v>3045</v>
      </c>
      <c r="J132" s="80" t="str">
        <f t="shared" si="2"/>
        <v/>
      </c>
    </row>
    <row r="133" spans="1:10" ht="16.8" thickBot="1">
      <c r="A133" s="80" t="str">
        <f>IF(ISERROR(AND(SEARCH(填表!$C$3,C133),IF(LEN(填表!$C$2)=0,NA(),SEARCH(填表!$C$2,B133)))),"",MAX($A$1:A132)+1)</f>
        <v/>
      </c>
      <c r="B133" s="86" t="s">
        <v>2</v>
      </c>
      <c r="C133" s="86" t="s">
        <v>1770</v>
      </c>
      <c r="D133" s="86" t="s">
        <v>3046</v>
      </c>
      <c r="E133" s="87" t="s">
        <v>3047</v>
      </c>
      <c r="F133" s="88" t="s">
        <v>2415</v>
      </c>
      <c r="G133" s="86" t="s">
        <v>3048</v>
      </c>
      <c r="H133" s="89" t="s">
        <v>3049</v>
      </c>
      <c r="I133" s="90" t="s">
        <v>3050</v>
      </c>
      <c r="J133" s="80" t="str">
        <f t="shared" si="2"/>
        <v/>
      </c>
    </row>
    <row r="134" spans="1:10" ht="16.8" thickBot="1">
      <c r="A134" s="80" t="str">
        <f>IF(ISERROR(AND(SEARCH(填表!$C$3,C134),IF(LEN(填表!$C$2)=0,NA(),SEARCH(填表!$C$2,B134)))),"",MAX($A$1:A133)+1)</f>
        <v/>
      </c>
      <c r="B134" s="86" t="s">
        <v>2</v>
      </c>
      <c r="C134" s="86" t="s">
        <v>1776</v>
      </c>
      <c r="D134" s="86" t="s">
        <v>3051</v>
      </c>
      <c r="E134" s="87" t="s">
        <v>3052</v>
      </c>
      <c r="F134" s="88" t="s">
        <v>2415</v>
      </c>
      <c r="G134" s="86" t="s">
        <v>3053</v>
      </c>
      <c r="H134" s="89" t="s">
        <v>3054</v>
      </c>
      <c r="I134" s="90" t="s">
        <v>3055</v>
      </c>
      <c r="J134" s="80" t="str">
        <f t="shared" si="2"/>
        <v/>
      </c>
    </row>
    <row r="135" spans="1:10" ht="16.8" thickBot="1">
      <c r="A135" s="80" t="str">
        <f>IF(ISERROR(AND(SEARCH(填表!$C$3,C135),IF(LEN(填表!$C$2)=0,NA(),SEARCH(填表!$C$2,B135)))),"",MAX($A$1:A134)+1)</f>
        <v/>
      </c>
      <c r="B135" s="86" t="s">
        <v>2</v>
      </c>
      <c r="C135" s="86" t="s">
        <v>1786</v>
      </c>
      <c r="D135" s="86" t="s">
        <v>3056</v>
      </c>
      <c r="E135" s="87" t="s">
        <v>3057</v>
      </c>
      <c r="F135" s="88" t="s">
        <v>2415</v>
      </c>
      <c r="G135" s="86" t="s">
        <v>3058</v>
      </c>
      <c r="H135" s="89" t="s">
        <v>3059</v>
      </c>
      <c r="I135" s="90" t="s">
        <v>3060</v>
      </c>
      <c r="J135" s="80" t="str">
        <f t="shared" si="2"/>
        <v/>
      </c>
    </row>
    <row r="136" spans="1:10" ht="16.8" thickBot="1">
      <c r="A136" s="80" t="str">
        <f>IF(ISERROR(AND(SEARCH(填表!$C$3,C136),IF(LEN(填表!$C$2)=0,NA(),SEARCH(填表!$C$2,B136)))),"",MAX($A$1:A135)+1)</f>
        <v/>
      </c>
      <c r="B136" s="86" t="s">
        <v>2</v>
      </c>
      <c r="C136" s="86" t="s">
        <v>1793</v>
      </c>
      <c r="D136" s="86" t="s">
        <v>3061</v>
      </c>
      <c r="E136" s="87" t="s">
        <v>3062</v>
      </c>
      <c r="F136" s="88" t="s">
        <v>2415</v>
      </c>
      <c r="G136" s="86" t="s">
        <v>3063</v>
      </c>
      <c r="H136" s="89" t="s">
        <v>3064</v>
      </c>
      <c r="I136" s="90" t="s">
        <v>3065</v>
      </c>
      <c r="J136" s="80" t="str">
        <f t="shared" si="2"/>
        <v/>
      </c>
    </row>
    <row r="137" spans="1:10" ht="16.8" thickBot="1">
      <c r="A137" s="80" t="str">
        <f>IF(ISERROR(AND(SEARCH(填表!$C$3,C137),IF(LEN(填表!$C$2)=0,NA(),SEARCH(填表!$C$2,B137)))),"",MAX($A$1:A136)+1)</f>
        <v/>
      </c>
      <c r="B137" s="86" t="s">
        <v>2</v>
      </c>
      <c r="C137" s="86" t="s">
        <v>1801</v>
      </c>
      <c r="D137" s="86" t="s">
        <v>3066</v>
      </c>
      <c r="E137" s="87" t="s">
        <v>3067</v>
      </c>
      <c r="F137" s="88" t="s">
        <v>2415</v>
      </c>
      <c r="G137" s="86" t="s">
        <v>3068</v>
      </c>
      <c r="H137" s="89" t="s">
        <v>3069</v>
      </c>
      <c r="I137" s="90" t="s">
        <v>3070</v>
      </c>
      <c r="J137" s="80" t="str">
        <f t="shared" si="2"/>
        <v/>
      </c>
    </row>
    <row r="138" spans="1:10" ht="16.8" thickBot="1">
      <c r="A138" s="80" t="str">
        <f>IF(ISERROR(AND(SEARCH(填表!$C$3,C138),IF(LEN(填表!$C$2)=0,NA(),SEARCH(填表!$C$2,B138)))),"",MAX($A$1:A137)+1)</f>
        <v/>
      </c>
      <c r="B138" s="86" t="s">
        <v>2</v>
      </c>
      <c r="C138" s="86" t="s">
        <v>1809</v>
      </c>
      <c r="D138" s="86" t="s">
        <v>3071</v>
      </c>
      <c r="E138" s="87" t="s">
        <v>3072</v>
      </c>
      <c r="F138" s="88" t="s">
        <v>2415</v>
      </c>
      <c r="G138" s="86" t="s">
        <v>3073</v>
      </c>
      <c r="H138" s="89" t="s">
        <v>3074</v>
      </c>
      <c r="I138" s="90" t="s">
        <v>3075</v>
      </c>
      <c r="J138" s="80" t="str">
        <f t="shared" si="2"/>
        <v/>
      </c>
    </row>
    <row r="139" spans="1:10" ht="16.8" thickBot="1">
      <c r="A139" s="80" t="str">
        <f>IF(ISERROR(AND(SEARCH(填表!$C$3,C139),IF(LEN(填表!$C$2)=0,NA(),SEARCH(填表!$C$2,B139)))),"",MAX($A$1:A138)+1)</f>
        <v/>
      </c>
      <c r="B139" s="86" t="s">
        <v>2</v>
      </c>
      <c r="C139" s="86" t="s">
        <v>1814</v>
      </c>
      <c r="D139" s="86" t="s">
        <v>3076</v>
      </c>
      <c r="E139" s="87" t="s">
        <v>3077</v>
      </c>
      <c r="F139" s="88" t="s">
        <v>2415</v>
      </c>
      <c r="G139" s="86" t="s">
        <v>3078</v>
      </c>
      <c r="H139" s="89" t="s">
        <v>3079</v>
      </c>
      <c r="I139" s="90" t="s">
        <v>3080</v>
      </c>
      <c r="J139" s="80" t="str">
        <f t="shared" si="2"/>
        <v/>
      </c>
    </row>
    <row r="140" spans="1:10" ht="16.8" thickBot="1">
      <c r="A140" s="80" t="str">
        <f>IF(ISERROR(AND(SEARCH(填表!$C$3,C140),IF(LEN(填表!$C$2)=0,NA(),SEARCH(填表!$C$2,B140)))),"",MAX($A$1:A139)+1)</f>
        <v/>
      </c>
      <c r="B140" s="86" t="s">
        <v>2</v>
      </c>
      <c r="C140" s="86" t="s">
        <v>1821</v>
      </c>
      <c r="D140" s="86" t="s">
        <v>3081</v>
      </c>
      <c r="E140" s="87" t="s">
        <v>3082</v>
      </c>
      <c r="F140" s="88" t="s">
        <v>2415</v>
      </c>
      <c r="G140" s="86" t="s">
        <v>3083</v>
      </c>
      <c r="H140" s="89" t="s">
        <v>3084</v>
      </c>
      <c r="I140" s="90" t="s">
        <v>3085</v>
      </c>
      <c r="J140" s="80" t="str">
        <f t="shared" si="2"/>
        <v/>
      </c>
    </row>
    <row r="141" spans="1:10" ht="16.8" thickBot="1">
      <c r="A141" s="80" t="str">
        <f>IF(ISERROR(AND(SEARCH(填表!$C$3,C141),IF(LEN(填表!$C$2)=0,NA(),SEARCH(填表!$C$2,B141)))),"",MAX($A$1:A140)+1)</f>
        <v/>
      </c>
      <c r="B141" s="86" t="s">
        <v>2</v>
      </c>
      <c r="C141" s="86" t="s">
        <v>1829</v>
      </c>
      <c r="D141" s="86" t="s">
        <v>3086</v>
      </c>
      <c r="E141" s="87" t="s">
        <v>3087</v>
      </c>
      <c r="F141" s="88" t="s">
        <v>2415</v>
      </c>
      <c r="G141" s="86" t="s">
        <v>3088</v>
      </c>
      <c r="H141" s="89" t="s">
        <v>3089</v>
      </c>
      <c r="I141" s="90" t="s">
        <v>3090</v>
      </c>
      <c r="J141" s="80" t="str">
        <f t="shared" si="2"/>
        <v/>
      </c>
    </row>
    <row r="142" spans="1:10" ht="16.8" thickBot="1">
      <c r="A142" s="80" t="str">
        <f>IF(ISERROR(AND(SEARCH(填表!$C$3,C142),IF(LEN(填表!$C$2)=0,NA(),SEARCH(填表!$C$2,B142)))),"",MAX($A$1:A141)+1)</f>
        <v/>
      </c>
      <c r="B142" s="86" t="s">
        <v>2</v>
      </c>
      <c r="C142" s="86" t="s">
        <v>1839</v>
      </c>
      <c r="D142" s="86" t="s">
        <v>3091</v>
      </c>
      <c r="E142" s="87" t="s">
        <v>3092</v>
      </c>
      <c r="F142" s="88" t="s">
        <v>2415</v>
      </c>
      <c r="G142" s="86" t="s">
        <v>3093</v>
      </c>
      <c r="H142" s="89" t="s">
        <v>3094</v>
      </c>
      <c r="I142" s="90" t="s">
        <v>3095</v>
      </c>
      <c r="J142" s="80" t="str">
        <f t="shared" si="2"/>
        <v/>
      </c>
    </row>
    <row r="143" spans="1:10" ht="16.8" thickBot="1">
      <c r="A143" s="80" t="str">
        <f>IF(ISERROR(AND(SEARCH(填表!$C$3,C143),IF(LEN(填表!$C$2)=0,NA(),SEARCH(填表!$C$2,B143)))),"",MAX($A$1:A142)+1)</f>
        <v/>
      </c>
      <c r="B143" s="86" t="s">
        <v>2</v>
      </c>
      <c r="C143" s="86" t="s">
        <v>1845</v>
      </c>
      <c r="D143" s="86" t="s">
        <v>3096</v>
      </c>
      <c r="E143" s="87" t="s">
        <v>3097</v>
      </c>
      <c r="F143" s="88" t="s">
        <v>2415</v>
      </c>
      <c r="G143" s="86" t="s">
        <v>3098</v>
      </c>
      <c r="H143" s="89" t="s">
        <v>3099</v>
      </c>
      <c r="I143" s="90" t="s">
        <v>3100</v>
      </c>
      <c r="J143" s="80" t="str">
        <f t="shared" si="2"/>
        <v/>
      </c>
    </row>
    <row r="144" spans="1:10" ht="16.8" thickBot="1">
      <c r="A144" s="80" t="str">
        <f>IF(ISERROR(AND(SEARCH(填表!$C$3,C144),IF(LEN(填表!$C$2)=0,NA(),SEARCH(填表!$C$2,B144)))),"",MAX($A$1:A143)+1)</f>
        <v/>
      </c>
      <c r="B144" s="86" t="s">
        <v>2</v>
      </c>
      <c r="C144" s="86" t="s">
        <v>1851</v>
      </c>
      <c r="D144" s="86" t="s">
        <v>3101</v>
      </c>
      <c r="E144" s="87" t="s">
        <v>3102</v>
      </c>
      <c r="F144" s="88" t="s">
        <v>2415</v>
      </c>
      <c r="G144" s="86" t="s">
        <v>3103</v>
      </c>
      <c r="H144" s="89" t="s">
        <v>3104</v>
      </c>
      <c r="I144" s="90" t="s">
        <v>3105</v>
      </c>
      <c r="J144" s="80" t="str">
        <f t="shared" si="2"/>
        <v/>
      </c>
    </row>
    <row r="145" spans="1:10" ht="16.8" thickBot="1">
      <c r="A145" s="80" t="str">
        <f>IF(ISERROR(AND(SEARCH(填表!$C$3,C145),IF(LEN(填表!$C$2)=0,NA(),SEARCH(填表!$C$2,B145)))),"",MAX($A$1:A144)+1)</f>
        <v/>
      </c>
      <c r="B145" s="86" t="s">
        <v>2</v>
      </c>
      <c r="C145" s="86" t="s">
        <v>1858</v>
      </c>
      <c r="D145" s="86" t="s">
        <v>3106</v>
      </c>
      <c r="E145" s="87" t="s">
        <v>3107</v>
      </c>
      <c r="F145" s="88" t="s">
        <v>2415</v>
      </c>
      <c r="G145" s="86" t="s">
        <v>3108</v>
      </c>
      <c r="H145" s="89" t="s">
        <v>3109</v>
      </c>
      <c r="I145" s="90" t="s">
        <v>3110</v>
      </c>
      <c r="J145" s="80" t="str">
        <f t="shared" si="2"/>
        <v/>
      </c>
    </row>
    <row r="146" spans="1:10" ht="16.8" thickBot="1">
      <c r="A146" s="80" t="str">
        <f>IF(ISERROR(AND(SEARCH(填表!$C$3,C146),IF(LEN(填表!$C$2)=0,NA(),SEARCH(填表!$C$2,B146)))),"",MAX($A$1:A145)+1)</f>
        <v/>
      </c>
      <c r="B146" s="86" t="s">
        <v>2</v>
      </c>
      <c r="C146" s="86" t="s">
        <v>1866</v>
      </c>
      <c r="D146" s="86" t="s">
        <v>3111</v>
      </c>
      <c r="E146" s="87" t="s">
        <v>3112</v>
      </c>
      <c r="F146" s="88" t="s">
        <v>2415</v>
      </c>
      <c r="G146" s="86" t="s">
        <v>3113</v>
      </c>
      <c r="H146" s="89" t="s">
        <v>3114</v>
      </c>
      <c r="I146" s="90" t="s">
        <v>3115</v>
      </c>
      <c r="J146" s="80" t="str">
        <f t="shared" si="2"/>
        <v/>
      </c>
    </row>
    <row r="147" spans="1:10" ht="16.8" thickBot="1">
      <c r="A147" s="80" t="str">
        <f>IF(ISERROR(AND(SEARCH(填表!$C$3,C147),IF(LEN(填表!$C$2)=0,NA(),SEARCH(填表!$C$2,B147)))),"",MAX($A$1:A146)+1)</f>
        <v/>
      </c>
      <c r="B147" s="86" t="s">
        <v>2</v>
      </c>
      <c r="C147" s="86" t="s">
        <v>1875</v>
      </c>
      <c r="D147" s="86" t="s">
        <v>3116</v>
      </c>
      <c r="E147" s="87" t="s">
        <v>3117</v>
      </c>
      <c r="F147" s="88" t="s">
        <v>2415</v>
      </c>
      <c r="G147" s="86" t="s">
        <v>3118</v>
      </c>
      <c r="H147" s="89" t="s">
        <v>3119</v>
      </c>
      <c r="I147" s="90" t="s">
        <v>3120</v>
      </c>
      <c r="J147" s="80" t="str">
        <f t="shared" si="2"/>
        <v/>
      </c>
    </row>
    <row r="148" spans="1:10" ht="16.8" thickBot="1">
      <c r="A148" s="80" t="str">
        <f>IF(ISERROR(AND(SEARCH(填表!$C$3,C148),IF(LEN(填表!$C$2)=0,NA(),SEARCH(填表!$C$2,B148)))),"",MAX($A$1:A147)+1)</f>
        <v/>
      </c>
      <c r="B148" s="86" t="s">
        <v>2</v>
      </c>
      <c r="C148" s="86" t="s">
        <v>1882</v>
      </c>
      <c r="D148" s="86" t="s">
        <v>3121</v>
      </c>
      <c r="E148" s="87" t="s">
        <v>3122</v>
      </c>
      <c r="F148" s="88" t="s">
        <v>2415</v>
      </c>
      <c r="G148" s="86" t="s">
        <v>3123</v>
      </c>
      <c r="H148" s="89" t="s">
        <v>3124</v>
      </c>
      <c r="I148" s="90" t="s">
        <v>3125</v>
      </c>
      <c r="J148" s="80" t="str">
        <f t="shared" si="2"/>
        <v/>
      </c>
    </row>
    <row r="149" spans="1:10" ht="16.8" thickBot="1">
      <c r="A149" s="80" t="str">
        <f>IF(ISERROR(AND(SEARCH(填表!$C$3,C149),IF(LEN(填表!$C$2)=0,NA(),SEARCH(填表!$C$2,B149)))),"",MAX($A$1:A148)+1)</f>
        <v/>
      </c>
      <c r="B149" s="86" t="s">
        <v>2</v>
      </c>
      <c r="C149" s="86" t="s">
        <v>1888</v>
      </c>
      <c r="D149" s="86" t="s">
        <v>3126</v>
      </c>
      <c r="E149" s="87" t="s">
        <v>3127</v>
      </c>
      <c r="F149" s="88" t="s">
        <v>2415</v>
      </c>
      <c r="G149" s="86" t="s">
        <v>3128</v>
      </c>
      <c r="H149" s="89" t="s">
        <v>3129</v>
      </c>
      <c r="I149" s="90" t="s">
        <v>3130</v>
      </c>
      <c r="J149" s="80" t="str">
        <f t="shared" si="2"/>
        <v/>
      </c>
    </row>
    <row r="150" spans="1:10" ht="16.8" thickBot="1">
      <c r="A150" s="80" t="str">
        <f>IF(ISERROR(AND(SEARCH(填表!$C$3,C150),IF(LEN(填表!$C$2)=0,NA(),SEARCH(填表!$C$2,B150)))),"",MAX($A$1:A149)+1)</f>
        <v/>
      </c>
      <c r="B150" s="86" t="s">
        <v>2</v>
      </c>
      <c r="C150" s="86" t="s">
        <v>1894</v>
      </c>
      <c r="D150" s="86" t="s">
        <v>3131</v>
      </c>
      <c r="E150" s="87" t="s">
        <v>3132</v>
      </c>
      <c r="F150" s="88" t="s">
        <v>2415</v>
      </c>
      <c r="G150" s="86" t="s">
        <v>3133</v>
      </c>
      <c r="H150" s="89" t="s">
        <v>3134</v>
      </c>
      <c r="I150" s="90" t="s">
        <v>3135</v>
      </c>
      <c r="J150" s="80" t="str">
        <f t="shared" si="2"/>
        <v/>
      </c>
    </row>
    <row r="151" spans="1:10" ht="16.8" thickBot="1">
      <c r="A151" s="80" t="str">
        <f>IF(ISERROR(AND(SEARCH(填表!$C$3,C151),IF(LEN(填表!$C$2)=0,NA(),SEARCH(填表!$C$2,B151)))),"",MAX($A$1:A150)+1)</f>
        <v/>
      </c>
      <c r="B151" s="86" t="s">
        <v>2</v>
      </c>
      <c r="C151" s="86" t="s">
        <v>1333</v>
      </c>
      <c r="D151" s="86" t="s">
        <v>3136</v>
      </c>
      <c r="E151" s="87" t="s">
        <v>3137</v>
      </c>
      <c r="F151" s="88" t="s">
        <v>2415</v>
      </c>
      <c r="G151" s="86" t="s">
        <v>3138</v>
      </c>
      <c r="H151" s="89" t="s">
        <v>3139</v>
      </c>
      <c r="I151" s="90" t="s">
        <v>3140</v>
      </c>
      <c r="J151" s="80" t="str">
        <f t="shared" si="2"/>
        <v/>
      </c>
    </row>
    <row r="152" spans="1:10" ht="16.8" thickBot="1">
      <c r="A152" s="80" t="str">
        <f>IF(ISERROR(AND(SEARCH(填表!$C$3,C152),IF(LEN(填表!$C$2)=0,NA(),SEARCH(填表!$C$2,B152)))),"",MAX($A$1:A151)+1)</f>
        <v/>
      </c>
      <c r="B152" s="86" t="s">
        <v>2</v>
      </c>
      <c r="C152" s="86" t="s">
        <v>1910</v>
      </c>
      <c r="D152" s="86" t="s">
        <v>3141</v>
      </c>
      <c r="E152" s="87" t="s">
        <v>3142</v>
      </c>
      <c r="F152" s="88" t="s">
        <v>2415</v>
      </c>
      <c r="G152" s="86" t="s">
        <v>3143</v>
      </c>
      <c r="H152" s="89" t="s">
        <v>3144</v>
      </c>
      <c r="I152" s="90" t="s">
        <v>3145</v>
      </c>
      <c r="J152" s="80" t="str">
        <f t="shared" si="2"/>
        <v/>
      </c>
    </row>
    <row r="153" spans="1:10" ht="16.8" thickBot="1">
      <c r="A153" s="80" t="str">
        <f>IF(ISERROR(AND(SEARCH(填表!$C$3,C153),IF(LEN(填表!$C$2)=0,NA(),SEARCH(填表!$C$2,B153)))),"",MAX($A$1:A152)+1)</f>
        <v/>
      </c>
      <c r="B153" s="86" t="s">
        <v>2</v>
      </c>
      <c r="C153" s="86" t="s">
        <v>1916</v>
      </c>
      <c r="D153" s="86" t="s">
        <v>3146</v>
      </c>
      <c r="E153" s="87" t="s">
        <v>3147</v>
      </c>
      <c r="F153" s="88" t="s">
        <v>2415</v>
      </c>
      <c r="G153" s="86" t="s">
        <v>3148</v>
      </c>
      <c r="H153" s="89" t="s">
        <v>3149</v>
      </c>
      <c r="I153" s="90" t="s">
        <v>3150</v>
      </c>
      <c r="J153" s="80" t="str">
        <f t="shared" si="2"/>
        <v/>
      </c>
    </row>
    <row r="154" spans="1:10" ht="16.8" thickBot="1">
      <c r="A154" s="80" t="str">
        <f>IF(ISERROR(AND(SEARCH(填表!$C$3,C154),IF(LEN(填表!$C$2)=0,NA(),SEARCH(填表!$C$2,B154)))),"",MAX($A$1:A153)+1)</f>
        <v/>
      </c>
      <c r="B154" s="86" t="s">
        <v>2</v>
      </c>
      <c r="C154" s="86" t="s">
        <v>1925</v>
      </c>
      <c r="D154" s="86" t="s">
        <v>3151</v>
      </c>
      <c r="E154" s="87" t="s">
        <v>3152</v>
      </c>
      <c r="F154" s="88" t="s">
        <v>2415</v>
      </c>
      <c r="G154" s="86" t="s">
        <v>3153</v>
      </c>
      <c r="H154" s="89" t="s">
        <v>3154</v>
      </c>
      <c r="I154" s="90" t="s">
        <v>3155</v>
      </c>
      <c r="J154" s="80" t="str">
        <f t="shared" si="2"/>
        <v/>
      </c>
    </row>
    <row r="155" spans="1:10" ht="16.8" thickBot="1">
      <c r="A155" s="80" t="str">
        <f>IF(ISERROR(AND(SEARCH(填表!$C$3,C155),IF(LEN(填表!$C$2)=0,NA(),SEARCH(填表!$C$2,B155)))),"",MAX($A$1:A154)+1)</f>
        <v/>
      </c>
      <c r="B155" s="86" t="s">
        <v>2</v>
      </c>
      <c r="C155" s="86" t="s">
        <v>1933</v>
      </c>
      <c r="D155" s="86" t="s">
        <v>3156</v>
      </c>
      <c r="E155" s="87" t="s">
        <v>3157</v>
      </c>
      <c r="F155" s="88" t="s">
        <v>2415</v>
      </c>
      <c r="G155" s="86" t="s">
        <v>3158</v>
      </c>
      <c r="H155" s="89" t="s">
        <v>3159</v>
      </c>
      <c r="I155" s="90" t="s">
        <v>3160</v>
      </c>
      <c r="J155" s="80" t="str">
        <f t="shared" si="2"/>
        <v/>
      </c>
    </row>
    <row r="156" spans="1:10" ht="16.8" thickBot="1">
      <c r="A156" s="80" t="str">
        <f>IF(ISERROR(AND(SEARCH(填表!$C$3,C156),IF(LEN(填表!$C$2)=0,NA(),SEARCH(填表!$C$2,B156)))),"",MAX($A$1:A155)+1)</f>
        <v/>
      </c>
      <c r="B156" s="86" t="s">
        <v>2</v>
      </c>
      <c r="C156" s="86" t="s">
        <v>1130</v>
      </c>
      <c r="D156" s="86" t="s">
        <v>3161</v>
      </c>
      <c r="E156" s="87" t="s">
        <v>3162</v>
      </c>
      <c r="F156" s="88" t="s">
        <v>2415</v>
      </c>
      <c r="G156" s="86" t="s">
        <v>3163</v>
      </c>
      <c r="H156" s="89" t="s">
        <v>3164</v>
      </c>
      <c r="I156" s="90" t="s">
        <v>3165</v>
      </c>
      <c r="J156" s="80" t="str">
        <f t="shared" si="2"/>
        <v/>
      </c>
    </row>
    <row r="157" spans="1:10" ht="16.8" thickBot="1">
      <c r="A157" s="80" t="str">
        <f>IF(ISERROR(AND(SEARCH(填表!$C$3,C157),IF(LEN(填表!$C$2)=0,NA(),SEARCH(填表!$C$2,B157)))),"",MAX($A$1:A156)+1)</f>
        <v/>
      </c>
      <c r="B157" s="86" t="s">
        <v>2</v>
      </c>
      <c r="C157" s="86" t="s">
        <v>786</v>
      </c>
      <c r="D157" s="86" t="s">
        <v>3166</v>
      </c>
      <c r="E157" s="87" t="s">
        <v>3167</v>
      </c>
      <c r="F157" s="88" t="s">
        <v>2415</v>
      </c>
      <c r="G157" s="86" t="s">
        <v>3168</v>
      </c>
      <c r="H157" s="89" t="s">
        <v>3169</v>
      </c>
      <c r="I157" s="90" t="s">
        <v>3170</v>
      </c>
      <c r="J157" s="80" t="str">
        <f t="shared" si="2"/>
        <v/>
      </c>
    </row>
    <row r="158" spans="1:10" ht="16.8" thickBot="1">
      <c r="A158" s="80" t="str">
        <f>IF(ISERROR(AND(SEARCH(填表!$C$3,C158),IF(LEN(填表!$C$2)=0,NA(),SEARCH(填表!$C$2,B158)))),"",MAX($A$1:A157)+1)</f>
        <v/>
      </c>
      <c r="B158" s="86" t="s">
        <v>2</v>
      </c>
      <c r="C158" s="86" t="s">
        <v>1948</v>
      </c>
      <c r="D158" s="86" t="s">
        <v>3171</v>
      </c>
      <c r="E158" s="87" t="s">
        <v>3172</v>
      </c>
      <c r="F158" s="88" t="s">
        <v>2415</v>
      </c>
      <c r="G158" s="86" t="s">
        <v>3173</v>
      </c>
      <c r="H158" s="89" t="s">
        <v>3174</v>
      </c>
      <c r="I158" s="90" t="s">
        <v>3175</v>
      </c>
      <c r="J158" s="80" t="str">
        <f t="shared" si="2"/>
        <v/>
      </c>
    </row>
    <row r="159" spans="1:10" ht="16.8" thickBot="1">
      <c r="A159" s="80" t="str">
        <f>IF(ISERROR(AND(SEARCH(填表!$C$3,C159),IF(LEN(填表!$C$2)=0,NA(),SEARCH(填表!$C$2,B159)))),"",MAX($A$1:A158)+1)</f>
        <v/>
      </c>
      <c r="B159" s="86" t="s">
        <v>2</v>
      </c>
      <c r="C159" s="86" t="s">
        <v>1952</v>
      </c>
      <c r="D159" s="86" t="s">
        <v>3176</v>
      </c>
      <c r="E159" s="87" t="s">
        <v>3177</v>
      </c>
      <c r="F159" s="88" t="s">
        <v>2415</v>
      </c>
      <c r="G159" s="86" t="s">
        <v>3178</v>
      </c>
      <c r="H159" s="89" t="s">
        <v>3179</v>
      </c>
      <c r="I159" s="90" t="s">
        <v>3180</v>
      </c>
      <c r="J159" s="80" t="str">
        <f t="shared" si="2"/>
        <v/>
      </c>
    </row>
    <row r="160" spans="1:10" ht="16.8" thickBot="1">
      <c r="A160" s="80" t="str">
        <f>IF(ISERROR(AND(SEARCH(填表!$C$3,C160),IF(LEN(填表!$C$2)=0,NA(),SEARCH(填表!$C$2,B160)))),"",MAX($A$1:A159)+1)</f>
        <v/>
      </c>
      <c r="B160" s="86" t="s">
        <v>2</v>
      </c>
      <c r="C160" s="86" t="s">
        <v>1330</v>
      </c>
      <c r="D160" s="86" t="s">
        <v>3181</v>
      </c>
      <c r="E160" s="87" t="s">
        <v>3182</v>
      </c>
      <c r="F160" s="88" t="s">
        <v>2415</v>
      </c>
      <c r="G160" s="86" t="s">
        <v>3183</v>
      </c>
      <c r="H160" s="89" t="s">
        <v>3184</v>
      </c>
      <c r="I160" s="90" t="s">
        <v>3185</v>
      </c>
      <c r="J160" s="80" t="str">
        <f t="shared" si="2"/>
        <v/>
      </c>
    </row>
    <row r="161" spans="1:10" ht="16.8" thickBot="1">
      <c r="A161" s="80" t="str">
        <f>IF(ISERROR(AND(SEARCH(填表!$C$3,C161),IF(LEN(填表!$C$2)=0,NA(),SEARCH(填表!$C$2,B161)))),"",MAX($A$1:A160)+1)</f>
        <v/>
      </c>
      <c r="B161" s="86" t="s">
        <v>2</v>
      </c>
      <c r="C161" s="86" t="s">
        <v>1963</v>
      </c>
      <c r="D161" s="86" t="s">
        <v>3186</v>
      </c>
      <c r="E161" s="87" t="s">
        <v>3187</v>
      </c>
      <c r="F161" s="88" t="s">
        <v>2415</v>
      </c>
      <c r="G161" s="86" t="s">
        <v>3188</v>
      </c>
      <c r="H161" s="89" t="s">
        <v>3189</v>
      </c>
      <c r="I161" s="90" t="s">
        <v>3190</v>
      </c>
      <c r="J161" s="80" t="str">
        <f t="shared" si="2"/>
        <v/>
      </c>
    </row>
    <row r="162" spans="1:10" ht="16.8" thickBot="1">
      <c r="A162" s="80" t="str">
        <f>IF(ISERROR(AND(SEARCH(填表!$C$3,C162),IF(LEN(填表!$C$2)=0,NA(),SEARCH(填表!$C$2,B162)))),"",MAX($A$1:A161)+1)</f>
        <v/>
      </c>
      <c r="B162" s="86" t="s">
        <v>2</v>
      </c>
      <c r="C162" s="86" t="s">
        <v>1836</v>
      </c>
      <c r="D162" s="86" t="s">
        <v>3191</v>
      </c>
      <c r="E162" s="87" t="s">
        <v>3192</v>
      </c>
      <c r="F162" s="88" t="s">
        <v>2415</v>
      </c>
      <c r="G162" s="86" t="s">
        <v>3193</v>
      </c>
      <c r="H162" s="89" t="s">
        <v>3194</v>
      </c>
      <c r="I162" s="90" t="s">
        <v>3195</v>
      </c>
      <c r="J162" s="80" t="str">
        <f t="shared" si="2"/>
        <v/>
      </c>
    </row>
    <row r="163" spans="1:10" ht="16.8" thickBot="1">
      <c r="A163" s="80" t="str">
        <f>IF(ISERROR(AND(SEARCH(填表!$C$3,C163),IF(LEN(填表!$C$2)=0,NA(),SEARCH(填表!$C$2,B163)))),"",MAX($A$1:A162)+1)</f>
        <v/>
      </c>
      <c r="B163" s="86" t="s">
        <v>2</v>
      </c>
      <c r="C163" s="86" t="s">
        <v>1506</v>
      </c>
      <c r="D163" s="86" t="s">
        <v>3196</v>
      </c>
      <c r="E163" s="87" t="s">
        <v>3197</v>
      </c>
      <c r="F163" s="88" t="s">
        <v>2415</v>
      </c>
      <c r="G163" s="86" t="s">
        <v>3198</v>
      </c>
      <c r="H163" s="89" t="s">
        <v>3199</v>
      </c>
      <c r="I163" s="90" t="s">
        <v>3200</v>
      </c>
      <c r="J163" s="80" t="str">
        <f t="shared" si="2"/>
        <v/>
      </c>
    </row>
    <row r="164" spans="1:10" ht="16.8" thickBot="1">
      <c r="A164" s="80" t="str">
        <f>IF(ISERROR(AND(SEARCH(填表!$C$3,C164),IF(LEN(填表!$C$2)=0,NA(),SEARCH(填表!$C$2,B164)))),"",MAX($A$1:A163)+1)</f>
        <v/>
      </c>
      <c r="B164" s="86" t="s">
        <v>2</v>
      </c>
      <c r="C164" s="86" t="s">
        <v>1981</v>
      </c>
      <c r="D164" s="86" t="s">
        <v>3201</v>
      </c>
      <c r="E164" s="87" t="s">
        <v>3202</v>
      </c>
      <c r="F164" s="88" t="s">
        <v>2415</v>
      </c>
      <c r="G164" s="86" t="s">
        <v>3203</v>
      </c>
      <c r="H164" s="89" t="s">
        <v>3204</v>
      </c>
      <c r="I164" s="90" t="s">
        <v>3205</v>
      </c>
      <c r="J164" s="80" t="str">
        <f t="shared" si="2"/>
        <v/>
      </c>
    </row>
    <row r="165" spans="1:10" ht="16.8" thickBot="1">
      <c r="A165" s="80" t="str">
        <f>IF(ISERROR(AND(SEARCH(填表!$C$3,C165),IF(LEN(填表!$C$2)=0,NA(),SEARCH(填表!$C$2,B165)))),"",MAX($A$1:A164)+1)</f>
        <v/>
      </c>
      <c r="B165" s="86" t="s">
        <v>2</v>
      </c>
      <c r="C165" s="86" t="s">
        <v>1987</v>
      </c>
      <c r="D165" s="86" t="s">
        <v>3206</v>
      </c>
      <c r="E165" s="87" t="s">
        <v>3207</v>
      </c>
      <c r="F165" s="88" t="s">
        <v>2415</v>
      </c>
      <c r="G165" s="86" t="s">
        <v>3208</v>
      </c>
      <c r="H165" s="89" t="s">
        <v>3209</v>
      </c>
      <c r="I165" s="90" t="s">
        <v>3210</v>
      </c>
      <c r="J165" s="80" t="str">
        <f t="shared" si="2"/>
        <v/>
      </c>
    </row>
    <row r="166" spans="1:10" ht="16.8" thickBot="1">
      <c r="A166" s="80" t="str">
        <f>IF(ISERROR(AND(SEARCH(填表!$C$3,C166),IF(LEN(填表!$C$2)=0,NA(),SEARCH(填表!$C$2,B166)))),"",MAX($A$1:A165)+1)</f>
        <v/>
      </c>
      <c r="B166" s="86" t="s">
        <v>2</v>
      </c>
      <c r="C166" s="86" t="s">
        <v>1992</v>
      </c>
      <c r="D166" s="86" t="s">
        <v>3211</v>
      </c>
      <c r="E166" s="87" t="s">
        <v>3212</v>
      </c>
      <c r="F166" s="88" t="s">
        <v>2415</v>
      </c>
      <c r="G166" s="86" t="s">
        <v>3213</v>
      </c>
      <c r="H166" s="89" t="s">
        <v>3214</v>
      </c>
      <c r="I166" s="90" t="s">
        <v>3215</v>
      </c>
      <c r="J166" s="80" t="str">
        <f t="shared" si="2"/>
        <v/>
      </c>
    </row>
    <row r="167" spans="1:10" ht="16.8" thickBot="1">
      <c r="A167" s="80" t="str">
        <f>IF(ISERROR(AND(SEARCH(填表!$C$3,C167),IF(LEN(填表!$C$2)=0,NA(),SEARCH(填表!$C$2,B167)))),"",MAX($A$1:A166)+1)</f>
        <v/>
      </c>
      <c r="B167" s="86" t="s">
        <v>2</v>
      </c>
      <c r="C167" s="86" t="s">
        <v>240</v>
      </c>
      <c r="D167" s="86" t="s">
        <v>3216</v>
      </c>
      <c r="E167" s="87" t="s">
        <v>3217</v>
      </c>
      <c r="F167" s="88" t="s">
        <v>2415</v>
      </c>
      <c r="G167" s="86" t="s">
        <v>3218</v>
      </c>
      <c r="H167" s="89" t="s">
        <v>3219</v>
      </c>
      <c r="I167" s="90" t="s">
        <v>3220</v>
      </c>
      <c r="J167" s="80" t="str">
        <f t="shared" si="2"/>
        <v/>
      </c>
    </row>
    <row r="168" spans="1:10" ht="16.8" thickBot="1">
      <c r="A168" s="80" t="str">
        <f>IF(ISERROR(AND(SEARCH(填表!$C$3,C168),IF(LEN(填表!$C$2)=0,NA(),SEARCH(填表!$C$2,B168)))),"",MAX($A$1:A167)+1)</f>
        <v/>
      </c>
      <c r="B168" s="86" t="s">
        <v>2</v>
      </c>
      <c r="C168" s="86" t="s">
        <v>2003</v>
      </c>
      <c r="D168" s="86" t="s">
        <v>3221</v>
      </c>
      <c r="E168" s="87" t="s">
        <v>3222</v>
      </c>
      <c r="F168" s="88" t="s">
        <v>2415</v>
      </c>
      <c r="G168" s="86" t="s">
        <v>3223</v>
      </c>
      <c r="H168" s="89" t="s">
        <v>3224</v>
      </c>
      <c r="I168" s="90" t="s">
        <v>3225</v>
      </c>
      <c r="J168" s="80" t="str">
        <f t="shared" si="2"/>
        <v/>
      </c>
    </row>
    <row r="169" spans="1:10" ht="16.8" thickBot="1">
      <c r="A169" s="80" t="str">
        <f>IF(ISERROR(AND(SEARCH(填表!$C$3,C169),IF(LEN(填表!$C$2)=0,NA(),SEARCH(填表!$C$2,B169)))),"",MAX($A$1:A168)+1)</f>
        <v/>
      </c>
      <c r="B169" s="86" t="s">
        <v>2</v>
      </c>
      <c r="C169" s="86" t="s">
        <v>1341</v>
      </c>
      <c r="D169" s="86" t="s">
        <v>3226</v>
      </c>
      <c r="E169" s="87" t="s">
        <v>3227</v>
      </c>
      <c r="F169" s="88" t="s">
        <v>2415</v>
      </c>
      <c r="G169" s="86" t="s">
        <v>3228</v>
      </c>
      <c r="H169" s="89" t="s">
        <v>3229</v>
      </c>
      <c r="I169" s="90" t="s">
        <v>3230</v>
      </c>
      <c r="J169" s="80" t="str">
        <f t="shared" si="2"/>
        <v/>
      </c>
    </row>
    <row r="170" spans="1:10" ht="16.8" thickBot="1">
      <c r="A170" s="80" t="str">
        <f>IF(ISERROR(AND(SEARCH(填表!$C$3,C170),IF(LEN(填表!$C$2)=0,NA(),SEARCH(填表!$C$2,B170)))),"",MAX($A$1:A169)+1)</f>
        <v/>
      </c>
      <c r="B170" s="86" t="s">
        <v>2</v>
      </c>
      <c r="C170" s="86" t="s">
        <v>2011</v>
      </c>
      <c r="D170" s="86" t="s">
        <v>3231</v>
      </c>
      <c r="E170" s="87" t="s">
        <v>3232</v>
      </c>
      <c r="F170" s="88" t="s">
        <v>2415</v>
      </c>
      <c r="G170" s="86" t="s">
        <v>3233</v>
      </c>
      <c r="H170" s="89" t="s">
        <v>3234</v>
      </c>
      <c r="I170" s="90" t="s">
        <v>3235</v>
      </c>
      <c r="J170" s="80" t="str">
        <f t="shared" si="2"/>
        <v/>
      </c>
    </row>
    <row r="171" spans="1:10" ht="16.8" thickBot="1">
      <c r="A171" s="80" t="str">
        <f>IF(ISERROR(AND(SEARCH(填表!$C$3,C171),IF(LEN(填表!$C$2)=0,NA(),SEARCH(填表!$C$2,B171)))),"",MAX($A$1:A170)+1)</f>
        <v/>
      </c>
      <c r="B171" s="86" t="s">
        <v>2</v>
      </c>
      <c r="C171" s="86" t="s">
        <v>1354</v>
      </c>
      <c r="D171" s="86" t="s">
        <v>3236</v>
      </c>
      <c r="E171" s="87" t="s">
        <v>3237</v>
      </c>
      <c r="F171" s="88" t="s">
        <v>2415</v>
      </c>
      <c r="G171" s="86" t="s">
        <v>3238</v>
      </c>
      <c r="H171" s="89" t="s">
        <v>3239</v>
      </c>
      <c r="I171" s="90" t="s">
        <v>3240</v>
      </c>
      <c r="J171" s="80" t="str">
        <f t="shared" si="2"/>
        <v/>
      </c>
    </row>
    <row r="172" spans="1:10" ht="16.8" thickBot="1">
      <c r="A172" s="80" t="str">
        <f>IF(ISERROR(AND(SEARCH(填表!$C$3,C172),IF(LEN(填表!$C$2)=0,NA(),SEARCH(填表!$C$2,B172)))),"",MAX($A$1:A171)+1)</f>
        <v/>
      </c>
      <c r="B172" s="86" t="s">
        <v>2</v>
      </c>
      <c r="C172" s="86" t="s">
        <v>289</v>
      </c>
      <c r="D172" s="86" t="s">
        <v>3241</v>
      </c>
      <c r="E172" s="87" t="s">
        <v>3242</v>
      </c>
      <c r="F172" s="88" t="s">
        <v>2415</v>
      </c>
      <c r="G172" s="86" t="s">
        <v>3243</v>
      </c>
      <c r="H172" s="89" t="s">
        <v>3244</v>
      </c>
      <c r="I172" s="90" t="s">
        <v>3245</v>
      </c>
      <c r="J172" s="80" t="str">
        <f t="shared" si="2"/>
        <v/>
      </c>
    </row>
    <row r="173" spans="1:10" ht="16.8" thickBot="1">
      <c r="A173" s="80" t="str">
        <f>IF(ISERROR(AND(SEARCH(填表!$C$3,C173),IF(LEN(填表!$C$2)=0,NA(),SEARCH(填表!$C$2,B173)))),"",MAX($A$1:A172)+1)</f>
        <v/>
      </c>
      <c r="B173" s="86" t="s">
        <v>2</v>
      </c>
      <c r="C173" s="86" t="s">
        <v>2026</v>
      </c>
      <c r="D173" s="86" t="s">
        <v>3246</v>
      </c>
      <c r="E173" s="87" t="s">
        <v>3247</v>
      </c>
      <c r="F173" s="88" t="s">
        <v>2415</v>
      </c>
      <c r="G173" s="86" t="s">
        <v>3248</v>
      </c>
      <c r="H173" s="89" t="s">
        <v>3249</v>
      </c>
      <c r="I173" s="90" t="s">
        <v>3250</v>
      </c>
      <c r="J173" s="80" t="str">
        <f t="shared" si="2"/>
        <v/>
      </c>
    </row>
    <row r="174" spans="1:10" ht="16.8" thickBot="1">
      <c r="A174" s="80" t="str">
        <f>IF(ISERROR(AND(SEARCH(填表!$C$3,C174),IF(LEN(填表!$C$2)=0,NA(),SEARCH(填表!$C$2,B174)))),"",MAX($A$1:A173)+1)</f>
        <v/>
      </c>
      <c r="B174" s="86" t="s">
        <v>2</v>
      </c>
      <c r="C174" s="86" t="s">
        <v>2032</v>
      </c>
      <c r="D174" s="86" t="s">
        <v>3251</v>
      </c>
      <c r="E174" s="87" t="s">
        <v>3252</v>
      </c>
      <c r="F174" s="88" t="s">
        <v>2415</v>
      </c>
      <c r="G174" s="86" t="s">
        <v>3253</v>
      </c>
      <c r="H174" s="89" t="s">
        <v>3254</v>
      </c>
      <c r="I174" s="90" t="s">
        <v>3255</v>
      </c>
      <c r="J174" s="80" t="str">
        <f t="shared" si="2"/>
        <v/>
      </c>
    </row>
    <row r="175" spans="1:10" ht="16.8" thickBot="1">
      <c r="A175" s="80" t="str">
        <f>IF(ISERROR(AND(SEARCH(填表!$C$3,C175),IF(LEN(填表!$C$2)=0,NA(),SEARCH(填表!$C$2,B175)))),"",MAX($A$1:A174)+1)</f>
        <v/>
      </c>
      <c r="B175" s="86" t="s">
        <v>2</v>
      </c>
      <c r="C175" s="86" t="s">
        <v>2036</v>
      </c>
      <c r="D175" s="86" t="s">
        <v>3256</v>
      </c>
      <c r="E175" s="87" t="s">
        <v>3257</v>
      </c>
      <c r="F175" s="88" t="s">
        <v>2415</v>
      </c>
      <c r="G175" s="86" t="s">
        <v>3258</v>
      </c>
      <c r="H175" s="89" t="s">
        <v>3259</v>
      </c>
      <c r="I175" s="90" t="s">
        <v>3260</v>
      </c>
      <c r="J175" s="80" t="str">
        <f t="shared" si="2"/>
        <v/>
      </c>
    </row>
    <row r="176" spans="1:10" ht="16.8" thickBot="1">
      <c r="A176" s="80" t="str">
        <f>IF(ISERROR(AND(SEARCH(填表!$C$3,C176),IF(LEN(填表!$C$2)=0,NA(),SEARCH(填表!$C$2,B176)))),"",MAX($A$1:A175)+1)</f>
        <v/>
      </c>
      <c r="B176" s="86" t="s">
        <v>2</v>
      </c>
      <c r="C176" s="86" t="s">
        <v>2041</v>
      </c>
      <c r="D176" s="86" t="s">
        <v>3261</v>
      </c>
      <c r="E176" s="87" t="s">
        <v>3262</v>
      </c>
      <c r="F176" s="88" t="s">
        <v>2415</v>
      </c>
      <c r="G176" s="86" t="s">
        <v>3263</v>
      </c>
      <c r="H176" s="89" t="s">
        <v>3264</v>
      </c>
      <c r="I176" s="90" t="s">
        <v>3265</v>
      </c>
      <c r="J176" s="80" t="str">
        <f t="shared" si="2"/>
        <v/>
      </c>
    </row>
    <row r="177" spans="1:10" ht="16.8" thickBot="1">
      <c r="A177" s="80" t="str">
        <f>IF(ISERROR(AND(SEARCH(填表!$C$3,C177),IF(LEN(填表!$C$2)=0,NA(),SEARCH(填表!$C$2,B177)))),"",MAX($A$1:A176)+1)</f>
        <v/>
      </c>
      <c r="B177" s="86" t="s">
        <v>2</v>
      </c>
      <c r="C177" s="86" t="s">
        <v>2046</v>
      </c>
      <c r="D177" s="86" t="s">
        <v>3266</v>
      </c>
      <c r="E177" s="87" t="s">
        <v>3267</v>
      </c>
      <c r="F177" s="88" t="s">
        <v>2415</v>
      </c>
      <c r="G177" s="86" t="s">
        <v>3268</v>
      </c>
      <c r="H177" s="89" t="s">
        <v>3269</v>
      </c>
      <c r="I177" s="90" t="s">
        <v>3270</v>
      </c>
      <c r="J177" s="80" t="str">
        <f t="shared" si="2"/>
        <v/>
      </c>
    </row>
    <row r="178" spans="1:10" ht="16.8" thickBot="1">
      <c r="A178" s="80" t="str">
        <f>IF(ISERROR(AND(SEARCH(填表!$C$3,C178),IF(LEN(填表!$C$2)=0,NA(),SEARCH(填表!$C$2,B178)))),"",MAX($A$1:A177)+1)</f>
        <v/>
      </c>
      <c r="B178" s="86" t="s">
        <v>2</v>
      </c>
      <c r="C178" s="86" t="s">
        <v>219</v>
      </c>
      <c r="D178" s="86" t="s">
        <v>3271</v>
      </c>
      <c r="E178" s="87" t="s">
        <v>3272</v>
      </c>
      <c r="F178" s="88" t="s">
        <v>2415</v>
      </c>
      <c r="G178" s="86" t="s">
        <v>3273</v>
      </c>
      <c r="H178" s="89" t="s">
        <v>3274</v>
      </c>
      <c r="I178" s="90" t="s">
        <v>3275</v>
      </c>
      <c r="J178" s="80" t="str">
        <f t="shared" si="2"/>
        <v/>
      </c>
    </row>
    <row r="179" spans="1:10" ht="16.8" thickBot="1">
      <c r="A179" s="80" t="str">
        <f>IF(ISERROR(AND(SEARCH(填表!$C$3,C179),IF(LEN(填表!$C$2)=0,NA(),SEARCH(填表!$C$2,B179)))),"",MAX($A$1:A178)+1)</f>
        <v/>
      </c>
      <c r="B179" s="86" t="s">
        <v>2</v>
      </c>
      <c r="C179" s="86" t="s">
        <v>1874</v>
      </c>
      <c r="D179" s="86" t="s">
        <v>3276</v>
      </c>
      <c r="E179" s="87" t="s">
        <v>3277</v>
      </c>
      <c r="F179" s="88" t="s">
        <v>2415</v>
      </c>
      <c r="G179" s="86" t="s">
        <v>3278</v>
      </c>
      <c r="H179" s="89" t="s">
        <v>3279</v>
      </c>
      <c r="I179" s="90" t="s">
        <v>3280</v>
      </c>
      <c r="J179" s="80" t="str">
        <f t="shared" si="2"/>
        <v/>
      </c>
    </row>
    <row r="180" spans="1:10" ht="16.8" thickBot="1">
      <c r="A180" s="80" t="str">
        <f>IF(ISERROR(AND(SEARCH(填表!$C$3,C180),IF(LEN(填表!$C$2)=0,NA(),SEARCH(填表!$C$2,B180)))),"",MAX($A$1:A179)+1)</f>
        <v/>
      </c>
      <c r="B180" s="86" t="s">
        <v>2</v>
      </c>
      <c r="C180" s="86" t="s">
        <v>2057</v>
      </c>
      <c r="D180" s="86" t="s">
        <v>3281</v>
      </c>
      <c r="E180" s="87" t="s">
        <v>3282</v>
      </c>
      <c r="F180" s="88" t="s">
        <v>2415</v>
      </c>
      <c r="G180" s="86" t="s">
        <v>3283</v>
      </c>
      <c r="H180" s="89" t="s">
        <v>3284</v>
      </c>
      <c r="I180" s="90" t="s">
        <v>3285</v>
      </c>
      <c r="J180" s="80" t="str">
        <f t="shared" si="2"/>
        <v/>
      </c>
    </row>
    <row r="181" spans="1:10" ht="16.8" thickBot="1">
      <c r="A181" s="80" t="str">
        <f>IF(ISERROR(AND(SEARCH(填表!$C$3,C181),IF(LEN(填表!$C$2)=0,NA(),SEARCH(填表!$C$2,B181)))),"",MAX($A$1:A180)+1)</f>
        <v/>
      </c>
      <c r="B181" s="86" t="s">
        <v>2</v>
      </c>
      <c r="C181" s="86" t="s">
        <v>2061</v>
      </c>
      <c r="D181" s="86" t="s">
        <v>3286</v>
      </c>
      <c r="E181" s="87" t="s">
        <v>3287</v>
      </c>
      <c r="F181" s="88" t="s">
        <v>2415</v>
      </c>
      <c r="G181" s="86" t="s">
        <v>3288</v>
      </c>
      <c r="H181" s="89" t="s">
        <v>3289</v>
      </c>
      <c r="I181" s="90" t="s">
        <v>3290</v>
      </c>
      <c r="J181" s="80" t="str">
        <f t="shared" si="2"/>
        <v/>
      </c>
    </row>
    <row r="182" spans="1:10" ht="16.8" thickBot="1">
      <c r="A182" s="80" t="str">
        <f>IF(ISERROR(AND(SEARCH(填表!$C$3,C182),IF(LEN(填表!$C$2)=0,NA(),SEARCH(填表!$C$2,B182)))),"",MAX($A$1:A181)+1)</f>
        <v/>
      </c>
      <c r="B182" s="86" t="s">
        <v>2</v>
      </c>
      <c r="C182" s="86" t="s">
        <v>1046</v>
      </c>
      <c r="D182" s="86" t="s">
        <v>3291</v>
      </c>
      <c r="E182" s="87" t="s">
        <v>3292</v>
      </c>
      <c r="F182" s="88" t="s">
        <v>2415</v>
      </c>
      <c r="G182" s="86" t="s">
        <v>3293</v>
      </c>
      <c r="H182" s="89" t="s">
        <v>3294</v>
      </c>
      <c r="I182" s="90" t="s">
        <v>3295</v>
      </c>
      <c r="J182" s="80" t="str">
        <f t="shared" si="2"/>
        <v/>
      </c>
    </row>
    <row r="183" spans="1:10" ht="16.8" thickBot="1">
      <c r="A183" s="80" t="str">
        <f>IF(ISERROR(AND(SEARCH(填表!$C$3,C183),IF(LEN(填表!$C$2)=0,NA(),SEARCH(填表!$C$2,B183)))),"",MAX($A$1:A182)+1)</f>
        <v/>
      </c>
      <c r="B183" s="86" t="s">
        <v>2</v>
      </c>
      <c r="C183" s="86" t="s">
        <v>2068</v>
      </c>
      <c r="D183" s="86" t="s">
        <v>3296</v>
      </c>
      <c r="E183" s="87" t="s">
        <v>3297</v>
      </c>
      <c r="F183" s="88" t="s">
        <v>2415</v>
      </c>
      <c r="G183" s="86" t="s">
        <v>3298</v>
      </c>
      <c r="H183" s="89" t="s">
        <v>3299</v>
      </c>
      <c r="I183" s="90" t="s">
        <v>3300</v>
      </c>
      <c r="J183" s="80" t="str">
        <f t="shared" si="2"/>
        <v/>
      </c>
    </row>
    <row r="184" spans="1:10" ht="16.8" thickBot="1">
      <c r="A184" s="80" t="str">
        <f>IF(ISERROR(AND(SEARCH(填表!$C$3,C184),IF(LEN(填表!$C$2)=0,NA(),SEARCH(填表!$C$2,B184)))),"",MAX($A$1:A183)+1)</f>
        <v/>
      </c>
      <c r="B184" s="86" t="s">
        <v>2</v>
      </c>
      <c r="C184" s="86" t="s">
        <v>429</v>
      </c>
      <c r="D184" s="86" t="s">
        <v>3301</v>
      </c>
      <c r="E184" s="87" t="s">
        <v>3302</v>
      </c>
      <c r="F184" s="88" t="s">
        <v>2415</v>
      </c>
      <c r="G184" s="86" t="s">
        <v>3303</v>
      </c>
      <c r="H184" s="89" t="s">
        <v>3304</v>
      </c>
      <c r="I184" s="90" t="s">
        <v>3305</v>
      </c>
      <c r="J184" s="80" t="str">
        <f t="shared" si="2"/>
        <v/>
      </c>
    </row>
    <row r="185" spans="1:10" ht="16.8" thickBot="1">
      <c r="A185" s="80" t="str">
        <f>IF(ISERROR(AND(SEARCH(填表!$C$3,C185),IF(LEN(填表!$C$2)=0,NA(),SEARCH(填表!$C$2,B185)))),"",MAX($A$1:A184)+1)</f>
        <v/>
      </c>
      <c r="B185" s="86" t="s">
        <v>2</v>
      </c>
      <c r="C185" s="86" t="s">
        <v>2075</v>
      </c>
      <c r="D185" s="86" t="s">
        <v>3306</v>
      </c>
      <c r="E185" s="87" t="s">
        <v>3307</v>
      </c>
      <c r="F185" s="88" t="s">
        <v>2415</v>
      </c>
      <c r="G185" s="86" t="s">
        <v>3308</v>
      </c>
      <c r="H185" s="89" t="s">
        <v>3309</v>
      </c>
      <c r="I185" s="90" t="s">
        <v>3310</v>
      </c>
      <c r="J185" s="80" t="str">
        <f t="shared" si="2"/>
        <v/>
      </c>
    </row>
    <row r="186" spans="1:10" ht="16.8" thickBot="1">
      <c r="A186" s="80" t="str">
        <f>IF(ISERROR(AND(SEARCH(填表!$C$3,C186),IF(LEN(填表!$C$2)=0,NA(),SEARCH(填表!$C$2,B186)))),"",MAX($A$1:A185)+1)</f>
        <v/>
      </c>
      <c r="B186" s="86" t="s">
        <v>2</v>
      </c>
      <c r="C186" s="86" t="s">
        <v>2079</v>
      </c>
      <c r="D186" s="86" t="s">
        <v>3311</v>
      </c>
      <c r="E186" s="87" t="s">
        <v>3312</v>
      </c>
      <c r="F186" s="88" t="s">
        <v>2415</v>
      </c>
      <c r="G186" s="86" t="s">
        <v>3313</v>
      </c>
      <c r="H186" s="89" t="s">
        <v>3314</v>
      </c>
      <c r="I186" s="90" t="s">
        <v>3315</v>
      </c>
      <c r="J186" s="80" t="str">
        <f t="shared" si="2"/>
        <v/>
      </c>
    </row>
    <row r="187" spans="1:10" ht="16.8" thickBot="1">
      <c r="A187" s="80" t="str">
        <f>IF(ISERROR(AND(SEARCH(填表!$C$3,C187),IF(LEN(填表!$C$2)=0,NA(),SEARCH(填表!$C$2,B187)))),"",MAX($A$1:A186)+1)</f>
        <v/>
      </c>
      <c r="B187" s="86" t="s">
        <v>2</v>
      </c>
      <c r="C187" s="86" t="s">
        <v>177</v>
      </c>
      <c r="D187" s="86" t="s">
        <v>3316</v>
      </c>
      <c r="E187" s="87" t="s">
        <v>3317</v>
      </c>
      <c r="F187" s="88" t="s">
        <v>2415</v>
      </c>
      <c r="G187" s="86" t="s">
        <v>3318</v>
      </c>
      <c r="H187" s="89" t="s">
        <v>3319</v>
      </c>
      <c r="I187" s="90" t="s">
        <v>3320</v>
      </c>
      <c r="J187" s="80" t="str">
        <f t="shared" si="2"/>
        <v/>
      </c>
    </row>
    <row r="188" spans="1:10" ht="16.8" thickBot="1">
      <c r="A188" s="80" t="str">
        <f>IF(ISERROR(AND(SEARCH(填表!$C$3,C188),IF(LEN(填表!$C$2)=0,NA(),SEARCH(填表!$C$2,B188)))),"",MAX($A$1:A187)+1)</f>
        <v/>
      </c>
      <c r="B188" s="86" t="s">
        <v>2</v>
      </c>
      <c r="C188" s="86" t="s">
        <v>269</v>
      </c>
      <c r="D188" s="86" t="s">
        <v>3321</v>
      </c>
      <c r="E188" s="87" t="s">
        <v>3322</v>
      </c>
      <c r="F188" s="88" t="s">
        <v>2415</v>
      </c>
      <c r="G188" s="86" t="s">
        <v>3323</v>
      </c>
      <c r="H188" s="89" t="s">
        <v>3324</v>
      </c>
      <c r="I188" s="90" t="s">
        <v>3325</v>
      </c>
      <c r="J188" s="80" t="str">
        <f t="shared" si="2"/>
        <v/>
      </c>
    </row>
    <row r="189" spans="1:10" ht="16.8" thickBot="1">
      <c r="A189" s="80" t="str">
        <f>IF(ISERROR(AND(SEARCH(填表!$C$3,C189),IF(LEN(填表!$C$2)=0,NA(),SEARCH(填表!$C$2,B189)))),"",MAX($A$1:A188)+1)</f>
        <v/>
      </c>
      <c r="B189" s="86" t="s">
        <v>2</v>
      </c>
      <c r="C189" s="86" t="s">
        <v>2087</v>
      </c>
      <c r="D189" s="86" t="s">
        <v>3326</v>
      </c>
      <c r="E189" s="87" t="s">
        <v>3327</v>
      </c>
      <c r="F189" s="88" t="s">
        <v>2415</v>
      </c>
      <c r="G189" s="86" t="s">
        <v>3328</v>
      </c>
      <c r="H189" s="89" t="s">
        <v>3329</v>
      </c>
      <c r="I189" s="90" t="s">
        <v>3330</v>
      </c>
      <c r="J189" s="80" t="str">
        <f t="shared" si="2"/>
        <v/>
      </c>
    </row>
    <row r="190" spans="1:10" ht="16.8" thickBot="1">
      <c r="A190" s="80" t="str">
        <f>IF(ISERROR(AND(SEARCH(填表!$C$3,C190),IF(LEN(填表!$C$2)=0,NA(),SEARCH(填表!$C$2,B190)))),"",MAX($A$1:A189)+1)</f>
        <v/>
      </c>
      <c r="B190" s="86" t="s">
        <v>2</v>
      </c>
      <c r="C190" s="86" t="s">
        <v>2092</v>
      </c>
      <c r="D190" s="86" t="s">
        <v>3331</v>
      </c>
      <c r="E190" s="87" t="s">
        <v>3332</v>
      </c>
      <c r="F190" s="88" t="s">
        <v>2415</v>
      </c>
      <c r="G190" s="86" t="s">
        <v>3333</v>
      </c>
      <c r="H190" s="89" t="s">
        <v>3334</v>
      </c>
      <c r="I190" s="90" t="s">
        <v>3335</v>
      </c>
      <c r="J190" s="80" t="str">
        <f t="shared" si="2"/>
        <v/>
      </c>
    </row>
    <row r="191" spans="1:10" ht="16.8" thickBot="1">
      <c r="A191" s="80" t="str">
        <f>IF(ISERROR(AND(SEARCH(填表!$C$3,C191),IF(LEN(填表!$C$2)=0,NA(),SEARCH(填表!$C$2,B191)))),"",MAX($A$1:A190)+1)</f>
        <v/>
      </c>
      <c r="B191" s="86" t="s">
        <v>2</v>
      </c>
      <c r="C191" s="86" t="s">
        <v>1969</v>
      </c>
      <c r="D191" s="86" t="s">
        <v>3336</v>
      </c>
      <c r="E191" s="87" t="s">
        <v>3337</v>
      </c>
      <c r="F191" s="88" t="s">
        <v>2415</v>
      </c>
      <c r="G191" s="86" t="s">
        <v>3338</v>
      </c>
      <c r="H191" s="89" t="s">
        <v>3339</v>
      </c>
      <c r="I191" s="90" t="s">
        <v>3340</v>
      </c>
      <c r="J191" s="80" t="str">
        <f t="shared" si="2"/>
        <v/>
      </c>
    </row>
    <row r="192" spans="1:10" ht="16.8" thickBot="1">
      <c r="A192" s="80" t="str">
        <f>IF(ISERROR(AND(SEARCH(填表!$C$3,C192),IF(LEN(填表!$C$2)=0,NA(),SEARCH(填表!$C$2,B192)))),"",MAX($A$1:A191)+1)</f>
        <v/>
      </c>
      <c r="B192" s="86" t="s">
        <v>2</v>
      </c>
      <c r="C192" s="86" t="s">
        <v>2098</v>
      </c>
      <c r="D192" s="86" t="s">
        <v>3341</v>
      </c>
      <c r="E192" s="87" t="s">
        <v>3342</v>
      </c>
      <c r="F192" s="88" t="s">
        <v>2415</v>
      </c>
      <c r="G192" s="86" t="s">
        <v>3343</v>
      </c>
      <c r="H192" s="89" t="s">
        <v>3344</v>
      </c>
      <c r="I192" s="90" t="s">
        <v>3345</v>
      </c>
      <c r="J192" s="80" t="str">
        <f t="shared" si="2"/>
        <v/>
      </c>
    </row>
    <row r="193" spans="1:10" ht="16.8" thickBot="1">
      <c r="A193" s="80" t="str">
        <f>IF(ISERROR(AND(SEARCH(填表!$C$3,C193),IF(LEN(填表!$C$2)=0,NA(),SEARCH(填表!$C$2,B193)))),"",MAX($A$1:A192)+1)</f>
        <v/>
      </c>
      <c r="B193" s="86" t="s">
        <v>2</v>
      </c>
      <c r="C193" s="86" t="s">
        <v>2103</v>
      </c>
      <c r="D193" s="86" t="s">
        <v>3346</v>
      </c>
      <c r="E193" s="87" t="s">
        <v>3347</v>
      </c>
      <c r="F193" s="88" t="s">
        <v>2415</v>
      </c>
      <c r="G193" s="86" t="s">
        <v>3348</v>
      </c>
      <c r="H193" s="89" t="s">
        <v>3349</v>
      </c>
      <c r="I193" s="90" t="s">
        <v>3350</v>
      </c>
      <c r="J193" s="80" t="str">
        <f t="shared" si="2"/>
        <v/>
      </c>
    </row>
    <row r="194" spans="1:10" ht="16.8" thickBot="1">
      <c r="A194" s="80" t="str">
        <f>IF(ISERROR(AND(SEARCH(填表!$C$3,C194),IF(LEN(填表!$C$2)=0,NA(),SEARCH(填表!$C$2,B194)))),"",MAX($A$1:A193)+1)</f>
        <v/>
      </c>
      <c r="B194" s="86" t="s">
        <v>2</v>
      </c>
      <c r="C194" s="86" t="s">
        <v>2108</v>
      </c>
      <c r="D194" s="86" t="s">
        <v>3351</v>
      </c>
      <c r="E194" s="87" t="s">
        <v>3352</v>
      </c>
      <c r="F194" s="88" t="s">
        <v>2415</v>
      </c>
      <c r="G194" s="86" t="s">
        <v>3353</v>
      </c>
      <c r="H194" s="89" t="s">
        <v>3354</v>
      </c>
      <c r="I194" s="90" t="s">
        <v>3355</v>
      </c>
      <c r="J194" s="80" t="str">
        <f t="shared" ref="J194:J257" si="3">IFERROR(VLOOKUP(ROW(A193),A:C,3,0),"")</f>
        <v/>
      </c>
    </row>
    <row r="195" spans="1:10" ht="16.8" thickBot="1">
      <c r="A195" s="80" t="str">
        <f>IF(ISERROR(AND(SEARCH(填表!$C$3,C195),IF(LEN(填表!$C$2)=0,NA(),SEARCH(填表!$C$2,B195)))),"",MAX($A$1:A194)+1)</f>
        <v/>
      </c>
      <c r="B195" s="86" t="s">
        <v>2</v>
      </c>
      <c r="C195" s="86" t="s">
        <v>2112</v>
      </c>
      <c r="D195" s="86" t="s">
        <v>3356</v>
      </c>
      <c r="E195" s="87" t="s">
        <v>3357</v>
      </c>
      <c r="F195" s="88" t="s">
        <v>2415</v>
      </c>
      <c r="G195" s="86" t="s">
        <v>3358</v>
      </c>
      <c r="H195" s="89" t="s">
        <v>3359</v>
      </c>
      <c r="I195" s="90" t="s">
        <v>3360</v>
      </c>
      <c r="J195" s="80" t="str">
        <f t="shared" si="3"/>
        <v/>
      </c>
    </row>
    <row r="196" spans="1:10" ht="16.8" thickBot="1">
      <c r="A196" s="80" t="str">
        <f>IF(ISERROR(AND(SEARCH(填表!$C$3,C196),IF(LEN(填表!$C$2)=0,NA(),SEARCH(填表!$C$2,B196)))),"",MAX($A$1:A195)+1)</f>
        <v/>
      </c>
      <c r="B196" s="86" t="s">
        <v>2</v>
      </c>
      <c r="C196" s="86" t="s">
        <v>2116</v>
      </c>
      <c r="D196" s="86" t="s">
        <v>3361</v>
      </c>
      <c r="E196" s="87" t="s">
        <v>3362</v>
      </c>
      <c r="F196" s="88" t="s">
        <v>2415</v>
      </c>
      <c r="G196" s="86" t="s">
        <v>3363</v>
      </c>
      <c r="H196" s="89" t="s">
        <v>3364</v>
      </c>
      <c r="I196" s="90" t="s">
        <v>3365</v>
      </c>
      <c r="J196" s="80" t="str">
        <f t="shared" si="3"/>
        <v/>
      </c>
    </row>
    <row r="197" spans="1:10" ht="16.8" thickBot="1">
      <c r="A197" s="80" t="str">
        <f>IF(ISERROR(AND(SEARCH(填表!$C$3,C197),IF(LEN(填表!$C$2)=0,NA(),SEARCH(填表!$C$2,B197)))),"",MAX($A$1:A196)+1)</f>
        <v/>
      </c>
      <c r="B197" s="86" t="s">
        <v>2</v>
      </c>
      <c r="C197" s="86" t="s">
        <v>252</v>
      </c>
      <c r="D197" s="86" t="s">
        <v>3366</v>
      </c>
      <c r="E197" s="87" t="s">
        <v>3367</v>
      </c>
      <c r="F197" s="88" t="s">
        <v>2415</v>
      </c>
      <c r="G197" s="86" t="s">
        <v>3368</v>
      </c>
      <c r="H197" s="89" t="s">
        <v>3369</v>
      </c>
      <c r="I197" s="90" t="s">
        <v>3370</v>
      </c>
      <c r="J197" s="80" t="str">
        <f t="shared" si="3"/>
        <v/>
      </c>
    </row>
    <row r="198" spans="1:10" ht="16.8" thickBot="1">
      <c r="A198" s="80" t="str">
        <f>IF(ISERROR(AND(SEARCH(填表!$C$3,C198),IF(LEN(填表!$C$2)=0,NA(),SEARCH(填表!$C$2,B198)))),"",MAX($A$1:A197)+1)</f>
        <v/>
      </c>
      <c r="B198" s="86" t="s">
        <v>2</v>
      </c>
      <c r="C198" s="86" t="s">
        <v>2120</v>
      </c>
      <c r="D198" s="86" t="s">
        <v>3371</v>
      </c>
      <c r="E198" s="87" t="s">
        <v>3372</v>
      </c>
      <c r="F198" s="88" t="s">
        <v>2415</v>
      </c>
      <c r="G198" s="86" t="s">
        <v>3373</v>
      </c>
      <c r="H198" s="89" t="s">
        <v>3374</v>
      </c>
      <c r="I198" s="90" t="s">
        <v>3375</v>
      </c>
      <c r="J198" s="80" t="str">
        <f t="shared" si="3"/>
        <v/>
      </c>
    </row>
    <row r="199" spans="1:10" ht="16.8" thickBot="1">
      <c r="A199" s="80" t="str">
        <f>IF(ISERROR(AND(SEARCH(填表!$C$3,C199),IF(LEN(填表!$C$2)=0,NA(),SEARCH(填表!$C$2,B199)))),"",MAX($A$1:A198)+1)</f>
        <v/>
      </c>
      <c r="B199" s="86" t="s">
        <v>2</v>
      </c>
      <c r="C199" s="86" t="s">
        <v>2123</v>
      </c>
      <c r="D199" s="86" t="s">
        <v>3376</v>
      </c>
      <c r="E199" s="87" t="s">
        <v>3377</v>
      </c>
      <c r="F199" s="88" t="s">
        <v>2415</v>
      </c>
      <c r="G199" s="86" t="s">
        <v>3378</v>
      </c>
      <c r="H199" s="89" t="s">
        <v>3379</v>
      </c>
      <c r="I199" s="90" t="s">
        <v>3380</v>
      </c>
      <c r="J199" s="80" t="str">
        <f t="shared" si="3"/>
        <v/>
      </c>
    </row>
    <row r="200" spans="1:10" ht="16.8" thickBot="1">
      <c r="A200" s="80" t="str">
        <f>IF(ISERROR(AND(SEARCH(填表!$C$3,C200),IF(LEN(填表!$C$2)=0,NA(),SEARCH(填表!$C$2,B200)))),"",MAX($A$1:A199)+1)</f>
        <v/>
      </c>
      <c r="B200" s="86" t="s">
        <v>2</v>
      </c>
      <c r="C200" s="86" t="s">
        <v>1787</v>
      </c>
      <c r="D200" s="86" t="s">
        <v>3381</v>
      </c>
      <c r="E200" s="87" t="s">
        <v>3382</v>
      </c>
      <c r="F200" s="88" t="s">
        <v>2415</v>
      </c>
      <c r="G200" s="86" t="s">
        <v>3383</v>
      </c>
      <c r="H200" s="89" t="s">
        <v>3384</v>
      </c>
      <c r="I200" s="90" t="s">
        <v>3385</v>
      </c>
      <c r="J200" s="80" t="str">
        <f t="shared" si="3"/>
        <v/>
      </c>
    </row>
    <row r="201" spans="1:10" ht="16.8" thickBot="1">
      <c r="A201" s="80" t="str">
        <f>IF(ISERROR(AND(SEARCH(填表!$C$3,C201),IF(LEN(填表!$C$2)=0,NA(),SEARCH(填表!$C$2,B201)))),"",MAX($A$1:A200)+1)</f>
        <v/>
      </c>
      <c r="B201" s="86" t="s">
        <v>2</v>
      </c>
      <c r="C201" s="86" t="s">
        <v>2128</v>
      </c>
      <c r="D201" s="86" t="s">
        <v>3386</v>
      </c>
      <c r="E201" s="87" t="s">
        <v>3387</v>
      </c>
      <c r="F201" s="88" t="s">
        <v>2415</v>
      </c>
      <c r="G201" s="86" t="s">
        <v>3388</v>
      </c>
      <c r="H201" s="89" t="s">
        <v>3389</v>
      </c>
      <c r="I201" s="90" t="s">
        <v>3390</v>
      </c>
      <c r="J201" s="80" t="str">
        <f t="shared" si="3"/>
        <v/>
      </c>
    </row>
    <row r="202" spans="1:10" ht="16.8" thickBot="1">
      <c r="A202" s="80" t="str">
        <f>IF(ISERROR(AND(SEARCH(填表!$C$3,C202),IF(LEN(填表!$C$2)=0,NA(),SEARCH(填表!$C$2,B202)))),"",MAX($A$1:A201)+1)</f>
        <v/>
      </c>
      <c r="B202" s="86" t="s">
        <v>2</v>
      </c>
      <c r="C202" s="86" t="s">
        <v>2132</v>
      </c>
      <c r="D202" s="86" t="s">
        <v>3391</v>
      </c>
      <c r="E202" s="87" t="s">
        <v>3392</v>
      </c>
      <c r="F202" s="88" t="s">
        <v>2415</v>
      </c>
      <c r="G202" s="86" t="s">
        <v>3393</v>
      </c>
      <c r="H202" s="89" t="s">
        <v>3394</v>
      </c>
      <c r="I202" s="90" t="s">
        <v>3395</v>
      </c>
      <c r="J202" s="80" t="str">
        <f t="shared" si="3"/>
        <v/>
      </c>
    </row>
    <row r="203" spans="1:10" ht="16.8" thickBot="1">
      <c r="A203" s="80" t="str">
        <f>IF(ISERROR(AND(SEARCH(填表!$C$3,C203),IF(LEN(填表!$C$2)=0,NA(),SEARCH(填表!$C$2,B203)))),"",MAX($A$1:A202)+1)</f>
        <v/>
      </c>
      <c r="B203" s="86" t="s">
        <v>2</v>
      </c>
      <c r="C203" s="86" t="s">
        <v>2135</v>
      </c>
      <c r="D203" s="86" t="s">
        <v>3396</v>
      </c>
      <c r="E203" s="87" t="s">
        <v>3397</v>
      </c>
      <c r="F203" s="88" t="s">
        <v>2415</v>
      </c>
      <c r="G203" s="86" t="s">
        <v>3398</v>
      </c>
      <c r="H203" s="89" t="s">
        <v>3399</v>
      </c>
      <c r="I203" s="90" t="s">
        <v>3400</v>
      </c>
      <c r="J203" s="80" t="str">
        <f t="shared" si="3"/>
        <v/>
      </c>
    </row>
    <row r="204" spans="1:10" ht="16.8" thickBot="1">
      <c r="A204" s="80" t="str">
        <f>IF(ISERROR(AND(SEARCH(填表!$C$3,C204),IF(LEN(填表!$C$2)=0,NA(),SEARCH(填表!$C$2,B204)))),"",MAX($A$1:A203)+1)</f>
        <v/>
      </c>
      <c r="B204" s="86" t="s">
        <v>2</v>
      </c>
      <c r="C204" s="86" t="s">
        <v>344</v>
      </c>
      <c r="D204" s="86" t="s">
        <v>3401</v>
      </c>
      <c r="E204" s="87" t="s">
        <v>3402</v>
      </c>
      <c r="F204" s="88" t="s">
        <v>2415</v>
      </c>
      <c r="G204" s="86" t="s">
        <v>3403</v>
      </c>
      <c r="H204" s="89" t="s">
        <v>3404</v>
      </c>
      <c r="I204" s="90" t="s">
        <v>3405</v>
      </c>
      <c r="J204" s="80" t="str">
        <f t="shared" si="3"/>
        <v/>
      </c>
    </row>
    <row r="205" spans="1:10" ht="16.8" thickBot="1">
      <c r="A205" s="80" t="str">
        <f>IF(ISERROR(AND(SEARCH(填表!$C$3,C205),IF(LEN(填表!$C$2)=0,NA(),SEARCH(填表!$C$2,B205)))),"",MAX($A$1:A204)+1)</f>
        <v/>
      </c>
      <c r="B205" s="86" t="s">
        <v>2</v>
      </c>
      <c r="C205" s="86" t="s">
        <v>2142</v>
      </c>
      <c r="D205" s="86" t="s">
        <v>3406</v>
      </c>
      <c r="E205" s="87" t="s">
        <v>3407</v>
      </c>
      <c r="F205" s="88" t="s">
        <v>2415</v>
      </c>
      <c r="G205" s="86" t="s">
        <v>3408</v>
      </c>
      <c r="H205" s="89" t="s">
        <v>3409</v>
      </c>
      <c r="I205" s="90" t="s">
        <v>3410</v>
      </c>
      <c r="J205" s="80" t="str">
        <f t="shared" si="3"/>
        <v/>
      </c>
    </row>
    <row r="206" spans="1:10" ht="16.8" thickBot="1">
      <c r="A206" s="80" t="str">
        <f>IF(ISERROR(AND(SEARCH(填表!$C$3,C206),IF(LEN(填表!$C$2)=0,NA(),SEARCH(填表!$C$2,B206)))),"",MAX($A$1:A205)+1)</f>
        <v/>
      </c>
      <c r="B206" s="86" t="s">
        <v>2</v>
      </c>
      <c r="C206" s="86" t="s">
        <v>2146</v>
      </c>
      <c r="D206" s="86" t="s">
        <v>3411</v>
      </c>
      <c r="E206" s="87" t="s">
        <v>3412</v>
      </c>
      <c r="F206" s="88" t="s">
        <v>2415</v>
      </c>
      <c r="G206" s="86" t="s">
        <v>3413</v>
      </c>
      <c r="H206" s="89" t="s">
        <v>3414</v>
      </c>
      <c r="I206" s="90" t="s">
        <v>3415</v>
      </c>
      <c r="J206" s="80" t="str">
        <f t="shared" si="3"/>
        <v/>
      </c>
    </row>
    <row r="207" spans="1:10" ht="16.8" thickBot="1">
      <c r="A207" s="80" t="str">
        <f>IF(ISERROR(AND(SEARCH(填表!$C$3,C207),IF(LEN(填表!$C$2)=0,NA(),SEARCH(填表!$C$2,B207)))),"",MAX($A$1:A206)+1)</f>
        <v/>
      </c>
      <c r="B207" s="86" t="s">
        <v>2</v>
      </c>
      <c r="C207" s="86" t="s">
        <v>2150</v>
      </c>
      <c r="D207" s="86" t="s">
        <v>3416</v>
      </c>
      <c r="E207" s="87" t="s">
        <v>3417</v>
      </c>
      <c r="F207" s="88" t="s">
        <v>2415</v>
      </c>
      <c r="G207" s="86" t="s">
        <v>3418</v>
      </c>
      <c r="H207" s="89" t="s">
        <v>3419</v>
      </c>
      <c r="I207" s="90" t="s">
        <v>3420</v>
      </c>
      <c r="J207" s="80" t="str">
        <f t="shared" si="3"/>
        <v/>
      </c>
    </row>
    <row r="208" spans="1:10" ht="16.8" thickBot="1">
      <c r="A208" s="80" t="str">
        <f>IF(ISERROR(AND(SEARCH(填表!$C$3,C208),IF(LEN(填表!$C$2)=0,NA(),SEARCH(填表!$C$2,B208)))),"",MAX($A$1:A207)+1)</f>
        <v/>
      </c>
      <c r="B208" s="86" t="s">
        <v>2</v>
      </c>
      <c r="C208" s="86" t="s">
        <v>424</v>
      </c>
      <c r="D208" s="86" t="s">
        <v>3421</v>
      </c>
      <c r="E208" s="87" t="s">
        <v>3422</v>
      </c>
      <c r="F208" s="88" t="s">
        <v>2415</v>
      </c>
      <c r="G208" s="86" t="s">
        <v>3423</v>
      </c>
      <c r="H208" s="89" t="s">
        <v>3424</v>
      </c>
      <c r="I208" s="90" t="s">
        <v>3425</v>
      </c>
      <c r="J208" s="80" t="str">
        <f t="shared" si="3"/>
        <v/>
      </c>
    </row>
    <row r="209" spans="1:10" ht="16.8" thickBot="1">
      <c r="A209" s="80" t="str">
        <f>IF(ISERROR(AND(SEARCH(填表!$C$3,C209),IF(LEN(填表!$C$2)=0,NA(),SEARCH(填表!$C$2,B209)))),"",MAX($A$1:A208)+1)</f>
        <v/>
      </c>
      <c r="B209" s="86" t="s">
        <v>2</v>
      </c>
      <c r="C209" s="86" t="s">
        <v>2157</v>
      </c>
      <c r="D209" s="86" t="s">
        <v>3426</v>
      </c>
      <c r="E209" s="87" t="s">
        <v>3427</v>
      </c>
      <c r="F209" s="88" t="s">
        <v>2415</v>
      </c>
      <c r="G209" s="86" t="s">
        <v>3428</v>
      </c>
      <c r="H209" s="89" t="s">
        <v>3429</v>
      </c>
      <c r="I209" s="90" t="s">
        <v>3430</v>
      </c>
      <c r="J209" s="80" t="str">
        <f t="shared" si="3"/>
        <v/>
      </c>
    </row>
    <row r="210" spans="1:10" ht="16.8" thickBot="1">
      <c r="A210" s="80" t="str">
        <f>IF(ISERROR(AND(SEARCH(填表!$C$3,C210),IF(LEN(填表!$C$2)=0,NA(),SEARCH(填表!$C$2,B210)))),"",MAX($A$1:A209)+1)</f>
        <v/>
      </c>
      <c r="B210" s="86" t="s">
        <v>2</v>
      </c>
      <c r="C210" s="86" t="s">
        <v>2161</v>
      </c>
      <c r="D210" s="86" t="s">
        <v>3431</v>
      </c>
      <c r="E210" s="87" t="s">
        <v>3432</v>
      </c>
      <c r="F210" s="88" t="s">
        <v>2415</v>
      </c>
      <c r="G210" s="86" t="s">
        <v>3433</v>
      </c>
      <c r="H210" s="89" t="s">
        <v>3434</v>
      </c>
      <c r="I210" s="90" t="s">
        <v>3435</v>
      </c>
      <c r="J210" s="80" t="str">
        <f t="shared" si="3"/>
        <v/>
      </c>
    </row>
    <row r="211" spans="1:10" ht="16.8" thickBot="1">
      <c r="A211" s="80" t="str">
        <f>IF(ISERROR(AND(SEARCH(填表!$C$3,C211),IF(LEN(填表!$C$2)=0,NA(),SEARCH(填表!$C$2,B211)))),"",MAX($A$1:A210)+1)</f>
        <v/>
      </c>
      <c r="B211" s="86" t="s">
        <v>2</v>
      </c>
      <c r="C211" s="86" t="s">
        <v>2165</v>
      </c>
      <c r="D211" s="86" t="s">
        <v>3436</v>
      </c>
      <c r="E211" s="87" t="s">
        <v>3437</v>
      </c>
      <c r="F211" s="88" t="s">
        <v>2415</v>
      </c>
      <c r="G211" s="86" t="s">
        <v>3438</v>
      </c>
      <c r="H211" s="89" t="s">
        <v>3439</v>
      </c>
      <c r="I211" s="90" t="s">
        <v>3440</v>
      </c>
      <c r="J211" s="80" t="str">
        <f t="shared" si="3"/>
        <v/>
      </c>
    </row>
    <row r="212" spans="1:10" ht="16.8" thickBot="1">
      <c r="A212" s="80" t="str">
        <f>IF(ISERROR(AND(SEARCH(填表!$C$3,C212),IF(LEN(填表!$C$2)=0,NA(),SEARCH(填表!$C$2,B212)))),"",MAX($A$1:A211)+1)</f>
        <v/>
      </c>
      <c r="B212" s="86" t="s">
        <v>2</v>
      </c>
      <c r="C212" s="86" t="s">
        <v>2169</v>
      </c>
      <c r="D212" s="86" t="s">
        <v>3441</v>
      </c>
      <c r="E212" s="87" t="s">
        <v>3442</v>
      </c>
      <c r="F212" s="88" t="s">
        <v>2415</v>
      </c>
      <c r="G212" s="86" t="s">
        <v>3443</v>
      </c>
      <c r="H212" s="89" t="s">
        <v>3444</v>
      </c>
      <c r="I212" s="90" t="s">
        <v>3445</v>
      </c>
      <c r="J212" s="80" t="str">
        <f t="shared" si="3"/>
        <v/>
      </c>
    </row>
    <row r="213" spans="1:10" ht="16.8" thickBot="1">
      <c r="A213" s="80" t="str">
        <f>IF(ISERROR(AND(SEARCH(填表!$C$3,C213),IF(LEN(填表!$C$2)=0,NA(),SEARCH(填表!$C$2,B213)))),"",MAX($A$1:A212)+1)</f>
        <v/>
      </c>
      <c r="B213" s="86" t="s">
        <v>2</v>
      </c>
      <c r="C213" s="86" t="s">
        <v>2172</v>
      </c>
      <c r="D213" s="86" t="s">
        <v>3446</v>
      </c>
      <c r="E213" s="87" t="s">
        <v>3447</v>
      </c>
      <c r="F213" s="88" t="s">
        <v>2415</v>
      </c>
      <c r="G213" s="86" t="s">
        <v>3448</v>
      </c>
      <c r="H213" s="89" t="s">
        <v>3449</v>
      </c>
      <c r="I213" s="90" t="s">
        <v>3450</v>
      </c>
      <c r="J213" s="80" t="str">
        <f t="shared" si="3"/>
        <v/>
      </c>
    </row>
    <row r="214" spans="1:10" ht="16.8" thickBot="1">
      <c r="A214" s="80" t="str">
        <f>IF(ISERROR(AND(SEARCH(填表!$C$3,C214),IF(LEN(填表!$C$2)=0,NA(),SEARCH(填表!$C$2,B214)))),"",MAX($A$1:A213)+1)</f>
        <v/>
      </c>
      <c r="B214" s="86" t="s">
        <v>2</v>
      </c>
      <c r="C214" s="86" t="s">
        <v>2176</v>
      </c>
      <c r="D214" s="86" t="s">
        <v>3451</v>
      </c>
      <c r="E214" s="87" t="s">
        <v>3452</v>
      </c>
      <c r="F214" s="88" t="s">
        <v>2415</v>
      </c>
      <c r="G214" s="86" t="s">
        <v>3453</v>
      </c>
      <c r="H214" s="89" t="s">
        <v>3454</v>
      </c>
      <c r="I214" s="90" t="s">
        <v>3455</v>
      </c>
      <c r="J214" s="80" t="str">
        <f t="shared" si="3"/>
        <v/>
      </c>
    </row>
    <row r="215" spans="1:10" ht="16.8" thickBot="1">
      <c r="A215" s="80" t="str">
        <f>IF(ISERROR(AND(SEARCH(填表!$C$3,C215),IF(LEN(填表!$C$2)=0,NA(),SEARCH(填表!$C$2,B215)))),"",MAX($A$1:A214)+1)</f>
        <v/>
      </c>
      <c r="B215" s="86" t="s">
        <v>2</v>
      </c>
      <c r="C215" s="86" t="s">
        <v>2179</v>
      </c>
      <c r="D215" s="86" t="s">
        <v>3456</v>
      </c>
      <c r="E215" s="87" t="s">
        <v>3457</v>
      </c>
      <c r="F215" s="88" t="s">
        <v>2415</v>
      </c>
      <c r="G215" s="86" t="s">
        <v>3458</v>
      </c>
      <c r="H215" s="89" t="s">
        <v>3459</v>
      </c>
      <c r="I215" s="90" t="s">
        <v>3460</v>
      </c>
      <c r="J215" s="80" t="str">
        <f t="shared" si="3"/>
        <v/>
      </c>
    </row>
    <row r="216" spans="1:10" ht="16.8" thickBot="1">
      <c r="A216" s="80" t="str">
        <f>IF(ISERROR(AND(SEARCH(填表!$C$3,C216),IF(LEN(填表!$C$2)=0,NA(),SEARCH(填表!$C$2,B216)))),"",MAX($A$1:A215)+1)</f>
        <v/>
      </c>
      <c r="B216" s="86" t="s">
        <v>2</v>
      </c>
      <c r="C216" s="86" t="s">
        <v>893</v>
      </c>
      <c r="D216" s="86" t="s">
        <v>3461</v>
      </c>
      <c r="E216" s="87" t="s">
        <v>3462</v>
      </c>
      <c r="F216" s="88" t="s">
        <v>2415</v>
      </c>
      <c r="G216" s="86" t="s">
        <v>3463</v>
      </c>
      <c r="H216" s="89" t="s">
        <v>3464</v>
      </c>
      <c r="I216" s="90" t="s">
        <v>3465</v>
      </c>
      <c r="J216" s="80" t="str">
        <f t="shared" si="3"/>
        <v/>
      </c>
    </row>
    <row r="217" spans="1:10" ht="15.6" thickBot="1">
      <c r="A217" s="80" t="str">
        <f>IF(ISERROR(AND(SEARCH(填表!$C$3,C217),IF(LEN(填表!$C$2)=0,NA(),SEARCH(填表!$C$2,B217)))),"",MAX($A$1:A216)+1)</f>
        <v/>
      </c>
      <c r="B217" s="86" t="s">
        <v>2</v>
      </c>
      <c r="C217" s="86" t="s">
        <v>2183</v>
      </c>
      <c r="D217" s="86" t="s">
        <v>15548</v>
      </c>
      <c r="E217" s="87" t="s">
        <v>15549</v>
      </c>
      <c r="F217" s="88" t="s">
        <v>2387</v>
      </c>
      <c r="G217" s="86" t="s">
        <v>15550</v>
      </c>
      <c r="H217" s="89" t="s">
        <v>15551</v>
      </c>
      <c r="I217" s="97" t="s">
        <v>15552</v>
      </c>
      <c r="J217" s="80" t="str">
        <f t="shared" si="3"/>
        <v/>
      </c>
    </row>
    <row r="218" spans="1:10" ht="15.6" thickBot="1">
      <c r="A218" s="80" t="str">
        <f>IF(ISERROR(AND(SEARCH(填表!$C$3,C218),IF(LEN(填表!$C$2)=0,NA(),SEARCH(填表!$C$2,B218)))),"",MAX($A$1:A217)+1)</f>
        <v/>
      </c>
      <c r="B218" s="86" t="s">
        <v>2</v>
      </c>
      <c r="C218" s="86" t="s">
        <v>2185</v>
      </c>
      <c r="D218" s="86" t="s">
        <v>15553</v>
      </c>
      <c r="E218" s="87" t="s">
        <v>15554</v>
      </c>
      <c r="F218" s="88" t="s">
        <v>2387</v>
      </c>
      <c r="G218" s="86" t="s">
        <v>15555</v>
      </c>
      <c r="H218" s="89" t="s">
        <v>15556</v>
      </c>
      <c r="I218" s="97" t="s">
        <v>15557</v>
      </c>
      <c r="J218" s="80" t="str">
        <f t="shared" si="3"/>
        <v/>
      </c>
    </row>
    <row r="219" spans="1:10" ht="16.8" thickBot="1">
      <c r="A219" s="80" t="str">
        <f>IF(ISERROR(AND(SEARCH(填表!$C$3,C219),IF(LEN(填表!$C$2)=0,NA(),SEARCH(填表!$C$2,B219)))),"",MAX($A$1:A218)+1)</f>
        <v/>
      </c>
      <c r="B219" s="86" t="s">
        <v>2</v>
      </c>
      <c r="C219" s="86" t="s">
        <v>15558</v>
      </c>
      <c r="D219" s="86" t="s">
        <v>15677</v>
      </c>
      <c r="E219" s="87" t="s">
        <v>15559</v>
      </c>
      <c r="F219" s="88" t="s">
        <v>2387</v>
      </c>
      <c r="G219" s="86" t="s">
        <v>15560</v>
      </c>
      <c r="H219" s="89" t="s">
        <v>15561</v>
      </c>
      <c r="I219" s="90" t="s">
        <v>15562</v>
      </c>
      <c r="J219" s="80" t="str">
        <f t="shared" si="3"/>
        <v/>
      </c>
    </row>
    <row r="220" spans="1:10" ht="16.8" thickBot="1">
      <c r="A220" s="80" t="str">
        <f>IF(ISERROR(AND(SEARCH(填表!$C$3,C220),IF(LEN(填表!$C$2)=0,NA(),SEARCH(填表!$C$2,B220)))),"",MAX($A$1:A219)+1)</f>
        <v/>
      </c>
      <c r="B220" s="86" t="s">
        <v>18</v>
      </c>
      <c r="C220" s="86" t="s">
        <v>45</v>
      </c>
      <c r="D220" s="86" t="s">
        <v>3466</v>
      </c>
      <c r="E220" s="87" t="s">
        <v>3467</v>
      </c>
      <c r="F220" s="88" t="s">
        <v>2415</v>
      </c>
      <c r="G220" s="92" t="s">
        <v>3468</v>
      </c>
      <c r="H220" s="89" t="s">
        <v>3469</v>
      </c>
      <c r="I220" s="90" t="s">
        <v>3470</v>
      </c>
      <c r="J220" s="80" t="str">
        <f t="shared" si="3"/>
        <v/>
      </c>
    </row>
    <row r="221" spans="1:10" ht="16.8" thickBot="1">
      <c r="A221" s="80" t="str">
        <f>IF(ISERROR(AND(SEARCH(填表!$C$3,C221),IF(LEN(填表!$C$2)=0,NA(),SEARCH(填表!$C$2,B221)))),"",MAX($A$1:A220)+1)</f>
        <v/>
      </c>
      <c r="B221" s="93" t="s">
        <v>18</v>
      </c>
      <c r="C221" s="86" t="s">
        <v>66</v>
      </c>
      <c r="D221" s="86" t="s">
        <v>3471</v>
      </c>
      <c r="E221" s="87" t="s">
        <v>3472</v>
      </c>
      <c r="F221" s="88" t="s">
        <v>2415</v>
      </c>
      <c r="G221" s="94" t="s">
        <v>3473</v>
      </c>
      <c r="H221" s="89" t="s">
        <v>3474</v>
      </c>
      <c r="I221" s="90" t="s">
        <v>3475</v>
      </c>
      <c r="J221" s="80" t="str">
        <f t="shared" si="3"/>
        <v/>
      </c>
    </row>
    <row r="222" spans="1:10" ht="16.8" thickBot="1">
      <c r="A222" s="80" t="str">
        <f>IF(ISERROR(AND(SEARCH(填表!$C$3,C222),IF(LEN(填表!$C$2)=0,NA(),SEARCH(填表!$C$2,B222)))),"",MAX($A$1:A221)+1)</f>
        <v/>
      </c>
      <c r="B222" s="86" t="s">
        <v>18</v>
      </c>
      <c r="C222" s="86" t="s">
        <v>87</v>
      </c>
      <c r="D222" s="86" t="s">
        <v>3476</v>
      </c>
      <c r="E222" s="87" t="s">
        <v>3477</v>
      </c>
      <c r="F222" s="88" t="s">
        <v>2415</v>
      </c>
      <c r="G222" s="86" t="s">
        <v>3478</v>
      </c>
      <c r="H222" s="89" t="s">
        <v>3479</v>
      </c>
      <c r="I222" s="90" t="s">
        <v>3480</v>
      </c>
      <c r="J222" s="80" t="str">
        <f t="shared" si="3"/>
        <v/>
      </c>
    </row>
    <row r="223" spans="1:10" ht="16.8" thickBot="1">
      <c r="A223" s="80" t="str">
        <f>IF(ISERROR(AND(SEARCH(填表!$C$3,C223),IF(LEN(填表!$C$2)=0,NA(),SEARCH(填表!$C$2,B223)))),"",MAX($A$1:A222)+1)</f>
        <v/>
      </c>
      <c r="B223" s="86" t="s">
        <v>18</v>
      </c>
      <c r="C223" s="86" t="s">
        <v>105</v>
      </c>
      <c r="D223" s="86" t="s">
        <v>3481</v>
      </c>
      <c r="E223" s="87" t="s">
        <v>3482</v>
      </c>
      <c r="F223" s="88" t="s">
        <v>2415</v>
      </c>
      <c r="G223" s="86" t="s">
        <v>3483</v>
      </c>
      <c r="H223" s="89" t="s">
        <v>3484</v>
      </c>
      <c r="I223" s="90" t="s">
        <v>3485</v>
      </c>
      <c r="J223" s="80" t="str">
        <f t="shared" si="3"/>
        <v/>
      </c>
    </row>
    <row r="224" spans="1:10" ht="16.8" thickBot="1">
      <c r="A224" s="80" t="str">
        <f>IF(ISERROR(AND(SEARCH(填表!$C$3,C224),IF(LEN(填表!$C$2)=0,NA(),SEARCH(填表!$C$2,B224)))),"",MAX($A$1:A223)+1)</f>
        <v/>
      </c>
      <c r="B224" s="86" t="s">
        <v>18</v>
      </c>
      <c r="C224" s="86" t="s">
        <v>127</v>
      </c>
      <c r="D224" s="86" t="s">
        <v>3486</v>
      </c>
      <c r="E224" s="87" t="s">
        <v>3487</v>
      </c>
      <c r="F224" s="88" t="s">
        <v>2415</v>
      </c>
      <c r="G224" s="86" t="s">
        <v>3488</v>
      </c>
      <c r="H224" s="89" t="s">
        <v>3489</v>
      </c>
      <c r="I224" s="90" t="s">
        <v>3490</v>
      </c>
      <c r="J224" s="80" t="str">
        <f t="shared" si="3"/>
        <v/>
      </c>
    </row>
    <row r="225" spans="1:10" ht="16.8" thickBot="1">
      <c r="A225" s="80" t="str">
        <f>IF(ISERROR(AND(SEARCH(填表!$C$3,C225),IF(LEN(填表!$C$2)=0,NA(),SEARCH(填表!$C$2,B225)))),"",MAX($A$1:A224)+1)</f>
        <v/>
      </c>
      <c r="B225" s="86" t="s">
        <v>18</v>
      </c>
      <c r="C225" s="86" t="s">
        <v>126</v>
      </c>
      <c r="D225" s="86" t="s">
        <v>3491</v>
      </c>
      <c r="E225" s="87" t="s">
        <v>3492</v>
      </c>
      <c r="F225" s="88" t="s">
        <v>2415</v>
      </c>
      <c r="G225" s="86" t="s">
        <v>3493</v>
      </c>
      <c r="H225" s="89" t="s">
        <v>3494</v>
      </c>
      <c r="I225" s="90" t="s">
        <v>3495</v>
      </c>
      <c r="J225" s="80" t="str">
        <f t="shared" si="3"/>
        <v/>
      </c>
    </row>
    <row r="226" spans="1:10" ht="16.8" thickBot="1">
      <c r="A226" s="80" t="str">
        <f>IF(ISERROR(AND(SEARCH(填表!$C$3,C226),IF(LEN(填表!$C$2)=0,NA(),SEARCH(填表!$C$2,B226)))),"",MAX($A$1:A225)+1)</f>
        <v/>
      </c>
      <c r="B226" s="86" t="s">
        <v>18</v>
      </c>
      <c r="C226" s="86" t="s">
        <v>169</v>
      </c>
      <c r="D226" s="86" t="s">
        <v>3496</v>
      </c>
      <c r="E226" s="87" t="s">
        <v>3497</v>
      </c>
      <c r="F226" s="88" t="s">
        <v>2415</v>
      </c>
      <c r="G226" s="86" t="s">
        <v>3498</v>
      </c>
      <c r="H226" s="89" t="s">
        <v>3499</v>
      </c>
      <c r="I226" s="90" t="s">
        <v>3500</v>
      </c>
      <c r="J226" s="80" t="str">
        <f t="shared" si="3"/>
        <v/>
      </c>
    </row>
    <row r="227" spans="1:10" ht="16.8" thickBot="1">
      <c r="A227" s="80" t="str">
        <f>IF(ISERROR(AND(SEARCH(填表!$C$3,C227),IF(LEN(填表!$C$2)=0,NA(),SEARCH(填表!$C$2,B227)))),"",MAX($A$1:A226)+1)</f>
        <v/>
      </c>
      <c r="B227" s="86" t="s">
        <v>18</v>
      </c>
      <c r="C227" s="86" t="s">
        <v>191</v>
      </c>
      <c r="D227" s="86" t="s">
        <v>3501</v>
      </c>
      <c r="E227" s="87" t="s">
        <v>3502</v>
      </c>
      <c r="F227" s="88" t="s">
        <v>2415</v>
      </c>
      <c r="G227" s="86" t="s">
        <v>3503</v>
      </c>
      <c r="H227" s="89" t="s">
        <v>3504</v>
      </c>
      <c r="I227" s="90" t="s">
        <v>3505</v>
      </c>
      <c r="J227" s="80" t="str">
        <f t="shared" si="3"/>
        <v/>
      </c>
    </row>
    <row r="228" spans="1:10" ht="16.8" thickBot="1">
      <c r="A228" s="80" t="str">
        <f>IF(ISERROR(AND(SEARCH(填表!$C$3,C228),IF(LEN(填表!$C$2)=0,NA(),SEARCH(填表!$C$2,B228)))),"",MAX($A$1:A227)+1)</f>
        <v/>
      </c>
      <c r="B228" s="86" t="s">
        <v>18</v>
      </c>
      <c r="C228" s="86" t="s">
        <v>212</v>
      </c>
      <c r="D228" s="86" t="s">
        <v>3506</v>
      </c>
      <c r="E228" s="87" t="s">
        <v>3507</v>
      </c>
      <c r="F228" s="88" t="s">
        <v>2415</v>
      </c>
      <c r="G228" s="86" t="s">
        <v>3508</v>
      </c>
      <c r="H228" s="89" t="s">
        <v>3509</v>
      </c>
      <c r="I228" s="90" t="s">
        <v>3510</v>
      </c>
      <c r="J228" s="80" t="str">
        <f t="shared" si="3"/>
        <v/>
      </c>
    </row>
    <row r="229" spans="1:10" ht="16.8" thickBot="1">
      <c r="A229" s="80" t="str">
        <f>IF(ISERROR(AND(SEARCH(填表!$C$3,C229),IF(LEN(填表!$C$2)=0,NA(),SEARCH(填表!$C$2,B229)))),"",MAX($A$1:A228)+1)</f>
        <v/>
      </c>
      <c r="B229" s="86" t="s">
        <v>18</v>
      </c>
      <c r="C229" s="86" t="s">
        <v>233</v>
      </c>
      <c r="D229" s="86" t="s">
        <v>3511</v>
      </c>
      <c r="E229" s="87" t="s">
        <v>3512</v>
      </c>
      <c r="F229" s="88" t="s">
        <v>2415</v>
      </c>
      <c r="G229" s="86" t="s">
        <v>3513</v>
      </c>
      <c r="H229" s="89" t="s">
        <v>3514</v>
      </c>
      <c r="I229" s="90" t="s">
        <v>3515</v>
      </c>
      <c r="J229" s="80" t="str">
        <f t="shared" si="3"/>
        <v/>
      </c>
    </row>
    <row r="230" spans="1:10" ht="16.8" thickBot="1">
      <c r="A230" s="80" t="str">
        <f>IF(ISERROR(AND(SEARCH(填表!$C$3,C230),IF(LEN(填表!$C$2)=0,NA(),SEARCH(填表!$C$2,B230)))),"",MAX($A$1:A229)+1)</f>
        <v/>
      </c>
      <c r="B230" s="86" t="s">
        <v>18</v>
      </c>
      <c r="C230" s="86" t="s">
        <v>252</v>
      </c>
      <c r="D230" s="86" t="s">
        <v>3516</v>
      </c>
      <c r="E230" s="87" t="s">
        <v>3517</v>
      </c>
      <c r="F230" s="88" t="s">
        <v>2415</v>
      </c>
      <c r="G230" s="86" t="s">
        <v>3518</v>
      </c>
      <c r="H230" s="89" t="s">
        <v>3519</v>
      </c>
      <c r="I230" s="90" t="s">
        <v>3520</v>
      </c>
      <c r="J230" s="80" t="str">
        <f t="shared" si="3"/>
        <v/>
      </c>
    </row>
    <row r="231" spans="1:10" ht="16.8" thickBot="1">
      <c r="A231" s="80" t="str">
        <f>IF(ISERROR(AND(SEARCH(填表!$C$3,C231),IF(LEN(填表!$C$2)=0,NA(),SEARCH(填表!$C$2,B231)))),"",MAX($A$1:A230)+1)</f>
        <v/>
      </c>
      <c r="B231" s="86" t="s">
        <v>18</v>
      </c>
      <c r="C231" s="86" t="s">
        <v>272</v>
      </c>
      <c r="D231" s="86" t="s">
        <v>3521</v>
      </c>
      <c r="E231" s="87" t="s">
        <v>3522</v>
      </c>
      <c r="F231" s="88" t="s">
        <v>2415</v>
      </c>
      <c r="G231" s="86" t="s">
        <v>3523</v>
      </c>
      <c r="H231" s="89" t="s">
        <v>3524</v>
      </c>
      <c r="I231" s="90" t="s">
        <v>3525</v>
      </c>
      <c r="J231" s="80" t="str">
        <f t="shared" si="3"/>
        <v/>
      </c>
    </row>
    <row r="232" spans="1:10" ht="16.8" thickBot="1">
      <c r="A232" s="80" t="str">
        <f>IF(ISERROR(AND(SEARCH(填表!$C$3,C232),IF(LEN(填表!$C$2)=0,NA(),SEARCH(填表!$C$2,B232)))),"",MAX($A$1:A231)+1)</f>
        <v/>
      </c>
      <c r="B232" s="86" t="s">
        <v>18</v>
      </c>
      <c r="C232" s="86" t="s">
        <v>289</v>
      </c>
      <c r="D232" s="86" t="s">
        <v>3526</v>
      </c>
      <c r="E232" s="87" t="s">
        <v>3527</v>
      </c>
      <c r="F232" s="88" t="s">
        <v>2415</v>
      </c>
      <c r="G232" s="86" t="s">
        <v>3528</v>
      </c>
      <c r="H232" s="89" t="s">
        <v>3529</v>
      </c>
      <c r="I232" s="90" t="s">
        <v>3530</v>
      </c>
      <c r="J232" s="80" t="str">
        <f t="shared" si="3"/>
        <v/>
      </c>
    </row>
    <row r="233" spans="1:10" ht="16.8" thickBot="1">
      <c r="A233" s="80" t="str">
        <f>IF(ISERROR(AND(SEARCH(填表!$C$3,C233),IF(LEN(填表!$C$2)=0,NA(),SEARCH(填表!$C$2,B233)))),"",MAX($A$1:A232)+1)</f>
        <v/>
      </c>
      <c r="B233" s="86" t="s">
        <v>18</v>
      </c>
      <c r="C233" s="86" t="s">
        <v>308</v>
      </c>
      <c r="D233" s="86" t="s">
        <v>3531</v>
      </c>
      <c r="E233" s="87" t="s">
        <v>3532</v>
      </c>
      <c r="F233" s="88" t="s">
        <v>2415</v>
      </c>
      <c r="G233" s="86" t="s">
        <v>3533</v>
      </c>
      <c r="H233" s="89" t="s">
        <v>3534</v>
      </c>
      <c r="I233" s="90" t="s">
        <v>3535</v>
      </c>
      <c r="J233" s="80" t="str">
        <f t="shared" si="3"/>
        <v/>
      </c>
    </row>
    <row r="234" spans="1:10" ht="16.8" thickBot="1">
      <c r="A234" s="80" t="str">
        <f>IF(ISERROR(AND(SEARCH(填表!$C$3,C234),IF(LEN(填表!$C$2)=0,NA(),SEARCH(填表!$C$2,B234)))),"",MAX($A$1:A233)+1)</f>
        <v/>
      </c>
      <c r="B234" s="86" t="s">
        <v>18</v>
      </c>
      <c r="C234" s="86" t="s">
        <v>326</v>
      </c>
      <c r="D234" s="86" t="s">
        <v>3536</v>
      </c>
      <c r="E234" s="87" t="s">
        <v>3537</v>
      </c>
      <c r="F234" s="88" t="s">
        <v>2415</v>
      </c>
      <c r="G234" s="86" t="s">
        <v>3538</v>
      </c>
      <c r="H234" s="89" t="s">
        <v>3539</v>
      </c>
      <c r="I234" s="90" t="s">
        <v>3540</v>
      </c>
      <c r="J234" s="80" t="str">
        <f t="shared" si="3"/>
        <v/>
      </c>
    </row>
    <row r="235" spans="1:10" ht="16.8" thickBot="1">
      <c r="A235" s="80" t="str">
        <f>IF(ISERROR(AND(SEARCH(填表!$C$3,C235),IF(LEN(填表!$C$2)=0,NA(),SEARCH(填表!$C$2,B235)))),"",MAX($A$1:A234)+1)</f>
        <v/>
      </c>
      <c r="B235" s="86" t="s">
        <v>18</v>
      </c>
      <c r="C235" s="86" t="s">
        <v>344</v>
      </c>
      <c r="D235" s="86" t="s">
        <v>3541</v>
      </c>
      <c r="E235" s="87" t="s">
        <v>3542</v>
      </c>
      <c r="F235" s="88" t="s">
        <v>2415</v>
      </c>
      <c r="G235" s="86" t="s">
        <v>3543</v>
      </c>
      <c r="H235" s="89" t="s">
        <v>3544</v>
      </c>
      <c r="I235" s="90" t="s">
        <v>3545</v>
      </c>
      <c r="J235" s="80" t="str">
        <f t="shared" si="3"/>
        <v/>
      </c>
    </row>
    <row r="236" spans="1:10" ht="16.8" thickBot="1">
      <c r="A236" s="80" t="str">
        <f>IF(ISERROR(AND(SEARCH(填表!$C$3,C236),IF(LEN(填表!$C$2)=0,NA(),SEARCH(填表!$C$2,B236)))),"",MAX($A$1:A235)+1)</f>
        <v/>
      </c>
      <c r="B236" s="86" t="s">
        <v>18</v>
      </c>
      <c r="C236" s="86" t="s">
        <v>86</v>
      </c>
      <c r="D236" s="86" t="s">
        <v>3546</v>
      </c>
      <c r="E236" s="87" t="s">
        <v>3547</v>
      </c>
      <c r="F236" s="88" t="s">
        <v>2415</v>
      </c>
      <c r="G236" s="86" t="s">
        <v>3548</v>
      </c>
      <c r="H236" s="89" t="s">
        <v>3549</v>
      </c>
      <c r="I236" s="90" t="s">
        <v>3550</v>
      </c>
      <c r="J236" s="80" t="str">
        <f t="shared" si="3"/>
        <v/>
      </c>
    </row>
    <row r="237" spans="1:10" ht="16.8" thickBot="1">
      <c r="A237" s="80" t="str">
        <f>IF(ISERROR(AND(SEARCH(填表!$C$3,C237),IF(LEN(填表!$C$2)=0,NA(),SEARCH(填表!$C$2,B237)))),"",MAX($A$1:A236)+1)</f>
        <v/>
      </c>
      <c r="B237" s="86" t="s">
        <v>18</v>
      </c>
      <c r="C237" s="86" t="s">
        <v>384</v>
      </c>
      <c r="D237" s="86" t="s">
        <v>3551</v>
      </c>
      <c r="E237" s="87" t="s">
        <v>3552</v>
      </c>
      <c r="F237" s="88" t="s">
        <v>2415</v>
      </c>
      <c r="G237" s="86" t="s">
        <v>3553</v>
      </c>
      <c r="H237" s="89" t="s">
        <v>3554</v>
      </c>
      <c r="I237" s="90" t="s">
        <v>3555</v>
      </c>
      <c r="J237" s="80" t="str">
        <f t="shared" si="3"/>
        <v/>
      </c>
    </row>
    <row r="238" spans="1:10" ht="16.8" thickBot="1">
      <c r="A238" s="80" t="str">
        <f>IF(ISERROR(AND(SEARCH(填表!$C$3,C238),IF(LEN(填表!$C$2)=0,NA(),SEARCH(填表!$C$2,B238)))),"",MAX($A$1:A237)+1)</f>
        <v/>
      </c>
      <c r="B238" s="86" t="s">
        <v>18</v>
      </c>
      <c r="C238" s="86" t="s">
        <v>404</v>
      </c>
      <c r="D238" s="86" t="s">
        <v>3556</v>
      </c>
      <c r="E238" s="87" t="s">
        <v>3557</v>
      </c>
      <c r="F238" s="88" t="s">
        <v>2387</v>
      </c>
      <c r="G238" s="86" t="s">
        <v>3558</v>
      </c>
      <c r="H238" s="89" t="s">
        <v>3559</v>
      </c>
      <c r="I238" s="90" t="s">
        <v>3560</v>
      </c>
      <c r="J238" s="80" t="str">
        <f t="shared" si="3"/>
        <v/>
      </c>
    </row>
    <row r="239" spans="1:10" ht="16.8" thickBot="1">
      <c r="A239" s="80" t="str">
        <f>IF(ISERROR(AND(SEARCH(填表!$C$3,C239),IF(LEN(填表!$C$2)=0,NA(),SEARCH(填表!$C$2,B239)))),"",MAX($A$1:A238)+1)</f>
        <v/>
      </c>
      <c r="B239" s="86" t="s">
        <v>18</v>
      </c>
      <c r="C239" s="86" t="s">
        <v>423</v>
      </c>
      <c r="D239" s="86" t="s">
        <v>3561</v>
      </c>
      <c r="E239" s="87" t="s">
        <v>3562</v>
      </c>
      <c r="F239" s="88" t="s">
        <v>2387</v>
      </c>
      <c r="G239" s="86" t="s">
        <v>3563</v>
      </c>
      <c r="H239" s="89" t="s">
        <v>3564</v>
      </c>
      <c r="I239" s="90" t="s">
        <v>3565</v>
      </c>
      <c r="J239" s="80" t="str">
        <f t="shared" si="3"/>
        <v/>
      </c>
    </row>
    <row r="240" spans="1:10" ht="16.8" thickBot="1">
      <c r="A240" s="80" t="str">
        <f>IF(ISERROR(AND(SEARCH(填表!$C$3,C240),IF(LEN(填表!$C$2)=0,NA(),SEARCH(填表!$C$2,B240)))),"",MAX($A$1:A239)+1)</f>
        <v/>
      </c>
      <c r="B240" s="86" t="s">
        <v>18</v>
      </c>
      <c r="C240" s="86" t="s">
        <v>442</v>
      </c>
      <c r="D240" s="86" t="s">
        <v>3566</v>
      </c>
      <c r="E240" s="87" t="s">
        <v>3567</v>
      </c>
      <c r="F240" s="88" t="s">
        <v>2387</v>
      </c>
      <c r="G240" s="86" t="s">
        <v>3568</v>
      </c>
      <c r="H240" s="89" t="s">
        <v>3569</v>
      </c>
      <c r="I240" s="90" t="s">
        <v>3570</v>
      </c>
      <c r="J240" s="80" t="str">
        <f t="shared" si="3"/>
        <v/>
      </c>
    </row>
    <row r="241" spans="1:10" ht="16.8" thickBot="1">
      <c r="A241" s="80" t="str">
        <f>IF(ISERROR(AND(SEARCH(填表!$C$3,C241),IF(LEN(填表!$C$2)=0,NA(),SEARCH(填表!$C$2,B241)))),"",MAX($A$1:A240)+1)</f>
        <v/>
      </c>
      <c r="B241" s="86" t="s">
        <v>18</v>
      </c>
      <c r="C241" s="86" t="s">
        <v>458</v>
      </c>
      <c r="D241" s="86" t="s">
        <v>3571</v>
      </c>
      <c r="E241" s="87" t="s">
        <v>3572</v>
      </c>
      <c r="F241" s="88" t="s">
        <v>2415</v>
      </c>
      <c r="G241" s="86" t="s">
        <v>3573</v>
      </c>
      <c r="H241" s="89" t="s">
        <v>3574</v>
      </c>
      <c r="I241" s="90" t="s">
        <v>3575</v>
      </c>
      <c r="J241" s="80" t="str">
        <f t="shared" si="3"/>
        <v/>
      </c>
    </row>
    <row r="242" spans="1:10" ht="16.8" thickBot="1">
      <c r="A242" s="80" t="str">
        <f>IF(ISERROR(AND(SEARCH(填表!$C$3,C242),IF(LEN(填表!$C$2)=0,NA(),SEARCH(填表!$C$2,B242)))),"",MAX($A$1:A241)+1)</f>
        <v/>
      </c>
      <c r="B242" s="86" t="s">
        <v>18</v>
      </c>
      <c r="C242" s="86" t="s">
        <v>472</v>
      </c>
      <c r="D242" s="86" t="s">
        <v>3576</v>
      </c>
      <c r="E242" s="87" t="s">
        <v>3577</v>
      </c>
      <c r="F242" s="88" t="s">
        <v>2415</v>
      </c>
      <c r="G242" s="86" t="s">
        <v>3578</v>
      </c>
      <c r="H242" s="89" t="s">
        <v>3579</v>
      </c>
      <c r="I242" s="90" t="s">
        <v>3580</v>
      </c>
      <c r="J242" s="80" t="str">
        <f t="shared" si="3"/>
        <v/>
      </c>
    </row>
    <row r="243" spans="1:10" ht="16.8" thickBot="1">
      <c r="A243" s="80" t="str">
        <f>IF(ISERROR(AND(SEARCH(填表!$C$3,C243),IF(LEN(填表!$C$2)=0,NA(),SEARCH(填表!$C$2,B243)))),"",MAX($A$1:A242)+1)</f>
        <v/>
      </c>
      <c r="B243" s="86" t="s">
        <v>18</v>
      </c>
      <c r="C243" s="86" t="s">
        <v>491</v>
      </c>
      <c r="D243" s="86" t="s">
        <v>3581</v>
      </c>
      <c r="E243" s="87" t="s">
        <v>3582</v>
      </c>
      <c r="F243" s="88" t="s">
        <v>2415</v>
      </c>
      <c r="G243" s="86" t="s">
        <v>3583</v>
      </c>
      <c r="H243" s="89" t="s">
        <v>3584</v>
      </c>
      <c r="I243" s="90" t="s">
        <v>3585</v>
      </c>
      <c r="J243" s="80" t="str">
        <f t="shared" si="3"/>
        <v/>
      </c>
    </row>
    <row r="244" spans="1:10" ht="16.8" thickBot="1">
      <c r="A244" s="80" t="str">
        <f>IF(ISERROR(AND(SEARCH(填表!$C$3,C244),IF(LEN(填表!$C$2)=0,NA(),SEARCH(填表!$C$2,B244)))),"",MAX($A$1:A243)+1)</f>
        <v/>
      </c>
      <c r="B244" s="86" t="s">
        <v>18</v>
      </c>
      <c r="C244" s="86" t="s">
        <v>511</v>
      </c>
      <c r="D244" s="86" t="s">
        <v>3586</v>
      </c>
      <c r="E244" s="87" t="s">
        <v>3587</v>
      </c>
      <c r="F244" s="88" t="s">
        <v>2415</v>
      </c>
      <c r="G244" s="86" t="s">
        <v>3588</v>
      </c>
      <c r="H244" s="89" t="s">
        <v>3589</v>
      </c>
      <c r="I244" s="90" t="s">
        <v>3590</v>
      </c>
      <c r="J244" s="80" t="str">
        <f t="shared" si="3"/>
        <v/>
      </c>
    </row>
    <row r="245" spans="1:10" ht="16.8" thickBot="1">
      <c r="A245" s="80" t="str">
        <f>IF(ISERROR(AND(SEARCH(填表!$C$3,C245),IF(LEN(填表!$C$2)=0,NA(),SEARCH(填表!$C$2,B245)))),"",MAX($A$1:A244)+1)</f>
        <v/>
      </c>
      <c r="B245" s="86" t="s">
        <v>18</v>
      </c>
      <c r="C245" s="86" t="s">
        <v>269</v>
      </c>
      <c r="D245" s="86" t="s">
        <v>3591</v>
      </c>
      <c r="E245" s="87" t="s">
        <v>3592</v>
      </c>
      <c r="F245" s="88" t="s">
        <v>2415</v>
      </c>
      <c r="G245" s="86" t="s">
        <v>3593</v>
      </c>
      <c r="H245" s="89" t="s">
        <v>3594</v>
      </c>
      <c r="I245" s="90" t="s">
        <v>3595</v>
      </c>
      <c r="J245" s="80" t="str">
        <f t="shared" si="3"/>
        <v/>
      </c>
    </row>
    <row r="246" spans="1:10" ht="16.8" thickBot="1">
      <c r="A246" s="80" t="str">
        <f>IF(ISERROR(AND(SEARCH(填表!$C$3,C246),IF(LEN(填表!$C$2)=0,NA(),SEARCH(填表!$C$2,B246)))),"",MAX($A$1:A245)+1)</f>
        <v/>
      </c>
      <c r="B246" s="86" t="s">
        <v>18</v>
      </c>
      <c r="C246" s="86" t="s">
        <v>546</v>
      </c>
      <c r="D246" s="86" t="s">
        <v>3596</v>
      </c>
      <c r="E246" s="87" t="s">
        <v>3597</v>
      </c>
      <c r="F246" s="88" t="s">
        <v>2415</v>
      </c>
      <c r="G246" s="86" t="s">
        <v>3598</v>
      </c>
      <c r="H246" s="89" t="s">
        <v>3599</v>
      </c>
      <c r="I246" s="90" t="s">
        <v>3600</v>
      </c>
      <c r="J246" s="80" t="str">
        <f t="shared" si="3"/>
        <v/>
      </c>
    </row>
    <row r="247" spans="1:10" ht="16.8" thickBot="1">
      <c r="A247" s="80" t="str">
        <f>IF(ISERROR(AND(SEARCH(填表!$C$3,C247),IF(LEN(填表!$C$2)=0,NA(),SEARCH(填表!$C$2,B247)))),"",MAX($A$1:A246)+1)</f>
        <v/>
      </c>
      <c r="B247" s="86" t="s">
        <v>18</v>
      </c>
      <c r="C247" s="86" t="s">
        <v>564</v>
      </c>
      <c r="D247" s="86" t="s">
        <v>3601</v>
      </c>
      <c r="E247" s="87" t="s">
        <v>3602</v>
      </c>
      <c r="F247" s="88" t="s">
        <v>2415</v>
      </c>
      <c r="G247" s="86" t="s">
        <v>3603</v>
      </c>
      <c r="H247" s="89" t="s">
        <v>3604</v>
      </c>
      <c r="I247" s="90" t="s">
        <v>3605</v>
      </c>
      <c r="J247" s="80" t="str">
        <f t="shared" si="3"/>
        <v/>
      </c>
    </row>
    <row r="248" spans="1:10" ht="16.8" thickBot="1">
      <c r="A248" s="80" t="str">
        <f>IF(ISERROR(AND(SEARCH(填表!$C$3,C248),IF(LEN(填表!$C$2)=0,NA(),SEARCH(填表!$C$2,B248)))),"",MAX($A$1:A247)+1)</f>
        <v/>
      </c>
      <c r="B248" s="86" t="s">
        <v>18</v>
      </c>
      <c r="C248" s="86" t="s">
        <v>583</v>
      </c>
      <c r="D248" s="86" t="s">
        <v>3606</v>
      </c>
      <c r="E248" s="87" t="s">
        <v>3607</v>
      </c>
      <c r="F248" s="88" t="s">
        <v>2415</v>
      </c>
      <c r="G248" s="86" t="s">
        <v>3608</v>
      </c>
      <c r="H248" s="89" t="s">
        <v>3609</v>
      </c>
      <c r="I248" s="90" t="s">
        <v>3610</v>
      </c>
      <c r="J248" s="80" t="str">
        <f t="shared" si="3"/>
        <v/>
      </c>
    </row>
    <row r="249" spans="1:10" ht="16.8" thickBot="1">
      <c r="A249" s="80" t="str">
        <f>IF(ISERROR(AND(SEARCH(填表!$C$3,C249),IF(LEN(填表!$C$2)=0,NA(),SEARCH(填表!$C$2,B249)))),"",MAX($A$1:A248)+1)</f>
        <v/>
      </c>
      <c r="B249" s="86" t="s">
        <v>18</v>
      </c>
      <c r="C249" s="86" t="s">
        <v>599</v>
      </c>
      <c r="D249" s="86" t="s">
        <v>3611</v>
      </c>
      <c r="E249" s="87" t="s">
        <v>3612</v>
      </c>
      <c r="F249" s="88" t="s">
        <v>2415</v>
      </c>
      <c r="G249" s="86" t="s">
        <v>3613</v>
      </c>
      <c r="H249" s="89" t="s">
        <v>3614</v>
      </c>
      <c r="I249" s="90" t="s">
        <v>3615</v>
      </c>
      <c r="J249" s="80" t="str">
        <f t="shared" si="3"/>
        <v/>
      </c>
    </row>
    <row r="250" spans="1:10" ht="16.8" thickBot="1">
      <c r="A250" s="80" t="str">
        <f>IF(ISERROR(AND(SEARCH(填表!$C$3,C250),IF(LEN(填表!$C$2)=0,NA(),SEARCH(填表!$C$2,B250)))),"",MAX($A$1:A249)+1)</f>
        <v/>
      </c>
      <c r="B250" s="86" t="s">
        <v>18</v>
      </c>
      <c r="C250" s="86" t="s">
        <v>615</v>
      </c>
      <c r="D250" s="86" t="s">
        <v>3616</v>
      </c>
      <c r="E250" s="87" t="s">
        <v>3617</v>
      </c>
      <c r="F250" s="88" t="s">
        <v>2415</v>
      </c>
      <c r="G250" s="86" t="s">
        <v>3618</v>
      </c>
      <c r="H250" s="89" t="s">
        <v>3619</v>
      </c>
      <c r="I250" s="90" t="s">
        <v>3620</v>
      </c>
      <c r="J250" s="80" t="str">
        <f t="shared" si="3"/>
        <v/>
      </c>
    </row>
    <row r="251" spans="1:10" ht="16.8" thickBot="1">
      <c r="A251" s="80" t="str">
        <f>IF(ISERROR(AND(SEARCH(填表!$C$3,C251),IF(LEN(填表!$C$2)=0,NA(),SEARCH(填表!$C$2,B251)))),"",MAX($A$1:A250)+1)</f>
        <v/>
      </c>
      <c r="B251" s="86" t="s">
        <v>18</v>
      </c>
      <c r="C251" s="86" t="s">
        <v>631</v>
      </c>
      <c r="D251" s="86" t="s">
        <v>3621</v>
      </c>
      <c r="E251" s="87" t="s">
        <v>3622</v>
      </c>
      <c r="F251" s="88" t="s">
        <v>2415</v>
      </c>
      <c r="G251" s="86" t="s">
        <v>3623</v>
      </c>
      <c r="H251" s="89" t="s">
        <v>3624</v>
      </c>
      <c r="I251" s="90" t="s">
        <v>3625</v>
      </c>
      <c r="J251" s="80" t="str">
        <f t="shared" si="3"/>
        <v/>
      </c>
    </row>
    <row r="252" spans="1:10" ht="16.8" thickBot="1">
      <c r="A252" s="80" t="str">
        <f>IF(ISERROR(AND(SEARCH(填表!$C$3,C252),IF(LEN(填表!$C$2)=0,NA(),SEARCH(填表!$C$2,B252)))),"",MAX($A$1:A251)+1)</f>
        <v/>
      </c>
      <c r="B252" s="86" t="s">
        <v>18</v>
      </c>
      <c r="C252" s="86" t="s">
        <v>240</v>
      </c>
      <c r="D252" s="86" t="s">
        <v>3626</v>
      </c>
      <c r="E252" s="87" t="s">
        <v>3627</v>
      </c>
      <c r="F252" s="88" t="s">
        <v>2415</v>
      </c>
      <c r="G252" s="86" t="s">
        <v>3628</v>
      </c>
      <c r="H252" s="89" t="s">
        <v>3629</v>
      </c>
      <c r="I252" s="90" t="s">
        <v>3630</v>
      </c>
      <c r="J252" s="80" t="str">
        <f t="shared" si="3"/>
        <v/>
      </c>
    </row>
    <row r="253" spans="1:10" ht="16.8" thickBot="1">
      <c r="A253" s="80" t="str">
        <f>IF(ISERROR(AND(SEARCH(填表!$C$3,C253),IF(LEN(填表!$C$2)=0,NA(),SEARCH(填表!$C$2,B253)))),"",MAX($A$1:A252)+1)</f>
        <v/>
      </c>
      <c r="B253" s="86" t="s">
        <v>18</v>
      </c>
      <c r="C253" s="86" t="s">
        <v>63</v>
      </c>
      <c r="D253" s="86" t="s">
        <v>3631</v>
      </c>
      <c r="E253" s="87" t="s">
        <v>3632</v>
      </c>
      <c r="F253" s="88" t="s">
        <v>2415</v>
      </c>
      <c r="G253" s="86" t="s">
        <v>3633</v>
      </c>
      <c r="H253" s="89" t="s">
        <v>3634</v>
      </c>
      <c r="I253" s="90" t="s">
        <v>3635</v>
      </c>
      <c r="J253" s="80" t="str">
        <f t="shared" si="3"/>
        <v/>
      </c>
    </row>
    <row r="254" spans="1:10" ht="16.8" thickBot="1">
      <c r="A254" s="80" t="str">
        <f>IF(ISERROR(AND(SEARCH(填表!$C$3,C254),IF(LEN(填表!$C$2)=0,NA(),SEARCH(填表!$C$2,B254)))),"",MAX($A$1:A253)+1)</f>
        <v/>
      </c>
      <c r="B254" s="86" t="s">
        <v>18</v>
      </c>
      <c r="C254" s="86" t="s">
        <v>677</v>
      </c>
      <c r="D254" s="86" t="s">
        <v>3636</v>
      </c>
      <c r="E254" s="87" t="s">
        <v>3637</v>
      </c>
      <c r="F254" s="88" t="s">
        <v>2415</v>
      </c>
      <c r="G254" s="86" t="s">
        <v>3638</v>
      </c>
      <c r="H254" s="89" t="s">
        <v>3639</v>
      </c>
      <c r="I254" s="90" t="s">
        <v>3640</v>
      </c>
      <c r="J254" s="80" t="str">
        <f t="shared" si="3"/>
        <v/>
      </c>
    </row>
    <row r="255" spans="1:10" ht="16.8" thickBot="1">
      <c r="A255" s="80" t="str">
        <f>IF(ISERROR(AND(SEARCH(填表!$C$3,C255),IF(LEN(填表!$C$2)=0,NA(),SEARCH(填表!$C$2,B255)))),"",MAX($A$1:A254)+1)</f>
        <v/>
      </c>
      <c r="B255" s="86" t="s">
        <v>18</v>
      </c>
      <c r="C255" s="86" t="s">
        <v>692</v>
      </c>
      <c r="D255" s="86" t="s">
        <v>3641</v>
      </c>
      <c r="E255" s="87" t="s">
        <v>3642</v>
      </c>
      <c r="F255" s="88" t="s">
        <v>2415</v>
      </c>
      <c r="G255" s="86" t="s">
        <v>3643</v>
      </c>
      <c r="H255" s="89" t="s">
        <v>3644</v>
      </c>
      <c r="I255" s="90" t="s">
        <v>3645</v>
      </c>
      <c r="J255" s="80" t="str">
        <f t="shared" si="3"/>
        <v/>
      </c>
    </row>
    <row r="256" spans="1:10" ht="16.8" thickBot="1">
      <c r="A256" s="80" t="str">
        <f>IF(ISERROR(AND(SEARCH(填表!$C$3,C256),IF(LEN(填表!$C$2)=0,NA(),SEARCH(填表!$C$2,B256)))),"",MAX($A$1:A255)+1)</f>
        <v/>
      </c>
      <c r="B256" s="86" t="s">
        <v>18</v>
      </c>
      <c r="C256" s="86" t="s">
        <v>708</v>
      </c>
      <c r="D256" s="86" t="s">
        <v>3646</v>
      </c>
      <c r="E256" s="87" t="s">
        <v>3647</v>
      </c>
      <c r="F256" s="88" t="s">
        <v>2415</v>
      </c>
      <c r="G256" s="86" t="s">
        <v>3648</v>
      </c>
      <c r="H256" s="89" t="s">
        <v>3649</v>
      </c>
      <c r="I256" s="90" t="s">
        <v>3650</v>
      </c>
      <c r="J256" s="80" t="str">
        <f t="shared" si="3"/>
        <v/>
      </c>
    </row>
    <row r="257" spans="1:10" ht="16.8" thickBot="1">
      <c r="A257" s="80" t="str">
        <f>IF(ISERROR(AND(SEARCH(填表!$C$3,C257),IF(LEN(填表!$C$2)=0,NA(),SEARCH(填表!$C$2,B257)))),"",MAX($A$1:A256)+1)</f>
        <v/>
      </c>
      <c r="B257" s="86" t="s">
        <v>18</v>
      </c>
      <c r="C257" s="86" t="s">
        <v>723</v>
      </c>
      <c r="D257" s="86" t="s">
        <v>3651</v>
      </c>
      <c r="E257" s="87" t="s">
        <v>3652</v>
      </c>
      <c r="F257" s="88" t="s">
        <v>2415</v>
      </c>
      <c r="G257" s="86" t="s">
        <v>3653</v>
      </c>
      <c r="H257" s="89" t="s">
        <v>3654</v>
      </c>
      <c r="I257" s="90" t="s">
        <v>3655</v>
      </c>
      <c r="J257" s="80" t="str">
        <f t="shared" si="3"/>
        <v/>
      </c>
    </row>
    <row r="258" spans="1:10" ht="16.8" thickBot="1">
      <c r="A258" s="80" t="str">
        <f>IF(ISERROR(AND(SEARCH(填表!$C$3,C258),IF(LEN(填表!$C$2)=0,NA(),SEARCH(填表!$C$2,B258)))),"",MAX($A$1:A257)+1)</f>
        <v/>
      </c>
      <c r="B258" s="86" t="s">
        <v>18</v>
      </c>
      <c r="C258" s="86" t="s">
        <v>736</v>
      </c>
      <c r="D258" s="86" t="s">
        <v>3656</v>
      </c>
      <c r="E258" s="87" t="s">
        <v>3657</v>
      </c>
      <c r="F258" s="88" t="s">
        <v>2415</v>
      </c>
      <c r="G258" s="86" t="s">
        <v>3658</v>
      </c>
      <c r="H258" s="89" t="s">
        <v>3659</v>
      </c>
      <c r="I258" s="90" t="s">
        <v>3660</v>
      </c>
      <c r="J258" s="80" t="str">
        <f t="shared" ref="J258:J321" si="4">IFERROR(VLOOKUP(ROW(A257),A:C,3,0),"")</f>
        <v/>
      </c>
    </row>
    <row r="259" spans="1:10" ht="16.8" thickBot="1">
      <c r="A259" s="80" t="str">
        <f>IF(ISERROR(AND(SEARCH(填表!$C$3,C259),IF(LEN(填表!$C$2)=0,NA(),SEARCH(填表!$C$2,B259)))),"",MAX($A$1:A258)+1)</f>
        <v/>
      </c>
      <c r="B259" s="86" t="s">
        <v>18</v>
      </c>
      <c r="C259" s="86" t="s">
        <v>752</v>
      </c>
      <c r="D259" s="86" t="s">
        <v>3661</v>
      </c>
      <c r="E259" s="87" t="s">
        <v>3662</v>
      </c>
      <c r="F259" s="88" t="s">
        <v>2415</v>
      </c>
      <c r="G259" s="86" t="s">
        <v>3663</v>
      </c>
      <c r="H259" s="89" t="s">
        <v>3664</v>
      </c>
      <c r="I259" s="90" t="s">
        <v>3665</v>
      </c>
      <c r="J259" s="80" t="str">
        <f t="shared" si="4"/>
        <v/>
      </c>
    </row>
    <row r="260" spans="1:10" ht="16.8" thickBot="1">
      <c r="A260" s="80" t="str">
        <f>IF(ISERROR(AND(SEARCH(填表!$C$3,C260),IF(LEN(填表!$C$2)=0,NA(),SEARCH(填表!$C$2,B260)))),"",MAX($A$1:A259)+1)</f>
        <v/>
      </c>
      <c r="B260" s="86" t="s">
        <v>18</v>
      </c>
      <c r="C260" s="86" t="s">
        <v>767</v>
      </c>
      <c r="D260" s="86" t="s">
        <v>3666</v>
      </c>
      <c r="E260" s="87" t="s">
        <v>3667</v>
      </c>
      <c r="F260" s="88" t="s">
        <v>2415</v>
      </c>
      <c r="G260" s="86" t="s">
        <v>3668</v>
      </c>
      <c r="H260" s="89" t="s">
        <v>3669</v>
      </c>
      <c r="I260" s="90" t="s">
        <v>3670</v>
      </c>
      <c r="J260" s="80" t="str">
        <f t="shared" si="4"/>
        <v/>
      </c>
    </row>
    <row r="261" spans="1:10" ht="16.8" thickBot="1">
      <c r="A261" s="80" t="str">
        <f>IF(ISERROR(AND(SEARCH(填表!$C$3,C261),IF(LEN(填表!$C$2)=0,NA(),SEARCH(填表!$C$2,B261)))),"",MAX($A$1:A260)+1)</f>
        <v/>
      </c>
      <c r="B261" s="86" t="s">
        <v>18</v>
      </c>
      <c r="C261" s="86" t="s">
        <v>784</v>
      </c>
      <c r="D261" s="86" t="s">
        <v>3671</v>
      </c>
      <c r="E261" s="87" t="s">
        <v>3672</v>
      </c>
      <c r="F261" s="88" t="s">
        <v>2415</v>
      </c>
      <c r="G261" s="86" t="s">
        <v>3673</v>
      </c>
      <c r="H261" s="89" t="s">
        <v>3674</v>
      </c>
      <c r="I261" s="90" t="s">
        <v>3675</v>
      </c>
      <c r="J261" s="80" t="str">
        <f t="shared" si="4"/>
        <v/>
      </c>
    </row>
    <row r="262" spans="1:10" ht="16.8" thickBot="1">
      <c r="A262" s="80" t="str">
        <f>IF(ISERROR(AND(SEARCH(填表!$C$3,C262),IF(LEN(填表!$C$2)=0,NA(),SEARCH(填表!$C$2,B262)))),"",MAX($A$1:A261)+1)</f>
        <v/>
      </c>
      <c r="B262" s="86" t="s">
        <v>18</v>
      </c>
      <c r="C262" s="86" t="s">
        <v>798</v>
      </c>
      <c r="D262" s="86" t="s">
        <v>3676</v>
      </c>
      <c r="E262" s="87" t="s">
        <v>3677</v>
      </c>
      <c r="F262" s="88" t="s">
        <v>2415</v>
      </c>
      <c r="G262" s="86" t="s">
        <v>3678</v>
      </c>
      <c r="H262" s="89" t="s">
        <v>3679</v>
      </c>
      <c r="I262" s="90" t="s">
        <v>3680</v>
      </c>
      <c r="J262" s="80" t="str">
        <f t="shared" si="4"/>
        <v/>
      </c>
    </row>
    <row r="263" spans="1:10" ht="16.8" thickBot="1">
      <c r="A263" s="80" t="str">
        <f>IF(ISERROR(AND(SEARCH(填表!$C$3,C263),IF(LEN(填表!$C$2)=0,NA(),SEARCH(填表!$C$2,B263)))),"",MAX($A$1:A262)+1)</f>
        <v/>
      </c>
      <c r="B263" s="86" t="s">
        <v>18</v>
      </c>
      <c r="C263" s="86" t="s">
        <v>813</v>
      </c>
      <c r="D263" s="86" t="s">
        <v>3681</v>
      </c>
      <c r="E263" s="87" t="s">
        <v>3682</v>
      </c>
      <c r="F263" s="88" t="s">
        <v>2415</v>
      </c>
      <c r="G263" s="86" t="s">
        <v>3683</v>
      </c>
      <c r="H263" s="89" t="s">
        <v>3684</v>
      </c>
      <c r="I263" s="90" t="s">
        <v>3685</v>
      </c>
      <c r="J263" s="80" t="str">
        <f t="shared" si="4"/>
        <v/>
      </c>
    </row>
    <row r="264" spans="1:10" ht="16.8" thickBot="1">
      <c r="A264" s="80" t="str">
        <f>IF(ISERROR(AND(SEARCH(填表!$C$3,C264),IF(LEN(填表!$C$2)=0,NA(),SEARCH(填表!$C$2,B264)))),"",MAX($A$1:A263)+1)</f>
        <v/>
      </c>
      <c r="B264" s="86" t="s">
        <v>18</v>
      </c>
      <c r="C264" s="86" t="s">
        <v>827</v>
      </c>
      <c r="D264" s="86" t="s">
        <v>3686</v>
      </c>
      <c r="E264" s="87" t="s">
        <v>3687</v>
      </c>
      <c r="F264" s="88" t="s">
        <v>2415</v>
      </c>
      <c r="G264" s="86" t="s">
        <v>3688</v>
      </c>
      <c r="H264" s="89" t="s">
        <v>3689</v>
      </c>
      <c r="I264" s="90" t="s">
        <v>3690</v>
      </c>
      <c r="J264" s="80" t="str">
        <f t="shared" si="4"/>
        <v/>
      </c>
    </row>
    <row r="265" spans="1:10" ht="16.8" thickBot="1">
      <c r="A265" s="80" t="str">
        <f>IF(ISERROR(AND(SEARCH(填表!$C$3,C265),IF(LEN(填表!$C$2)=0,NA(),SEARCH(填表!$C$2,B265)))),"",MAX($A$1:A264)+1)</f>
        <v/>
      </c>
      <c r="B265" s="86" t="s">
        <v>18</v>
      </c>
      <c r="C265" s="86" t="s">
        <v>424</v>
      </c>
      <c r="D265" s="86" t="s">
        <v>3691</v>
      </c>
      <c r="E265" s="87" t="s">
        <v>3692</v>
      </c>
      <c r="F265" s="88" t="s">
        <v>2415</v>
      </c>
      <c r="G265" s="86" t="s">
        <v>3693</v>
      </c>
      <c r="H265" s="89" t="s">
        <v>3694</v>
      </c>
      <c r="I265" s="90" t="s">
        <v>3695</v>
      </c>
      <c r="J265" s="80" t="str">
        <f t="shared" si="4"/>
        <v/>
      </c>
    </row>
    <row r="266" spans="1:10" ht="16.8" thickBot="1">
      <c r="A266" s="80" t="str">
        <f>IF(ISERROR(AND(SEARCH(填表!$C$3,C266),IF(LEN(填表!$C$2)=0,NA(),SEARCH(填表!$C$2,B266)))),"",MAX($A$1:A265)+1)</f>
        <v/>
      </c>
      <c r="B266" s="86" t="s">
        <v>18</v>
      </c>
      <c r="C266" s="86" t="s">
        <v>853</v>
      </c>
      <c r="D266" s="86" t="s">
        <v>3696</v>
      </c>
      <c r="E266" s="87" t="s">
        <v>3697</v>
      </c>
      <c r="F266" s="88" t="s">
        <v>2415</v>
      </c>
      <c r="G266" s="86" t="s">
        <v>3698</v>
      </c>
      <c r="H266" s="89" t="s">
        <v>3699</v>
      </c>
      <c r="I266" s="90" t="s">
        <v>3700</v>
      </c>
      <c r="J266" s="80" t="str">
        <f t="shared" si="4"/>
        <v/>
      </c>
    </row>
    <row r="267" spans="1:10" ht="16.8" thickBot="1">
      <c r="A267" s="80" t="str">
        <f>IF(ISERROR(AND(SEARCH(填表!$C$3,C267),IF(LEN(填表!$C$2)=0,NA(),SEARCH(填表!$C$2,B267)))),"",MAX($A$1:A266)+1)</f>
        <v/>
      </c>
      <c r="B267" s="86" t="s">
        <v>18</v>
      </c>
      <c r="C267" s="86" t="s">
        <v>279</v>
      </c>
      <c r="D267" s="86" t="s">
        <v>3701</v>
      </c>
      <c r="E267" s="87" t="s">
        <v>3702</v>
      </c>
      <c r="F267" s="88" t="s">
        <v>2415</v>
      </c>
      <c r="G267" s="86" t="s">
        <v>3703</v>
      </c>
      <c r="H267" s="89" t="s">
        <v>3704</v>
      </c>
      <c r="I267" s="90" t="s">
        <v>3705</v>
      </c>
      <c r="J267" s="80" t="str">
        <f t="shared" si="4"/>
        <v/>
      </c>
    </row>
    <row r="268" spans="1:10" ht="16.8" thickBot="1">
      <c r="A268" s="80" t="str">
        <f>IF(ISERROR(AND(SEARCH(填表!$C$3,C268),IF(LEN(填表!$C$2)=0,NA(),SEARCH(填表!$C$2,B268)))),"",MAX($A$1:A267)+1)</f>
        <v/>
      </c>
      <c r="B268" s="86" t="s">
        <v>18</v>
      </c>
      <c r="C268" s="86" t="s">
        <v>137</v>
      </c>
      <c r="D268" s="86" t="s">
        <v>3706</v>
      </c>
      <c r="E268" s="87" t="s">
        <v>3707</v>
      </c>
      <c r="F268" s="88" t="s">
        <v>2415</v>
      </c>
      <c r="G268" s="86" t="s">
        <v>3708</v>
      </c>
      <c r="H268" s="89" t="s">
        <v>3709</v>
      </c>
      <c r="I268" s="90" t="s">
        <v>3710</v>
      </c>
      <c r="J268" s="80" t="str">
        <f t="shared" si="4"/>
        <v/>
      </c>
    </row>
    <row r="269" spans="1:10" ht="16.8" thickBot="1">
      <c r="A269" s="80" t="str">
        <f>IF(ISERROR(AND(SEARCH(填表!$C$3,C269),IF(LEN(填表!$C$2)=0,NA(),SEARCH(填表!$C$2,B269)))),"",MAX($A$1:A268)+1)</f>
        <v/>
      </c>
      <c r="B269" s="86" t="s">
        <v>18</v>
      </c>
      <c r="C269" s="86" t="s">
        <v>102</v>
      </c>
      <c r="D269" s="86" t="s">
        <v>3711</v>
      </c>
      <c r="E269" s="87" t="s">
        <v>3712</v>
      </c>
      <c r="F269" s="88" t="s">
        <v>2415</v>
      </c>
      <c r="G269" s="86" t="s">
        <v>3713</v>
      </c>
      <c r="H269" s="89" t="s">
        <v>3714</v>
      </c>
      <c r="I269" s="90" t="s">
        <v>3715</v>
      </c>
      <c r="J269" s="80" t="str">
        <f t="shared" si="4"/>
        <v/>
      </c>
    </row>
    <row r="270" spans="1:10" ht="16.8" thickBot="1">
      <c r="A270" s="80" t="str">
        <f>IF(ISERROR(AND(SEARCH(填表!$C$3,C270),IF(LEN(填表!$C$2)=0,NA(),SEARCH(填表!$C$2,B270)))),"",MAX($A$1:A269)+1)</f>
        <v/>
      </c>
      <c r="B270" s="86" t="s">
        <v>18</v>
      </c>
      <c r="C270" s="86" t="s">
        <v>905</v>
      </c>
      <c r="D270" s="86" t="s">
        <v>3716</v>
      </c>
      <c r="E270" s="87" t="s">
        <v>3717</v>
      </c>
      <c r="F270" s="88" t="s">
        <v>2415</v>
      </c>
      <c r="G270" s="86" t="s">
        <v>3718</v>
      </c>
      <c r="H270" s="89" t="s">
        <v>3719</v>
      </c>
      <c r="I270" s="90" t="s">
        <v>3720</v>
      </c>
      <c r="J270" s="80" t="str">
        <f t="shared" si="4"/>
        <v/>
      </c>
    </row>
    <row r="271" spans="1:10" ht="16.8" thickBot="1">
      <c r="A271" s="80" t="str">
        <f>IF(ISERROR(AND(SEARCH(填表!$C$3,C271),IF(LEN(填表!$C$2)=0,NA(),SEARCH(填表!$C$2,B271)))),"",MAX($A$1:A270)+1)</f>
        <v/>
      </c>
      <c r="B271" s="86" t="s">
        <v>18</v>
      </c>
      <c r="C271" s="86" t="s">
        <v>920</v>
      </c>
      <c r="D271" s="86" t="s">
        <v>3721</v>
      </c>
      <c r="E271" s="87" t="s">
        <v>3722</v>
      </c>
      <c r="F271" s="88" t="s">
        <v>2415</v>
      </c>
      <c r="G271" s="86" t="s">
        <v>3723</v>
      </c>
      <c r="H271" s="89" t="s">
        <v>3724</v>
      </c>
      <c r="I271" s="90" t="s">
        <v>3725</v>
      </c>
      <c r="J271" s="80" t="str">
        <f t="shared" si="4"/>
        <v/>
      </c>
    </row>
    <row r="272" spans="1:10" ht="16.8" thickBot="1">
      <c r="A272" s="80" t="str">
        <f>IF(ISERROR(AND(SEARCH(填表!$C$3,C272),IF(LEN(填表!$C$2)=0,NA(),SEARCH(填表!$C$2,B272)))),"",MAX($A$1:A271)+1)</f>
        <v/>
      </c>
      <c r="B272" s="86" t="s">
        <v>18</v>
      </c>
      <c r="C272" s="86" t="s">
        <v>929</v>
      </c>
      <c r="D272" s="86" t="s">
        <v>3726</v>
      </c>
      <c r="E272" s="87" t="s">
        <v>3727</v>
      </c>
      <c r="F272" s="88" t="s">
        <v>2415</v>
      </c>
      <c r="G272" s="86" t="s">
        <v>3728</v>
      </c>
      <c r="H272" s="89" t="s">
        <v>3729</v>
      </c>
      <c r="I272" s="90" t="s">
        <v>3730</v>
      </c>
      <c r="J272" s="80" t="str">
        <f t="shared" si="4"/>
        <v/>
      </c>
    </row>
    <row r="273" spans="1:10" ht="16.8" thickBot="1">
      <c r="A273" s="80" t="str">
        <f>IF(ISERROR(AND(SEARCH(填表!$C$3,C273),IF(LEN(填表!$C$2)=0,NA(),SEARCH(填表!$C$2,B273)))),"",MAX($A$1:A272)+1)</f>
        <v/>
      </c>
      <c r="B273" s="86" t="s">
        <v>18</v>
      </c>
      <c r="C273" s="86" t="s">
        <v>943</v>
      </c>
      <c r="D273" s="86" t="s">
        <v>3731</v>
      </c>
      <c r="E273" s="87" t="s">
        <v>3732</v>
      </c>
      <c r="F273" s="88" t="s">
        <v>2415</v>
      </c>
      <c r="G273" s="86" t="s">
        <v>3733</v>
      </c>
      <c r="H273" s="89" t="s">
        <v>3734</v>
      </c>
      <c r="I273" s="90" t="s">
        <v>3735</v>
      </c>
      <c r="J273" s="80" t="str">
        <f t="shared" si="4"/>
        <v/>
      </c>
    </row>
    <row r="274" spans="1:10" ht="16.8" thickBot="1">
      <c r="A274" s="80" t="str">
        <f>IF(ISERROR(AND(SEARCH(填表!$C$3,C274),IF(LEN(填表!$C$2)=0,NA(),SEARCH(填表!$C$2,B274)))),"",MAX($A$1:A273)+1)</f>
        <v/>
      </c>
      <c r="B274" s="86" t="s">
        <v>18</v>
      </c>
      <c r="C274" s="86" t="s">
        <v>956</v>
      </c>
      <c r="D274" s="86" t="s">
        <v>3736</v>
      </c>
      <c r="E274" s="87" t="s">
        <v>3737</v>
      </c>
      <c r="F274" s="88" t="s">
        <v>2415</v>
      </c>
      <c r="G274" s="86" t="s">
        <v>3738</v>
      </c>
      <c r="H274" s="89" t="s">
        <v>3739</v>
      </c>
      <c r="I274" s="90" t="s">
        <v>3740</v>
      </c>
      <c r="J274" s="80" t="str">
        <f t="shared" si="4"/>
        <v/>
      </c>
    </row>
    <row r="275" spans="1:10" ht="16.8" thickBot="1">
      <c r="A275" s="80" t="str">
        <f>IF(ISERROR(AND(SEARCH(填表!$C$3,C275),IF(LEN(填表!$C$2)=0,NA(),SEARCH(填表!$C$2,B275)))),"",MAX($A$1:A274)+1)</f>
        <v/>
      </c>
      <c r="B275" s="86" t="s">
        <v>18</v>
      </c>
      <c r="C275" s="86" t="s">
        <v>969</v>
      </c>
      <c r="D275" s="86" t="s">
        <v>3741</v>
      </c>
      <c r="E275" s="87" t="s">
        <v>3742</v>
      </c>
      <c r="F275" s="88" t="s">
        <v>2415</v>
      </c>
      <c r="G275" s="86" t="s">
        <v>3743</v>
      </c>
      <c r="H275" s="89" t="s">
        <v>3744</v>
      </c>
      <c r="I275" s="90" t="s">
        <v>3745</v>
      </c>
      <c r="J275" s="80" t="str">
        <f t="shared" si="4"/>
        <v/>
      </c>
    </row>
    <row r="276" spans="1:10" ht="16.8" thickBot="1">
      <c r="A276" s="80" t="str">
        <f>IF(ISERROR(AND(SEARCH(填表!$C$3,C276),IF(LEN(填表!$C$2)=0,NA(),SEARCH(填表!$C$2,B276)))),"",MAX($A$1:A275)+1)</f>
        <v/>
      </c>
      <c r="B276" s="86" t="s">
        <v>18</v>
      </c>
      <c r="C276" s="86" t="s">
        <v>168</v>
      </c>
      <c r="D276" s="86" t="s">
        <v>3746</v>
      </c>
      <c r="E276" s="87" t="s">
        <v>3747</v>
      </c>
      <c r="F276" s="88" t="s">
        <v>2415</v>
      </c>
      <c r="G276" s="86" t="s">
        <v>3748</v>
      </c>
      <c r="H276" s="89" t="s">
        <v>3749</v>
      </c>
      <c r="I276" s="90" t="s">
        <v>3750</v>
      </c>
      <c r="J276" s="80" t="str">
        <f t="shared" si="4"/>
        <v/>
      </c>
    </row>
    <row r="277" spans="1:10" ht="16.8" thickBot="1">
      <c r="A277" s="80" t="str">
        <f>IF(ISERROR(AND(SEARCH(填表!$C$3,C277),IF(LEN(填表!$C$2)=0,NA(),SEARCH(填表!$C$2,B277)))),"",MAX($A$1:A276)+1)</f>
        <v/>
      </c>
      <c r="B277" s="86" t="s">
        <v>18</v>
      </c>
      <c r="C277" s="86" t="s">
        <v>995</v>
      </c>
      <c r="D277" s="86" t="s">
        <v>3751</v>
      </c>
      <c r="E277" s="87" t="s">
        <v>3752</v>
      </c>
      <c r="F277" s="88" t="s">
        <v>2415</v>
      </c>
      <c r="G277" s="86" t="s">
        <v>3753</v>
      </c>
      <c r="H277" s="89" t="s">
        <v>3754</v>
      </c>
      <c r="I277" s="90" t="s">
        <v>3755</v>
      </c>
      <c r="J277" s="80" t="str">
        <f t="shared" si="4"/>
        <v/>
      </c>
    </row>
    <row r="278" spans="1:10" ht="16.8" thickBot="1">
      <c r="A278" s="80" t="str">
        <f>IF(ISERROR(AND(SEARCH(填表!$C$3,C278),IF(LEN(填表!$C$2)=0,NA(),SEARCH(填表!$C$2,B278)))),"",MAX($A$1:A277)+1)</f>
        <v/>
      </c>
      <c r="B278" s="86" t="s">
        <v>18</v>
      </c>
      <c r="C278" s="86" t="s">
        <v>1009</v>
      </c>
      <c r="D278" s="86" t="s">
        <v>3756</v>
      </c>
      <c r="E278" s="87" t="s">
        <v>3757</v>
      </c>
      <c r="F278" s="88" t="s">
        <v>2415</v>
      </c>
      <c r="G278" s="86" t="s">
        <v>3758</v>
      </c>
      <c r="H278" s="89" t="s">
        <v>3759</v>
      </c>
      <c r="I278" s="90" t="s">
        <v>3760</v>
      </c>
      <c r="J278" s="80" t="str">
        <f t="shared" si="4"/>
        <v/>
      </c>
    </row>
    <row r="279" spans="1:10" ht="16.8" thickBot="1">
      <c r="A279" s="80" t="str">
        <f>IF(ISERROR(AND(SEARCH(填表!$C$3,C279),IF(LEN(填表!$C$2)=0,NA(),SEARCH(填表!$C$2,B279)))),"",MAX($A$1:A278)+1)</f>
        <v/>
      </c>
      <c r="B279" s="86" t="s">
        <v>18</v>
      </c>
      <c r="C279" s="86" t="s">
        <v>549</v>
      </c>
      <c r="D279" s="86" t="s">
        <v>3761</v>
      </c>
      <c r="E279" s="87" t="s">
        <v>3762</v>
      </c>
      <c r="F279" s="88" t="s">
        <v>2415</v>
      </c>
      <c r="G279" s="86" t="s">
        <v>3763</v>
      </c>
      <c r="H279" s="89" t="s">
        <v>3764</v>
      </c>
      <c r="I279" s="90" t="s">
        <v>3765</v>
      </c>
      <c r="J279" s="80" t="str">
        <f t="shared" si="4"/>
        <v/>
      </c>
    </row>
    <row r="280" spans="1:10" ht="16.8" thickBot="1">
      <c r="A280" s="80" t="str">
        <f>IF(ISERROR(AND(SEARCH(填表!$C$3,C280),IF(LEN(填表!$C$2)=0,NA(),SEARCH(填表!$C$2,B280)))),"",MAX($A$1:A279)+1)</f>
        <v/>
      </c>
      <c r="B280" s="86" t="s">
        <v>18</v>
      </c>
      <c r="C280" s="86" t="s">
        <v>1036</v>
      </c>
      <c r="D280" s="86" t="s">
        <v>3766</v>
      </c>
      <c r="E280" s="87" t="s">
        <v>3767</v>
      </c>
      <c r="F280" s="88" t="s">
        <v>2387</v>
      </c>
      <c r="G280" s="86" t="s">
        <v>3768</v>
      </c>
      <c r="H280" s="89" t="s">
        <v>3769</v>
      </c>
      <c r="I280" s="90" t="s">
        <v>3770</v>
      </c>
      <c r="J280" s="80" t="str">
        <f t="shared" si="4"/>
        <v/>
      </c>
    </row>
    <row r="281" spans="1:10" ht="16.8" thickBot="1">
      <c r="A281" s="80" t="str">
        <f>IF(ISERROR(AND(SEARCH(填表!$C$3,C281),IF(LEN(填表!$C$2)=0,NA(),SEARCH(填表!$C$2,B281)))),"",MAX($A$1:A280)+1)</f>
        <v/>
      </c>
      <c r="B281" s="86" t="s">
        <v>18</v>
      </c>
      <c r="C281" s="86" t="s">
        <v>1046</v>
      </c>
      <c r="D281" s="86" t="s">
        <v>3771</v>
      </c>
      <c r="E281" s="87" t="s">
        <v>3772</v>
      </c>
      <c r="F281" s="88" t="s">
        <v>2415</v>
      </c>
      <c r="G281" s="86" t="s">
        <v>3773</v>
      </c>
      <c r="H281" s="89" t="s">
        <v>3774</v>
      </c>
      <c r="I281" s="90" t="s">
        <v>3775</v>
      </c>
      <c r="J281" s="80" t="str">
        <f t="shared" si="4"/>
        <v/>
      </c>
    </row>
    <row r="282" spans="1:10" ht="16.8" thickBot="1">
      <c r="A282" s="80" t="str">
        <f>IF(ISERROR(AND(SEARCH(填表!$C$3,C282),IF(LEN(填表!$C$2)=0,NA(),SEARCH(填表!$C$2,B282)))),"",MAX($A$1:A281)+1)</f>
        <v/>
      </c>
      <c r="B282" s="86" t="s">
        <v>18</v>
      </c>
      <c r="C282" s="86" t="s">
        <v>1059</v>
      </c>
      <c r="D282" s="86" t="s">
        <v>3776</v>
      </c>
      <c r="E282" s="87" t="s">
        <v>3777</v>
      </c>
      <c r="F282" s="88" t="s">
        <v>2415</v>
      </c>
      <c r="G282" s="86" t="s">
        <v>3778</v>
      </c>
      <c r="H282" s="89" t="s">
        <v>3779</v>
      </c>
      <c r="I282" s="90" t="s">
        <v>3780</v>
      </c>
      <c r="J282" s="80" t="str">
        <f t="shared" si="4"/>
        <v/>
      </c>
    </row>
    <row r="283" spans="1:10" ht="16.8" thickBot="1">
      <c r="A283" s="80" t="str">
        <f>IF(ISERROR(AND(SEARCH(填表!$C$3,C283),IF(LEN(填表!$C$2)=0,NA(),SEARCH(填表!$C$2,B283)))),"",MAX($A$1:A282)+1)</f>
        <v/>
      </c>
      <c r="B283" s="86" t="s">
        <v>18</v>
      </c>
      <c r="C283" s="86" t="s">
        <v>231</v>
      </c>
      <c r="D283" s="86" t="s">
        <v>3781</v>
      </c>
      <c r="E283" s="87" t="s">
        <v>3782</v>
      </c>
      <c r="F283" s="88" t="s">
        <v>2415</v>
      </c>
      <c r="G283" s="86" t="s">
        <v>3783</v>
      </c>
      <c r="H283" s="89" t="s">
        <v>3784</v>
      </c>
      <c r="I283" s="90" t="s">
        <v>3785</v>
      </c>
      <c r="J283" s="80" t="str">
        <f t="shared" si="4"/>
        <v/>
      </c>
    </row>
    <row r="284" spans="1:10" ht="16.8" thickBot="1">
      <c r="A284" s="80" t="str">
        <f>IF(ISERROR(AND(SEARCH(填表!$C$3,C284),IF(LEN(填表!$C$2)=0,NA(),SEARCH(填表!$C$2,B284)))),"",MAX($A$1:A283)+1)</f>
        <v/>
      </c>
      <c r="B284" s="86" t="s">
        <v>18</v>
      </c>
      <c r="C284" s="86" t="s">
        <v>1085</v>
      </c>
      <c r="D284" s="86" t="s">
        <v>3786</v>
      </c>
      <c r="E284" s="87" t="s">
        <v>3787</v>
      </c>
      <c r="F284" s="88" t="s">
        <v>2415</v>
      </c>
      <c r="G284" s="86" t="s">
        <v>3788</v>
      </c>
      <c r="H284" s="89" t="s">
        <v>3789</v>
      </c>
      <c r="I284" s="90" t="s">
        <v>3790</v>
      </c>
      <c r="J284" s="80" t="str">
        <f t="shared" si="4"/>
        <v/>
      </c>
    </row>
    <row r="285" spans="1:10" ht="16.8" thickBot="1">
      <c r="A285" s="80" t="str">
        <f>IF(ISERROR(AND(SEARCH(填表!$C$3,C285),IF(LEN(填表!$C$2)=0,NA(),SEARCH(填表!$C$2,B285)))),"",MAX($A$1:A284)+1)</f>
        <v/>
      </c>
      <c r="B285" s="86" t="s">
        <v>18</v>
      </c>
      <c r="C285" s="86" t="s">
        <v>1098</v>
      </c>
      <c r="D285" s="86" t="s">
        <v>3791</v>
      </c>
      <c r="E285" s="87" t="s">
        <v>3792</v>
      </c>
      <c r="F285" s="88" t="s">
        <v>2415</v>
      </c>
      <c r="G285" s="86" t="s">
        <v>3793</v>
      </c>
      <c r="H285" s="89" t="s">
        <v>3794</v>
      </c>
      <c r="I285" s="90" t="s">
        <v>3795</v>
      </c>
      <c r="J285" s="80" t="str">
        <f t="shared" si="4"/>
        <v/>
      </c>
    </row>
    <row r="286" spans="1:10" ht="16.8" thickBot="1">
      <c r="A286" s="80" t="str">
        <f>IF(ISERROR(AND(SEARCH(填表!$C$3,C286),IF(LEN(填表!$C$2)=0,NA(),SEARCH(填表!$C$2,B286)))),"",MAX($A$1:A285)+1)</f>
        <v/>
      </c>
      <c r="B286" s="86" t="s">
        <v>18</v>
      </c>
      <c r="C286" s="86" t="s">
        <v>1113</v>
      </c>
      <c r="D286" s="86" t="s">
        <v>3796</v>
      </c>
      <c r="E286" s="87" t="s">
        <v>3797</v>
      </c>
      <c r="F286" s="88" t="s">
        <v>2415</v>
      </c>
      <c r="G286" s="86" t="s">
        <v>3798</v>
      </c>
      <c r="H286" s="89" t="s">
        <v>3799</v>
      </c>
      <c r="I286" s="90" t="s">
        <v>3800</v>
      </c>
      <c r="J286" s="80" t="str">
        <f t="shared" si="4"/>
        <v/>
      </c>
    </row>
    <row r="287" spans="1:10" ht="16.8" thickBot="1">
      <c r="A287" s="80" t="str">
        <f>IF(ISERROR(AND(SEARCH(填表!$C$3,C287),IF(LEN(填表!$C$2)=0,NA(),SEARCH(填表!$C$2,B287)))),"",MAX($A$1:A286)+1)</f>
        <v/>
      </c>
      <c r="B287" s="86" t="s">
        <v>18</v>
      </c>
      <c r="C287" s="86" t="s">
        <v>1125</v>
      </c>
      <c r="D287" s="86" t="s">
        <v>3801</v>
      </c>
      <c r="E287" s="87" t="s">
        <v>3802</v>
      </c>
      <c r="F287" s="88" t="s">
        <v>2415</v>
      </c>
      <c r="G287" s="86" t="s">
        <v>3803</v>
      </c>
      <c r="H287" s="89" t="s">
        <v>3804</v>
      </c>
      <c r="I287" s="90" t="s">
        <v>3805</v>
      </c>
      <c r="J287" s="80" t="str">
        <f t="shared" si="4"/>
        <v/>
      </c>
    </row>
    <row r="288" spans="1:10" ht="16.8" thickBot="1">
      <c r="A288" s="80" t="str">
        <f>IF(ISERROR(AND(SEARCH(填表!$C$3,C288),IF(LEN(填表!$C$2)=0,NA(),SEARCH(填表!$C$2,B288)))),"",MAX($A$1:A287)+1)</f>
        <v/>
      </c>
      <c r="B288" s="86" t="s">
        <v>18</v>
      </c>
      <c r="C288" s="86" t="s">
        <v>189</v>
      </c>
      <c r="D288" s="86" t="s">
        <v>3806</v>
      </c>
      <c r="E288" s="87" t="s">
        <v>3807</v>
      </c>
      <c r="F288" s="88" t="s">
        <v>2415</v>
      </c>
      <c r="G288" s="86" t="s">
        <v>3808</v>
      </c>
      <c r="H288" s="89" t="s">
        <v>3809</v>
      </c>
      <c r="I288" s="90" t="s">
        <v>3810</v>
      </c>
      <c r="J288" s="80" t="str">
        <f t="shared" si="4"/>
        <v/>
      </c>
    </row>
    <row r="289" spans="1:10" ht="16.8" thickBot="1">
      <c r="A289" s="80" t="str">
        <f>IF(ISERROR(AND(SEARCH(填表!$C$3,C289),IF(LEN(填表!$C$2)=0,NA(),SEARCH(填表!$C$2,B289)))),"",MAX($A$1:A288)+1)</f>
        <v/>
      </c>
      <c r="B289" s="86" t="s">
        <v>18</v>
      </c>
      <c r="C289" s="86" t="s">
        <v>1151</v>
      </c>
      <c r="D289" s="86" t="s">
        <v>3811</v>
      </c>
      <c r="E289" s="87" t="s">
        <v>3812</v>
      </c>
      <c r="F289" s="88" t="s">
        <v>2415</v>
      </c>
      <c r="G289" s="86" t="s">
        <v>3813</v>
      </c>
      <c r="H289" s="89" t="s">
        <v>3814</v>
      </c>
      <c r="I289" s="90" t="s">
        <v>3815</v>
      </c>
      <c r="J289" s="80" t="str">
        <f t="shared" si="4"/>
        <v/>
      </c>
    </row>
    <row r="290" spans="1:10" ht="16.8" thickBot="1">
      <c r="A290" s="80" t="str">
        <f>IF(ISERROR(AND(SEARCH(填表!$C$3,C290),IF(LEN(填表!$C$2)=0,NA(),SEARCH(填表!$C$2,B290)))),"",MAX($A$1:A289)+1)</f>
        <v/>
      </c>
      <c r="B290" s="86" t="s">
        <v>18</v>
      </c>
      <c r="C290" s="86" t="s">
        <v>270</v>
      </c>
      <c r="D290" s="86" t="s">
        <v>3816</v>
      </c>
      <c r="E290" s="87" t="s">
        <v>3817</v>
      </c>
      <c r="F290" s="88" t="s">
        <v>2415</v>
      </c>
      <c r="G290" s="86" t="s">
        <v>3818</v>
      </c>
      <c r="H290" s="89" t="s">
        <v>3819</v>
      </c>
      <c r="I290" s="90" t="s">
        <v>3820</v>
      </c>
      <c r="J290" s="80" t="str">
        <f t="shared" si="4"/>
        <v/>
      </c>
    </row>
    <row r="291" spans="1:10" ht="16.8" thickBot="1">
      <c r="A291" s="80" t="str">
        <f>IF(ISERROR(AND(SEARCH(填表!$C$3,C291),IF(LEN(填表!$C$2)=0,NA(),SEARCH(填表!$C$2,B291)))),"",MAX($A$1:A290)+1)</f>
        <v/>
      </c>
      <c r="B291" s="86" t="s">
        <v>18</v>
      </c>
      <c r="C291" s="86" t="s">
        <v>1175</v>
      </c>
      <c r="D291" s="86" t="s">
        <v>3821</v>
      </c>
      <c r="E291" s="87" t="s">
        <v>3822</v>
      </c>
      <c r="F291" s="88" t="s">
        <v>2415</v>
      </c>
      <c r="G291" s="86" t="s">
        <v>3823</v>
      </c>
      <c r="H291" s="89" t="s">
        <v>3824</v>
      </c>
      <c r="I291" s="90" t="s">
        <v>3825</v>
      </c>
      <c r="J291" s="80" t="str">
        <f t="shared" si="4"/>
        <v/>
      </c>
    </row>
    <row r="292" spans="1:10" ht="16.8" thickBot="1">
      <c r="A292" s="80" t="str">
        <f>IF(ISERROR(AND(SEARCH(填表!$C$3,C292),IF(LEN(填表!$C$2)=0,NA(),SEARCH(填表!$C$2,B292)))),"",MAX($A$1:A291)+1)</f>
        <v/>
      </c>
      <c r="B292" s="86" t="s">
        <v>18</v>
      </c>
      <c r="C292" s="86" t="s">
        <v>1191</v>
      </c>
      <c r="D292" s="86" t="s">
        <v>3826</v>
      </c>
      <c r="E292" s="87" t="s">
        <v>3827</v>
      </c>
      <c r="F292" s="88" t="s">
        <v>2415</v>
      </c>
      <c r="G292" s="86" t="s">
        <v>3828</v>
      </c>
      <c r="H292" s="89" t="s">
        <v>3829</v>
      </c>
      <c r="I292" s="90" t="s">
        <v>3830</v>
      </c>
      <c r="J292" s="80" t="str">
        <f t="shared" si="4"/>
        <v/>
      </c>
    </row>
    <row r="293" spans="1:10" ht="16.8" thickBot="1">
      <c r="A293" s="80" t="str">
        <f>IF(ISERROR(AND(SEARCH(填表!$C$3,C293),IF(LEN(填表!$C$2)=0,NA(),SEARCH(填表!$C$2,B293)))),"",MAX($A$1:A292)+1)</f>
        <v/>
      </c>
      <c r="B293" s="86" t="s">
        <v>18</v>
      </c>
      <c r="C293" s="86" t="s">
        <v>1202</v>
      </c>
      <c r="D293" s="86" t="s">
        <v>3831</v>
      </c>
      <c r="E293" s="87" t="s">
        <v>3832</v>
      </c>
      <c r="F293" s="88" t="s">
        <v>2387</v>
      </c>
      <c r="G293" s="86" t="s">
        <v>3833</v>
      </c>
      <c r="H293" s="89" t="s">
        <v>3834</v>
      </c>
      <c r="I293" s="90" t="s">
        <v>3835</v>
      </c>
      <c r="J293" s="80" t="str">
        <f t="shared" si="4"/>
        <v/>
      </c>
    </row>
    <row r="294" spans="1:10" ht="16.8" thickBot="1">
      <c r="A294" s="80" t="str">
        <f>IF(ISERROR(AND(SEARCH(填表!$C$3,C294),IF(LEN(填表!$C$2)=0,NA(),SEARCH(填表!$C$2,B294)))),"",MAX($A$1:A293)+1)</f>
        <v/>
      </c>
      <c r="B294" s="86" t="s">
        <v>18</v>
      </c>
      <c r="C294" s="86" t="s">
        <v>1214</v>
      </c>
      <c r="D294" s="86" t="s">
        <v>3836</v>
      </c>
      <c r="E294" s="87" t="s">
        <v>3837</v>
      </c>
      <c r="F294" s="88" t="s">
        <v>2387</v>
      </c>
      <c r="G294" s="86" t="s">
        <v>3838</v>
      </c>
      <c r="H294" s="89" t="s">
        <v>3839</v>
      </c>
      <c r="I294" s="90" t="s">
        <v>3840</v>
      </c>
      <c r="J294" s="80" t="str">
        <f t="shared" si="4"/>
        <v/>
      </c>
    </row>
    <row r="295" spans="1:10" ht="16.8" thickBot="1">
      <c r="A295" s="80" t="str">
        <f>IF(ISERROR(AND(SEARCH(填表!$C$3,C295),IF(LEN(填表!$C$2)=0,NA(),SEARCH(填表!$C$2,B295)))),"",MAX($A$1:A294)+1)</f>
        <v/>
      </c>
      <c r="B295" s="86" t="s">
        <v>18</v>
      </c>
      <c r="C295" s="86" t="s">
        <v>1227</v>
      </c>
      <c r="D295" s="86" t="s">
        <v>3841</v>
      </c>
      <c r="E295" s="87" t="s">
        <v>3842</v>
      </c>
      <c r="F295" s="88" t="s">
        <v>2387</v>
      </c>
      <c r="G295" s="86" t="s">
        <v>3843</v>
      </c>
      <c r="H295" s="89" t="s">
        <v>3844</v>
      </c>
      <c r="I295" s="90" t="s">
        <v>3845</v>
      </c>
      <c r="J295" s="80" t="str">
        <f t="shared" si="4"/>
        <v/>
      </c>
    </row>
    <row r="296" spans="1:10" ht="16.8" thickBot="1">
      <c r="A296" s="80" t="str">
        <f>IF(ISERROR(AND(SEARCH(填表!$C$3,C296),IF(LEN(填表!$C$2)=0,NA(),SEARCH(填表!$C$2,B296)))),"",MAX($A$1:A295)+1)</f>
        <v/>
      </c>
      <c r="B296" s="86" t="s">
        <v>18</v>
      </c>
      <c r="C296" s="86" t="s">
        <v>1238</v>
      </c>
      <c r="D296" s="86" t="s">
        <v>3846</v>
      </c>
      <c r="E296" s="87" t="s">
        <v>3847</v>
      </c>
      <c r="F296" s="88" t="s">
        <v>2415</v>
      </c>
      <c r="G296" s="86" t="s">
        <v>3848</v>
      </c>
      <c r="H296" s="89" t="s">
        <v>3849</v>
      </c>
      <c r="I296" s="90" t="s">
        <v>3850</v>
      </c>
      <c r="J296" s="80" t="str">
        <f t="shared" si="4"/>
        <v/>
      </c>
    </row>
    <row r="297" spans="1:10" ht="16.8" thickBot="1">
      <c r="A297" s="80" t="str">
        <f>IF(ISERROR(AND(SEARCH(填表!$C$3,C297),IF(LEN(填表!$C$2)=0,NA(),SEARCH(填表!$C$2,B297)))),"",MAX($A$1:A296)+1)</f>
        <v/>
      </c>
      <c r="B297" s="86" t="s">
        <v>18</v>
      </c>
      <c r="C297" s="86" t="s">
        <v>1253</v>
      </c>
      <c r="D297" s="86" t="s">
        <v>3851</v>
      </c>
      <c r="E297" s="87" t="s">
        <v>3852</v>
      </c>
      <c r="F297" s="88" t="s">
        <v>2415</v>
      </c>
      <c r="G297" s="86" t="s">
        <v>3853</v>
      </c>
      <c r="H297" s="89" t="s">
        <v>3854</v>
      </c>
      <c r="I297" s="90" t="s">
        <v>3855</v>
      </c>
      <c r="J297" s="80" t="str">
        <f t="shared" si="4"/>
        <v/>
      </c>
    </row>
    <row r="298" spans="1:10" ht="16.8" thickBot="1">
      <c r="A298" s="80" t="str">
        <f>IF(ISERROR(AND(SEARCH(填表!$C$3,C298),IF(LEN(填表!$C$2)=0,NA(),SEARCH(填表!$C$2,B298)))),"",MAX($A$1:A297)+1)</f>
        <v/>
      </c>
      <c r="B298" s="86" t="s">
        <v>18</v>
      </c>
      <c r="C298" s="86" t="s">
        <v>1266</v>
      </c>
      <c r="D298" s="86" t="s">
        <v>3856</v>
      </c>
      <c r="E298" s="87" t="s">
        <v>3857</v>
      </c>
      <c r="F298" s="88" t="s">
        <v>2415</v>
      </c>
      <c r="G298" s="86" t="s">
        <v>3858</v>
      </c>
      <c r="H298" s="89" t="s">
        <v>3859</v>
      </c>
      <c r="I298" s="90" t="s">
        <v>3860</v>
      </c>
      <c r="J298" s="80" t="str">
        <f t="shared" si="4"/>
        <v/>
      </c>
    </row>
    <row r="299" spans="1:10" ht="16.8" thickBot="1">
      <c r="A299" s="80" t="str">
        <f>IF(ISERROR(AND(SEARCH(填表!$C$3,C299),IF(LEN(填表!$C$2)=0,NA(),SEARCH(填表!$C$2,B299)))),"",MAX($A$1:A298)+1)</f>
        <v/>
      </c>
      <c r="B299" s="86" t="s">
        <v>18</v>
      </c>
      <c r="C299" s="86" t="s">
        <v>1277</v>
      </c>
      <c r="D299" s="86" t="s">
        <v>3861</v>
      </c>
      <c r="E299" s="87" t="s">
        <v>3862</v>
      </c>
      <c r="F299" s="88" t="s">
        <v>2415</v>
      </c>
      <c r="G299" s="86" t="s">
        <v>3863</v>
      </c>
      <c r="H299" s="89" t="s">
        <v>3864</v>
      </c>
      <c r="I299" s="90" t="s">
        <v>3865</v>
      </c>
      <c r="J299" s="80" t="str">
        <f t="shared" si="4"/>
        <v/>
      </c>
    </row>
    <row r="300" spans="1:10" ht="16.8" thickBot="1">
      <c r="A300" s="80" t="str">
        <f>IF(ISERROR(AND(SEARCH(填表!$C$3,C300),IF(LEN(填表!$C$2)=0,NA(),SEARCH(填表!$C$2,B300)))),"",MAX($A$1:A299)+1)</f>
        <v/>
      </c>
      <c r="B300" s="86" t="s">
        <v>18</v>
      </c>
      <c r="C300" s="86" t="s">
        <v>1288</v>
      </c>
      <c r="D300" s="86" t="s">
        <v>3866</v>
      </c>
      <c r="E300" s="87" t="s">
        <v>3867</v>
      </c>
      <c r="F300" s="88" t="s">
        <v>2415</v>
      </c>
      <c r="G300" s="86" t="s">
        <v>3868</v>
      </c>
      <c r="H300" s="89" t="s">
        <v>3869</v>
      </c>
      <c r="I300" s="90" t="s">
        <v>3870</v>
      </c>
      <c r="J300" s="80" t="str">
        <f t="shared" si="4"/>
        <v/>
      </c>
    </row>
    <row r="301" spans="1:10" ht="16.8" thickBot="1">
      <c r="A301" s="80" t="str">
        <f>IF(ISERROR(AND(SEARCH(填表!$C$3,C301),IF(LEN(填表!$C$2)=0,NA(),SEARCH(填表!$C$2,B301)))),"",MAX($A$1:A300)+1)</f>
        <v/>
      </c>
      <c r="B301" s="86" t="s">
        <v>18</v>
      </c>
      <c r="C301" s="86" t="s">
        <v>1300</v>
      </c>
      <c r="D301" s="86" t="s">
        <v>3871</v>
      </c>
      <c r="E301" s="87" t="s">
        <v>3872</v>
      </c>
      <c r="F301" s="88" t="s">
        <v>2415</v>
      </c>
      <c r="G301" s="86" t="s">
        <v>3873</v>
      </c>
      <c r="H301" s="89" t="s">
        <v>3874</v>
      </c>
      <c r="I301" s="90" t="s">
        <v>3875</v>
      </c>
      <c r="J301" s="80" t="str">
        <f t="shared" si="4"/>
        <v/>
      </c>
    </row>
    <row r="302" spans="1:10" ht="16.8" thickBot="1">
      <c r="A302" s="80" t="str">
        <f>IF(ISERROR(AND(SEARCH(填表!$C$3,C302),IF(LEN(填表!$C$2)=0,NA(),SEARCH(填表!$C$2,B302)))),"",MAX($A$1:A301)+1)</f>
        <v/>
      </c>
      <c r="B302" s="86" t="s">
        <v>18</v>
      </c>
      <c r="C302" s="86" t="s">
        <v>1308</v>
      </c>
      <c r="D302" s="86" t="s">
        <v>3876</v>
      </c>
      <c r="E302" s="87" t="s">
        <v>3877</v>
      </c>
      <c r="F302" s="88" t="s">
        <v>2415</v>
      </c>
      <c r="G302" s="86" t="s">
        <v>3878</v>
      </c>
      <c r="H302" s="89" t="s">
        <v>3879</v>
      </c>
      <c r="I302" s="90" t="s">
        <v>3880</v>
      </c>
      <c r="J302" s="80" t="str">
        <f t="shared" si="4"/>
        <v/>
      </c>
    </row>
    <row r="303" spans="1:10" ht="16.8" thickBot="1">
      <c r="A303" s="80" t="str">
        <f>IF(ISERROR(AND(SEARCH(填表!$C$3,C303),IF(LEN(填表!$C$2)=0,NA(),SEARCH(填表!$C$2,B303)))),"",MAX($A$1:A302)+1)</f>
        <v/>
      </c>
      <c r="B303" s="86" t="s">
        <v>18</v>
      </c>
      <c r="C303" s="86" t="s">
        <v>1318</v>
      </c>
      <c r="D303" s="86" t="s">
        <v>3881</v>
      </c>
      <c r="E303" s="87" t="s">
        <v>3882</v>
      </c>
      <c r="F303" s="88" t="s">
        <v>2415</v>
      </c>
      <c r="G303" s="86" t="s">
        <v>3883</v>
      </c>
      <c r="H303" s="89" t="s">
        <v>3884</v>
      </c>
      <c r="I303" s="90" t="s">
        <v>3885</v>
      </c>
      <c r="J303" s="80" t="str">
        <f t="shared" si="4"/>
        <v/>
      </c>
    </row>
    <row r="304" spans="1:10" ht="16.8" thickBot="1">
      <c r="A304" s="80" t="str">
        <f>IF(ISERROR(AND(SEARCH(填表!$C$3,C304),IF(LEN(填表!$C$2)=0,NA(),SEARCH(填表!$C$2,B304)))),"",MAX($A$1:A303)+1)</f>
        <v/>
      </c>
      <c r="B304" s="86" t="s">
        <v>18</v>
      </c>
      <c r="C304" s="86" t="s">
        <v>1328</v>
      </c>
      <c r="D304" s="86" t="s">
        <v>3886</v>
      </c>
      <c r="E304" s="87" t="s">
        <v>3887</v>
      </c>
      <c r="F304" s="88" t="s">
        <v>2415</v>
      </c>
      <c r="G304" s="86" t="s">
        <v>3888</v>
      </c>
      <c r="H304" s="89" t="s">
        <v>3889</v>
      </c>
      <c r="I304" s="90" t="s">
        <v>3890</v>
      </c>
      <c r="J304" s="80" t="str">
        <f t="shared" si="4"/>
        <v/>
      </c>
    </row>
    <row r="305" spans="1:10" ht="16.8" thickBot="1">
      <c r="A305" s="80" t="str">
        <f>IF(ISERROR(AND(SEARCH(填表!$C$3,C305),IF(LEN(填表!$C$2)=0,NA(),SEARCH(填表!$C$2,B305)))),"",MAX($A$1:A304)+1)</f>
        <v/>
      </c>
      <c r="B305" s="86" t="s">
        <v>18</v>
      </c>
      <c r="C305" s="86" t="s">
        <v>1341</v>
      </c>
      <c r="D305" s="86" t="s">
        <v>3891</v>
      </c>
      <c r="E305" s="87" t="s">
        <v>3892</v>
      </c>
      <c r="F305" s="88" t="s">
        <v>2415</v>
      </c>
      <c r="G305" s="86" t="s">
        <v>3893</v>
      </c>
      <c r="H305" s="89" t="s">
        <v>3894</v>
      </c>
      <c r="I305" s="90" t="s">
        <v>3895</v>
      </c>
      <c r="J305" s="80" t="str">
        <f t="shared" si="4"/>
        <v/>
      </c>
    </row>
    <row r="306" spans="1:10" ht="16.8" thickBot="1">
      <c r="A306" s="80" t="str">
        <f>IF(ISERROR(AND(SEARCH(填表!$C$3,C306),IF(LEN(填表!$C$2)=0,NA(),SEARCH(填表!$C$2,B306)))),"",MAX($A$1:A305)+1)</f>
        <v/>
      </c>
      <c r="B306" s="86" t="s">
        <v>18</v>
      </c>
      <c r="C306" s="86" t="s">
        <v>3896</v>
      </c>
      <c r="D306" s="86" t="s">
        <v>3897</v>
      </c>
      <c r="E306" s="87" t="s">
        <v>3898</v>
      </c>
      <c r="F306" s="88" t="s">
        <v>2415</v>
      </c>
      <c r="G306" s="86" t="s">
        <v>3899</v>
      </c>
      <c r="H306" s="89" t="s">
        <v>3900</v>
      </c>
      <c r="I306" s="90" t="s">
        <v>3901</v>
      </c>
      <c r="J306" s="80" t="str">
        <f t="shared" si="4"/>
        <v/>
      </c>
    </row>
    <row r="307" spans="1:10" ht="16.8" thickBot="1">
      <c r="A307" s="80" t="str">
        <f>IF(ISERROR(AND(SEARCH(填表!$C$3,C307),IF(LEN(填表!$C$2)=0,NA(),SEARCH(填表!$C$2,B307)))),"",MAX($A$1:A306)+1)</f>
        <v/>
      </c>
      <c r="B307" s="86" t="s">
        <v>18</v>
      </c>
      <c r="C307" s="86" t="s">
        <v>1365</v>
      </c>
      <c r="D307" s="86" t="s">
        <v>3902</v>
      </c>
      <c r="E307" s="87" t="s">
        <v>3903</v>
      </c>
      <c r="F307" s="88" t="s">
        <v>2415</v>
      </c>
      <c r="G307" s="86" t="s">
        <v>3904</v>
      </c>
      <c r="H307" s="89" t="s">
        <v>3905</v>
      </c>
      <c r="I307" s="90" t="s">
        <v>3906</v>
      </c>
      <c r="J307" s="80" t="str">
        <f t="shared" si="4"/>
        <v/>
      </c>
    </row>
    <row r="308" spans="1:10" ht="16.8" thickBot="1">
      <c r="A308" s="80" t="str">
        <f>IF(ISERROR(AND(SEARCH(填表!$C$3,C308),IF(LEN(填表!$C$2)=0,NA(),SEARCH(填表!$C$2,B308)))),"",MAX($A$1:A307)+1)</f>
        <v/>
      </c>
      <c r="B308" s="86" t="s">
        <v>18</v>
      </c>
      <c r="C308" s="86" t="s">
        <v>1377</v>
      </c>
      <c r="D308" s="86" t="s">
        <v>3907</v>
      </c>
      <c r="E308" s="87" t="s">
        <v>3908</v>
      </c>
      <c r="F308" s="88" t="s">
        <v>2415</v>
      </c>
      <c r="G308" s="86" t="s">
        <v>3909</v>
      </c>
      <c r="H308" s="89" t="s">
        <v>3910</v>
      </c>
      <c r="I308" s="90" t="s">
        <v>3911</v>
      </c>
      <c r="J308" s="80" t="str">
        <f t="shared" si="4"/>
        <v/>
      </c>
    </row>
    <row r="309" spans="1:10" ht="16.8" thickBot="1">
      <c r="A309" s="80" t="str">
        <f>IF(ISERROR(AND(SEARCH(填表!$C$3,C309),IF(LEN(填表!$C$2)=0,NA(),SEARCH(填表!$C$2,B309)))),"",MAX($A$1:A308)+1)</f>
        <v/>
      </c>
      <c r="B309" s="86" t="s">
        <v>18</v>
      </c>
      <c r="C309" s="86" t="s">
        <v>1388</v>
      </c>
      <c r="D309" s="86" t="s">
        <v>3912</v>
      </c>
      <c r="E309" s="87" t="s">
        <v>3913</v>
      </c>
      <c r="F309" s="88" t="s">
        <v>2415</v>
      </c>
      <c r="G309" s="86" t="s">
        <v>3914</v>
      </c>
      <c r="H309" s="89" t="s">
        <v>3915</v>
      </c>
      <c r="I309" s="90" t="s">
        <v>3916</v>
      </c>
      <c r="J309" s="80" t="str">
        <f t="shared" si="4"/>
        <v/>
      </c>
    </row>
    <row r="310" spans="1:10" ht="16.8" thickBot="1">
      <c r="A310" s="80" t="str">
        <f>IF(ISERROR(AND(SEARCH(填表!$C$3,C310),IF(LEN(填表!$C$2)=0,NA(),SEARCH(填表!$C$2,B310)))),"",MAX($A$1:A309)+1)</f>
        <v/>
      </c>
      <c r="B310" s="86" t="s">
        <v>18</v>
      </c>
      <c r="C310" s="86" t="s">
        <v>1399</v>
      </c>
      <c r="D310" s="86" t="s">
        <v>3917</v>
      </c>
      <c r="E310" s="87" t="s">
        <v>3918</v>
      </c>
      <c r="F310" s="88" t="s">
        <v>2415</v>
      </c>
      <c r="G310" s="86" t="s">
        <v>3919</v>
      </c>
      <c r="H310" s="89" t="s">
        <v>3920</v>
      </c>
      <c r="I310" s="90" t="s">
        <v>3921</v>
      </c>
      <c r="J310" s="80" t="str">
        <f t="shared" si="4"/>
        <v/>
      </c>
    </row>
    <row r="311" spans="1:10" ht="16.8" thickBot="1">
      <c r="A311" s="80" t="str">
        <f>IF(ISERROR(AND(SEARCH(填表!$C$3,C311),IF(LEN(填表!$C$2)=0,NA(),SEARCH(填表!$C$2,B311)))),"",MAX($A$1:A310)+1)</f>
        <v/>
      </c>
      <c r="B311" s="86" t="s">
        <v>18</v>
      </c>
      <c r="C311" s="86" t="s">
        <v>1411</v>
      </c>
      <c r="D311" s="86" t="s">
        <v>3922</v>
      </c>
      <c r="E311" s="87" t="s">
        <v>3923</v>
      </c>
      <c r="F311" s="88" t="s">
        <v>2415</v>
      </c>
      <c r="G311" s="86" t="s">
        <v>3924</v>
      </c>
      <c r="H311" s="89" t="s">
        <v>3925</v>
      </c>
      <c r="I311" s="90" t="s">
        <v>3926</v>
      </c>
      <c r="J311" s="80" t="str">
        <f t="shared" si="4"/>
        <v/>
      </c>
    </row>
    <row r="312" spans="1:10" ht="16.8" thickBot="1">
      <c r="A312" s="80" t="str">
        <f>IF(ISERROR(AND(SEARCH(填表!$C$3,C312),IF(LEN(填表!$C$2)=0,NA(),SEARCH(填表!$C$2,B312)))),"",MAX($A$1:A311)+1)</f>
        <v/>
      </c>
      <c r="B312" s="86" t="s">
        <v>18</v>
      </c>
      <c r="C312" s="86" t="s">
        <v>1419</v>
      </c>
      <c r="D312" s="86" t="s">
        <v>3927</v>
      </c>
      <c r="E312" s="87" t="s">
        <v>3928</v>
      </c>
      <c r="F312" s="88" t="s">
        <v>2415</v>
      </c>
      <c r="G312" s="86" t="s">
        <v>3929</v>
      </c>
      <c r="H312" s="89" t="s">
        <v>3930</v>
      </c>
      <c r="I312" s="90" t="s">
        <v>3931</v>
      </c>
      <c r="J312" s="80" t="str">
        <f t="shared" si="4"/>
        <v/>
      </c>
    </row>
    <row r="313" spans="1:10" ht="16.8" thickBot="1">
      <c r="A313" s="80" t="str">
        <f>IF(ISERROR(AND(SEARCH(填表!$C$3,C313),IF(LEN(填表!$C$2)=0,NA(),SEARCH(填表!$C$2,B313)))),"",MAX($A$1:A312)+1)</f>
        <v/>
      </c>
      <c r="B313" s="86" t="s">
        <v>18</v>
      </c>
      <c r="C313" s="86" t="s">
        <v>1428</v>
      </c>
      <c r="D313" s="86" t="s">
        <v>3932</v>
      </c>
      <c r="E313" s="87" t="s">
        <v>3933</v>
      </c>
      <c r="F313" s="88" t="s">
        <v>2415</v>
      </c>
      <c r="G313" s="86" t="s">
        <v>3934</v>
      </c>
      <c r="H313" s="89" t="s">
        <v>3935</v>
      </c>
      <c r="I313" s="90" t="s">
        <v>3936</v>
      </c>
      <c r="J313" s="80" t="str">
        <f t="shared" si="4"/>
        <v/>
      </c>
    </row>
    <row r="314" spans="1:10" ht="16.8" thickBot="1">
      <c r="A314" s="80" t="str">
        <f>IF(ISERROR(AND(SEARCH(填表!$C$3,C314),IF(LEN(填表!$C$2)=0,NA(),SEARCH(填表!$C$2,B314)))),"",MAX($A$1:A313)+1)</f>
        <v/>
      </c>
      <c r="B314" s="86" t="s">
        <v>18</v>
      </c>
      <c r="C314" s="86" t="s">
        <v>1438</v>
      </c>
      <c r="D314" s="86" t="s">
        <v>3937</v>
      </c>
      <c r="E314" s="87" t="s">
        <v>3938</v>
      </c>
      <c r="F314" s="88" t="s">
        <v>2415</v>
      </c>
      <c r="G314" s="86" t="s">
        <v>3939</v>
      </c>
      <c r="H314" s="89" t="s">
        <v>3940</v>
      </c>
      <c r="I314" s="90" t="s">
        <v>3941</v>
      </c>
      <c r="J314" s="80" t="str">
        <f t="shared" si="4"/>
        <v/>
      </c>
    </row>
    <row r="315" spans="1:10" ht="16.8" thickBot="1">
      <c r="A315" s="80" t="str">
        <f>IF(ISERROR(AND(SEARCH(填表!$C$3,C315),IF(LEN(填表!$C$2)=0,NA(),SEARCH(填表!$C$2,B315)))),"",MAX($A$1:A314)+1)</f>
        <v/>
      </c>
      <c r="B315" s="86" t="s">
        <v>18</v>
      </c>
      <c r="C315" s="86" t="s">
        <v>1447</v>
      </c>
      <c r="D315" s="86" t="s">
        <v>3942</v>
      </c>
      <c r="E315" s="87" t="s">
        <v>3943</v>
      </c>
      <c r="F315" s="88" t="s">
        <v>2415</v>
      </c>
      <c r="G315" s="86" t="s">
        <v>3944</v>
      </c>
      <c r="H315" s="89" t="s">
        <v>3945</v>
      </c>
      <c r="I315" s="90" t="s">
        <v>3946</v>
      </c>
      <c r="J315" s="80" t="str">
        <f t="shared" si="4"/>
        <v/>
      </c>
    </row>
    <row r="316" spans="1:10" ht="16.8" thickBot="1">
      <c r="A316" s="80" t="str">
        <f>IF(ISERROR(AND(SEARCH(填表!$C$3,C316),IF(LEN(填表!$C$2)=0,NA(),SEARCH(填表!$C$2,B316)))),"",MAX($A$1:A315)+1)</f>
        <v/>
      </c>
      <c r="B316" s="86" t="s">
        <v>18</v>
      </c>
      <c r="C316" s="86" t="s">
        <v>1456</v>
      </c>
      <c r="D316" s="86" t="s">
        <v>3947</v>
      </c>
      <c r="E316" s="87" t="s">
        <v>3948</v>
      </c>
      <c r="F316" s="88" t="s">
        <v>2415</v>
      </c>
      <c r="G316" s="86" t="s">
        <v>3949</v>
      </c>
      <c r="H316" s="89" t="s">
        <v>3950</v>
      </c>
      <c r="I316" s="90" t="s">
        <v>3951</v>
      </c>
      <c r="J316" s="80" t="str">
        <f t="shared" si="4"/>
        <v/>
      </c>
    </row>
    <row r="317" spans="1:10" ht="16.8" thickBot="1">
      <c r="A317" s="80" t="str">
        <f>IF(ISERROR(AND(SEARCH(填表!$C$3,C317),IF(LEN(填表!$C$2)=0,NA(),SEARCH(填表!$C$2,B317)))),"",MAX($A$1:A316)+1)</f>
        <v/>
      </c>
      <c r="B317" s="86" t="s">
        <v>18</v>
      </c>
      <c r="C317" s="86" t="s">
        <v>1467</v>
      </c>
      <c r="D317" s="86" t="s">
        <v>3952</v>
      </c>
      <c r="E317" s="87" t="s">
        <v>3953</v>
      </c>
      <c r="F317" s="88" t="s">
        <v>2415</v>
      </c>
      <c r="G317" s="86" t="s">
        <v>3954</v>
      </c>
      <c r="H317" s="89" t="s">
        <v>3955</v>
      </c>
      <c r="I317" s="90" t="s">
        <v>3956</v>
      </c>
      <c r="J317" s="80" t="str">
        <f t="shared" si="4"/>
        <v/>
      </c>
    </row>
    <row r="318" spans="1:10" ht="16.8" thickBot="1">
      <c r="A318" s="80" t="str">
        <f>IF(ISERROR(AND(SEARCH(填表!$C$3,C318),IF(LEN(填表!$C$2)=0,NA(),SEARCH(填表!$C$2,B318)))),"",MAX($A$1:A317)+1)</f>
        <v/>
      </c>
      <c r="B318" s="86" t="s">
        <v>18</v>
      </c>
      <c r="C318" s="86" t="s">
        <v>1476</v>
      </c>
      <c r="D318" s="86" t="s">
        <v>3957</v>
      </c>
      <c r="E318" s="87" t="s">
        <v>3958</v>
      </c>
      <c r="F318" s="88" t="s">
        <v>2415</v>
      </c>
      <c r="G318" s="86" t="s">
        <v>3959</v>
      </c>
      <c r="H318" s="89" t="s">
        <v>3960</v>
      </c>
      <c r="I318" s="90" t="s">
        <v>3961</v>
      </c>
      <c r="J318" s="80" t="str">
        <f t="shared" si="4"/>
        <v/>
      </c>
    </row>
    <row r="319" spans="1:10" ht="16.8" thickBot="1">
      <c r="A319" s="80" t="str">
        <f>IF(ISERROR(AND(SEARCH(填表!$C$3,C319),IF(LEN(填表!$C$2)=0,NA(),SEARCH(填表!$C$2,B319)))),"",MAX($A$1:A318)+1)</f>
        <v/>
      </c>
      <c r="B319" s="86" t="s">
        <v>18</v>
      </c>
      <c r="C319" s="86" t="s">
        <v>1486</v>
      </c>
      <c r="D319" s="86" t="s">
        <v>3962</v>
      </c>
      <c r="E319" s="87" t="s">
        <v>3963</v>
      </c>
      <c r="F319" s="88" t="s">
        <v>2415</v>
      </c>
      <c r="G319" s="86" t="s">
        <v>3964</v>
      </c>
      <c r="H319" s="89" t="s">
        <v>3965</v>
      </c>
      <c r="I319" s="90" t="s">
        <v>3966</v>
      </c>
      <c r="J319" s="80" t="str">
        <f t="shared" si="4"/>
        <v/>
      </c>
    </row>
    <row r="320" spans="1:10" ht="16.8" thickBot="1">
      <c r="A320" s="80" t="str">
        <f>IF(ISERROR(AND(SEARCH(填表!$C$3,C320),IF(LEN(填表!$C$2)=0,NA(),SEARCH(填表!$C$2,B320)))),"",MAX($A$1:A319)+1)</f>
        <v/>
      </c>
      <c r="B320" s="86" t="s">
        <v>18</v>
      </c>
      <c r="C320" s="86" t="s">
        <v>1496</v>
      </c>
      <c r="D320" s="86" t="s">
        <v>3967</v>
      </c>
      <c r="E320" s="87" t="s">
        <v>3968</v>
      </c>
      <c r="F320" s="88" t="s">
        <v>2415</v>
      </c>
      <c r="G320" s="86" t="s">
        <v>3969</v>
      </c>
      <c r="H320" s="89" t="s">
        <v>3970</v>
      </c>
      <c r="I320" s="90" t="s">
        <v>3971</v>
      </c>
      <c r="J320" s="80" t="str">
        <f t="shared" si="4"/>
        <v/>
      </c>
    </row>
    <row r="321" spans="1:10" ht="16.8" thickBot="1">
      <c r="A321" s="80" t="str">
        <f>IF(ISERROR(AND(SEARCH(填表!$C$3,C321),IF(LEN(填表!$C$2)=0,NA(),SEARCH(填表!$C$2,B321)))),"",MAX($A$1:A320)+1)</f>
        <v/>
      </c>
      <c r="B321" s="86" t="s">
        <v>18</v>
      </c>
      <c r="C321" s="86" t="s">
        <v>1506</v>
      </c>
      <c r="D321" s="86" t="s">
        <v>3972</v>
      </c>
      <c r="E321" s="87" t="s">
        <v>3973</v>
      </c>
      <c r="F321" s="88" t="s">
        <v>2415</v>
      </c>
      <c r="G321" s="86" t="s">
        <v>3974</v>
      </c>
      <c r="H321" s="89" t="s">
        <v>3975</v>
      </c>
      <c r="I321" s="90" t="s">
        <v>3976</v>
      </c>
      <c r="J321" s="80" t="str">
        <f t="shared" si="4"/>
        <v/>
      </c>
    </row>
    <row r="322" spans="1:10" ht="16.8" thickBot="1">
      <c r="A322" s="80" t="str">
        <f>IF(ISERROR(AND(SEARCH(填表!$C$3,C322),IF(LEN(填表!$C$2)=0,NA(),SEARCH(填表!$C$2,B322)))),"",MAX($A$1:A321)+1)</f>
        <v/>
      </c>
      <c r="B322" s="86" t="s">
        <v>18</v>
      </c>
      <c r="C322" s="86" t="s">
        <v>510</v>
      </c>
      <c r="D322" s="86" t="s">
        <v>3977</v>
      </c>
      <c r="E322" s="87" t="s">
        <v>3978</v>
      </c>
      <c r="F322" s="88" t="s">
        <v>2415</v>
      </c>
      <c r="G322" s="86" t="s">
        <v>3979</v>
      </c>
      <c r="H322" s="89" t="s">
        <v>3980</v>
      </c>
      <c r="I322" s="90" t="s">
        <v>3981</v>
      </c>
      <c r="J322" s="80" t="str">
        <f t="shared" ref="J322:J385" si="5">IFERROR(VLOOKUP(ROW(A321),A:C,3,0),"")</f>
        <v/>
      </c>
    </row>
    <row r="323" spans="1:10" ht="16.8" thickBot="1">
      <c r="A323" s="80" t="str">
        <f>IF(ISERROR(AND(SEARCH(填表!$C$3,C323),IF(LEN(填表!$C$2)=0,NA(),SEARCH(填表!$C$2,B323)))),"",MAX($A$1:A322)+1)</f>
        <v/>
      </c>
      <c r="B323" s="86" t="s">
        <v>18</v>
      </c>
      <c r="C323" s="86" t="s">
        <v>1523</v>
      </c>
      <c r="D323" s="86" t="s">
        <v>3982</v>
      </c>
      <c r="E323" s="87" t="s">
        <v>3983</v>
      </c>
      <c r="F323" s="88" t="s">
        <v>2415</v>
      </c>
      <c r="G323" s="86" t="s">
        <v>3984</v>
      </c>
      <c r="H323" s="89" t="s">
        <v>3985</v>
      </c>
      <c r="I323" s="90" t="s">
        <v>3986</v>
      </c>
      <c r="J323" s="80" t="str">
        <f t="shared" si="5"/>
        <v/>
      </c>
    </row>
    <row r="324" spans="1:10" ht="16.8" thickBot="1">
      <c r="A324" s="80" t="str">
        <f>IF(ISERROR(AND(SEARCH(填表!$C$3,C324),IF(LEN(填表!$C$2)=0,NA(),SEARCH(填表!$C$2,B324)))),"",MAX($A$1:A323)+1)</f>
        <v/>
      </c>
      <c r="B324" s="86" t="s">
        <v>18</v>
      </c>
      <c r="C324" s="86" t="s">
        <v>1532</v>
      </c>
      <c r="D324" s="86" t="s">
        <v>3987</v>
      </c>
      <c r="E324" s="87" t="s">
        <v>3988</v>
      </c>
      <c r="F324" s="88" t="s">
        <v>2415</v>
      </c>
      <c r="G324" s="86" t="s">
        <v>3989</v>
      </c>
      <c r="H324" s="89" t="s">
        <v>3990</v>
      </c>
      <c r="I324" s="90" t="s">
        <v>3991</v>
      </c>
      <c r="J324" s="80" t="str">
        <f t="shared" si="5"/>
        <v/>
      </c>
    </row>
    <row r="325" spans="1:10" ht="16.8" thickBot="1">
      <c r="A325" s="80" t="str">
        <f>IF(ISERROR(AND(SEARCH(填表!$C$3,C325),IF(LEN(填表!$C$2)=0,NA(),SEARCH(填表!$C$2,B325)))),"",MAX($A$1:A324)+1)</f>
        <v/>
      </c>
      <c r="B325" s="86" t="s">
        <v>18</v>
      </c>
      <c r="C325" s="86" t="s">
        <v>1542</v>
      </c>
      <c r="D325" s="86" t="s">
        <v>3992</v>
      </c>
      <c r="E325" s="87" t="s">
        <v>3993</v>
      </c>
      <c r="F325" s="88" t="s">
        <v>2415</v>
      </c>
      <c r="G325" s="86" t="s">
        <v>3994</v>
      </c>
      <c r="H325" s="89" t="s">
        <v>3995</v>
      </c>
      <c r="I325" s="90" t="s">
        <v>3996</v>
      </c>
      <c r="J325" s="80" t="str">
        <f t="shared" si="5"/>
        <v/>
      </c>
    </row>
    <row r="326" spans="1:10" ht="16.8" thickBot="1">
      <c r="A326" s="80" t="str">
        <f>IF(ISERROR(AND(SEARCH(填表!$C$3,C326),IF(LEN(填表!$C$2)=0,NA(),SEARCH(填表!$C$2,B326)))),"",MAX($A$1:A325)+1)</f>
        <v/>
      </c>
      <c r="B326" s="86" t="s">
        <v>18</v>
      </c>
      <c r="C326" s="86" t="s">
        <v>1549</v>
      </c>
      <c r="D326" s="86" t="s">
        <v>3997</v>
      </c>
      <c r="E326" s="87" t="s">
        <v>3998</v>
      </c>
      <c r="F326" s="88" t="s">
        <v>2415</v>
      </c>
      <c r="G326" s="86" t="s">
        <v>3999</v>
      </c>
      <c r="H326" s="89" t="s">
        <v>4000</v>
      </c>
      <c r="I326" s="90" t="s">
        <v>4001</v>
      </c>
      <c r="J326" s="80" t="str">
        <f t="shared" si="5"/>
        <v/>
      </c>
    </row>
    <row r="327" spans="1:10" ht="16.8" thickBot="1">
      <c r="A327" s="80" t="str">
        <f>IF(ISERROR(AND(SEARCH(填表!$C$3,C327),IF(LEN(填表!$C$2)=0,NA(),SEARCH(填表!$C$2,B327)))),"",MAX($A$1:A326)+1)</f>
        <v/>
      </c>
      <c r="B327" s="86" t="s">
        <v>18</v>
      </c>
      <c r="C327" s="86" t="s">
        <v>1559</v>
      </c>
      <c r="D327" s="86" t="s">
        <v>4002</v>
      </c>
      <c r="E327" s="87" t="s">
        <v>4003</v>
      </c>
      <c r="F327" s="88" t="s">
        <v>2415</v>
      </c>
      <c r="G327" s="86" t="s">
        <v>4004</v>
      </c>
      <c r="H327" s="89" t="s">
        <v>4005</v>
      </c>
      <c r="I327" s="90" t="s">
        <v>4006</v>
      </c>
      <c r="J327" s="80" t="str">
        <f t="shared" si="5"/>
        <v/>
      </c>
    </row>
    <row r="328" spans="1:10" ht="16.8" thickBot="1">
      <c r="A328" s="80" t="str">
        <f>IF(ISERROR(AND(SEARCH(填表!$C$3,C328),IF(LEN(填表!$C$2)=0,NA(),SEARCH(填表!$C$2,B328)))),"",MAX($A$1:A327)+1)</f>
        <v/>
      </c>
      <c r="B328" s="86" t="s">
        <v>18</v>
      </c>
      <c r="C328" s="86" t="s">
        <v>1570</v>
      </c>
      <c r="D328" s="86" t="s">
        <v>4007</v>
      </c>
      <c r="E328" s="87" t="s">
        <v>4008</v>
      </c>
      <c r="F328" s="88" t="s">
        <v>2415</v>
      </c>
      <c r="G328" s="86" t="s">
        <v>4009</v>
      </c>
      <c r="H328" s="89" t="s">
        <v>4010</v>
      </c>
      <c r="I328" s="90" t="s">
        <v>4011</v>
      </c>
      <c r="J328" s="80" t="str">
        <f t="shared" si="5"/>
        <v/>
      </c>
    </row>
    <row r="329" spans="1:10" ht="16.8" thickBot="1">
      <c r="A329" s="80" t="str">
        <f>IF(ISERROR(AND(SEARCH(填表!$C$3,C329),IF(LEN(填表!$C$2)=0,NA(),SEARCH(填表!$C$2,B329)))),"",MAX($A$1:A328)+1)</f>
        <v/>
      </c>
      <c r="B329" s="86" t="s">
        <v>18</v>
      </c>
      <c r="C329" s="86" t="s">
        <v>1580</v>
      </c>
      <c r="D329" s="86" t="s">
        <v>4012</v>
      </c>
      <c r="E329" s="87" t="s">
        <v>4013</v>
      </c>
      <c r="F329" s="88" t="s">
        <v>2415</v>
      </c>
      <c r="G329" s="86" t="s">
        <v>4014</v>
      </c>
      <c r="H329" s="89" t="s">
        <v>4015</v>
      </c>
      <c r="I329" s="90" t="s">
        <v>4016</v>
      </c>
      <c r="J329" s="80" t="str">
        <f t="shared" si="5"/>
        <v/>
      </c>
    </row>
    <row r="330" spans="1:10" ht="16.8" thickBot="1">
      <c r="A330" s="80" t="str">
        <f>IF(ISERROR(AND(SEARCH(填表!$C$3,C330),IF(LEN(填表!$C$2)=0,NA(),SEARCH(填表!$C$2,B330)))),"",MAX($A$1:A329)+1)</f>
        <v/>
      </c>
      <c r="B330" s="86" t="s">
        <v>18</v>
      </c>
      <c r="C330" s="86" t="s">
        <v>1592</v>
      </c>
      <c r="D330" s="86" t="s">
        <v>4017</v>
      </c>
      <c r="E330" s="87" t="s">
        <v>4018</v>
      </c>
      <c r="F330" s="88" t="s">
        <v>2415</v>
      </c>
      <c r="G330" s="86" t="s">
        <v>4019</v>
      </c>
      <c r="H330" s="89" t="s">
        <v>4020</v>
      </c>
      <c r="I330" s="90" t="s">
        <v>4021</v>
      </c>
      <c r="J330" s="80" t="str">
        <f t="shared" si="5"/>
        <v/>
      </c>
    </row>
    <row r="331" spans="1:10" ht="16.8" thickBot="1">
      <c r="A331" s="80" t="str">
        <f>IF(ISERROR(AND(SEARCH(填表!$C$3,C331),IF(LEN(填表!$C$2)=0,NA(),SEARCH(填表!$C$2,B331)))),"",MAX($A$1:A330)+1)</f>
        <v/>
      </c>
      <c r="B331" s="86" t="s">
        <v>18</v>
      </c>
      <c r="C331" s="86" t="s">
        <v>1603</v>
      </c>
      <c r="D331" s="86" t="s">
        <v>4022</v>
      </c>
      <c r="E331" s="87" t="s">
        <v>4023</v>
      </c>
      <c r="F331" s="88" t="s">
        <v>2415</v>
      </c>
      <c r="G331" s="86" t="s">
        <v>4024</v>
      </c>
      <c r="H331" s="89" t="s">
        <v>4025</v>
      </c>
      <c r="I331" s="90" t="s">
        <v>4026</v>
      </c>
      <c r="J331" s="80" t="str">
        <f t="shared" si="5"/>
        <v/>
      </c>
    </row>
    <row r="332" spans="1:10" ht="16.8" thickBot="1">
      <c r="A332" s="80" t="str">
        <f>IF(ISERROR(AND(SEARCH(填表!$C$3,C332),IF(LEN(填表!$C$2)=0,NA(),SEARCH(填表!$C$2,B332)))),"",MAX($A$1:A331)+1)</f>
        <v/>
      </c>
      <c r="B332" s="86" t="s">
        <v>18</v>
      </c>
      <c r="C332" s="86" t="s">
        <v>490</v>
      </c>
      <c r="D332" s="86" t="s">
        <v>4027</v>
      </c>
      <c r="E332" s="87" t="s">
        <v>4028</v>
      </c>
      <c r="F332" s="88" t="s">
        <v>2415</v>
      </c>
      <c r="G332" s="86" t="s">
        <v>4029</v>
      </c>
      <c r="H332" s="89" t="s">
        <v>4030</v>
      </c>
      <c r="I332" s="90" t="s">
        <v>4031</v>
      </c>
      <c r="J332" s="80" t="str">
        <f t="shared" si="5"/>
        <v/>
      </c>
    </row>
    <row r="333" spans="1:10" ht="16.8" thickBot="1">
      <c r="A333" s="80" t="str">
        <f>IF(ISERROR(AND(SEARCH(填表!$C$3,C333),IF(LEN(填表!$C$2)=0,NA(),SEARCH(填表!$C$2,B333)))),"",MAX($A$1:A332)+1)</f>
        <v/>
      </c>
      <c r="B333" s="86" t="s">
        <v>18</v>
      </c>
      <c r="C333" s="86" t="s">
        <v>1622</v>
      </c>
      <c r="D333" s="86" t="s">
        <v>4032</v>
      </c>
      <c r="E333" s="87" t="s">
        <v>4033</v>
      </c>
      <c r="F333" s="88" t="s">
        <v>2415</v>
      </c>
      <c r="G333" s="86" t="s">
        <v>4034</v>
      </c>
      <c r="H333" s="89" t="s">
        <v>4035</v>
      </c>
      <c r="I333" s="90" t="s">
        <v>4036</v>
      </c>
      <c r="J333" s="80" t="str">
        <f t="shared" si="5"/>
        <v/>
      </c>
    </row>
    <row r="334" spans="1:10" ht="16.8" thickBot="1">
      <c r="A334" s="80" t="str">
        <f>IF(ISERROR(AND(SEARCH(填表!$C$3,C334),IF(LEN(填表!$C$2)=0,NA(),SEARCH(填表!$C$2,B334)))),"",MAX($A$1:A333)+1)</f>
        <v/>
      </c>
      <c r="B334" s="86" t="s">
        <v>18</v>
      </c>
      <c r="C334" s="86" t="s">
        <v>1632</v>
      </c>
      <c r="D334" s="86" t="s">
        <v>4037</v>
      </c>
      <c r="E334" s="87" t="s">
        <v>4038</v>
      </c>
      <c r="F334" s="88" t="s">
        <v>2415</v>
      </c>
      <c r="G334" s="86" t="s">
        <v>4039</v>
      </c>
      <c r="H334" s="89" t="s">
        <v>4040</v>
      </c>
      <c r="I334" s="90" t="s">
        <v>4041</v>
      </c>
      <c r="J334" s="80" t="str">
        <f t="shared" si="5"/>
        <v/>
      </c>
    </row>
    <row r="335" spans="1:10" ht="16.8" thickBot="1">
      <c r="A335" s="80" t="str">
        <f>IF(ISERROR(AND(SEARCH(填表!$C$3,C335),IF(LEN(填表!$C$2)=0,NA(),SEARCH(填表!$C$2,B335)))),"",MAX($A$1:A334)+1)</f>
        <v/>
      </c>
      <c r="B335" s="86" t="s">
        <v>18</v>
      </c>
      <c r="C335" s="86" t="s">
        <v>1642</v>
      </c>
      <c r="D335" s="86" t="s">
        <v>4042</v>
      </c>
      <c r="E335" s="87" t="s">
        <v>4043</v>
      </c>
      <c r="F335" s="88" t="s">
        <v>2387</v>
      </c>
      <c r="G335" s="86" t="s">
        <v>4044</v>
      </c>
      <c r="H335" s="89" t="s">
        <v>4045</v>
      </c>
      <c r="I335" s="90" t="s">
        <v>4046</v>
      </c>
      <c r="J335" s="80" t="str">
        <f t="shared" si="5"/>
        <v/>
      </c>
    </row>
    <row r="336" spans="1:10" ht="16.8" thickBot="1">
      <c r="A336" s="80" t="str">
        <f>IF(ISERROR(AND(SEARCH(填表!$C$3,C336),IF(LEN(填表!$C$2)=0,NA(),SEARCH(填表!$C$2,B336)))),"",MAX($A$1:A335)+1)</f>
        <v/>
      </c>
      <c r="B336" s="86" t="s">
        <v>18</v>
      </c>
      <c r="C336" s="86" t="s">
        <v>1651</v>
      </c>
      <c r="D336" s="86" t="s">
        <v>4047</v>
      </c>
      <c r="E336" s="87" t="s">
        <v>4048</v>
      </c>
      <c r="F336" s="88" t="s">
        <v>2415</v>
      </c>
      <c r="G336" s="86" t="s">
        <v>4049</v>
      </c>
      <c r="H336" s="89" t="s">
        <v>4050</v>
      </c>
      <c r="I336" s="90" t="s">
        <v>4051</v>
      </c>
      <c r="J336" s="80" t="str">
        <f t="shared" si="5"/>
        <v/>
      </c>
    </row>
    <row r="337" spans="1:10" ht="16.8" thickBot="1">
      <c r="A337" s="80" t="str">
        <f>IF(ISERROR(AND(SEARCH(填表!$C$3,C337),IF(LEN(填表!$C$2)=0,NA(),SEARCH(填表!$C$2,B337)))),"",MAX($A$1:A336)+1)</f>
        <v/>
      </c>
      <c r="B337" s="86" t="s">
        <v>18</v>
      </c>
      <c r="C337" s="86" t="s">
        <v>1659</v>
      </c>
      <c r="D337" s="86" t="s">
        <v>4052</v>
      </c>
      <c r="E337" s="87" t="s">
        <v>4053</v>
      </c>
      <c r="F337" s="88" t="s">
        <v>2415</v>
      </c>
      <c r="G337" s="86" t="s">
        <v>4054</v>
      </c>
      <c r="H337" s="89" t="s">
        <v>4055</v>
      </c>
      <c r="I337" s="90" t="s">
        <v>4056</v>
      </c>
      <c r="J337" s="80" t="str">
        <f t="shared" si="5"/>
        <v/>
      </c>
    </row>
    <row r="338" spans="1:10" ht="16.8" thickBot="1">
      <c r="A338" s="80" t="str">
        <f>IF(ISERROR(AND(SEARCH(填表!$C$3,C338),IF(LEN(填表!$C$2)=0,NA(),SEARCH(填表!$C$2,B338)))),"",MAX($A$1:A337)+1)</f>
        <v/>
      </c>
      <c r="B338" s="86" t="s">
        <v>18</v>
      </c>
      <c r="C338" s="86" t="s">
        <v>1669</v>
      </c>
      <c r="D338" s="86" t="s">
        <v>4057</v>
      </c>
      <c r="E338" s="87" t="s">
        <v>4058</v>
      </c>
      <c r="F338" s="88" t="s">
        <v>2415</v>
      </c>
      <c r="G338" s="86" t="s">
        <v>4059</v>
      </c>
      <c r="H338" s="89" t="s">
        <v>4060</v>
      </c>
      <c r="I338" s="90" t="s">
        <v>4061</v>
      </c>
      <c r="J338" s="80" t="str">
        <f t="shared" si="5"/>
        <v/>
      </c>
    </row>
    <row r="339" spans="1:10" ht="16.8" thickBot="1">
      <c r="A339" s="80" t="str">
        <f>IF(ISERROR(AND(SEARCH(填表!$C$3,C339),IF(LEN(填表!$C$2)=0,NA(),SEARCH(填表!$C$2,B339)))),"",MAX($A$1:A338)+1)</f>
        <v/>
      </c>
      <c r="B339" s="86" t="s">
        <v>18</v>
      </c>
      <c r="C339" s="86" t="s">
        <v>1679</v>
      </c>
      <c r="D339" s="86" t="s">
        <v>4062</v>
      </c>
      <c r="E339" s="87" t="s">
        <v>4063</v>
      </c>
      <c r="F339" s="88" t="s">
        <v>2415</v>
      </c>
      <c r="G339" s="86" t="s">
        <v>4064</v>
      </c>
      <c r="H339" s="89" t="s">
        <v>4065</v>
      </c>
      <c r="I339" s="90" t="s">
        <v>4066</v>
      </c>
      <c r="J339" s="80" t="str">
        <f t="shared" si="5"/>
        <v/>
      </c>
    </row>
    <row r="340" spans="1:10" ht="16.8" thickBot="1">
      <c r="A340" s="80" t="str">
        <f>IF(ISERROR(AND(SEARCH(填表!$C$3,C340),IF(LEN(填表!$C$2)=0,NA(),SEARCH(填表!$C$2,B340)))),"",MAX($A$1:A339)+1)</f>
        <v/>
      </c>
      <c r="B340" s="86" t="s">
        <v>18</v>
      </c>
      <c r="C340" s="86" t="s">
        <v>1615</v>
      </c>
      <c r="D340" s="86" t="s">
        <v>4067</v>
      </c>
      <c r="E340" s="87" t="s">
        <v>4068</v>
      </c>
      <c r="F340" s="88" t="s">
        <v>2415</v>
      </c>
      <c r="G340" s="86" t="s">
        <v>4069</v>
      </c>
      <c r="H340" s="89" t="s">
        <v>4070</v>
      </c>
      <c r="I340" s="90" t="s">
        <v>4071</v>
      </c>
      <c r="J340" s="80" t="str">
        <f t="shared" si="5"/>
        <v/>
      </c>
    </row>
    <row r="341" spans="1:10" ht="16.8" thickBot="1">
      <c r="A341" s="80" t="str">
        <f>IF(ISERROR(AND(SEARCH(填表!$C$3,C341),IF(LEN(填表!$C$2)=0,NA(),SEARCH(填表!$C$2,B341)))),"",MAX($A$1:A340)+1)</f>
        <v/>
      </c>
      <c r="B341" s="86" t="s">
        <v>18</v>
      </c>
      <c r="C341" s="86" t="s">
        <v>1694</v>
      </c>
      <c r="D341" s="86" t="s">
        <v>4072</v>
      </c>
      <c r="E341" s="87" t="s">
        <v>4073</v>
      </c>
      <c r="F341" s="88" t="s">
        <v>2415</v>
      </c>
      <c r="G341" s="86" t="s">
        <v>4074</v>
      </c>
      <c r="H341" s="89" t="s">
        <v>4075</v>
      </c>
      <c r="I341" s="90" t="s">
        <v>4076</v>
      </c>
      <c r="J341" s="80" t="str">
        <f t="shared" si="5"/>
        <v/>
      </c>
    </row>
    <row r="342" spans="1:10" ht="16.8" thickBot="1">
      <c r="A342" s="80" t="str">
        <f>IF(ISERROR(AND(SEARCH(填表!$C$3,C342),IF(LEN(填表!$C$2)=0,NA(),SEARCH(填表!$C$2,B342)))),"",MAX($A$1:A341)+1)</f>
        <v/>
      </c>
      <c r="B342" s="86" t="s">
        <v>18</v>
      </c>
      <c r="C342" s="86" t="s">
        <v>1704</v>
      </c>
      <c r="D342" s="86" t="s">
        <v>4077</v>
      </c>
      <c r="E342" s="87" t="s">
        <v>4078</v>
      </c>
      <c r="F342" s="88" t="s">
        <v>2415</v>
      </c>
      <c r="G342" s="86" t="s">
        <v>4079</v>
      </c>
      <c r="H342" s="89" t="s">
        <v>4080</v>
      </c>
      <c r="I342" s="90" t="s">
        <v>4081</v>
      </c>
      <c r="J342" s="80" t="str">
        <f t="shared" si="5"/>
        <v/>
      </c>
    </row>
    <row r="343" spans="1:10" ht="16.8" thickBot="1">
      <c r="A343" s="80" t="str">
        <f>IF(ISERROR(AND(SEARCH(填表!$C$3,C343),IF(LEN(填表!$C$2)=0,NA(),SEARCH(填表!$C$2,B343)))),"",MAX($A$1:A342)+1)</f>
        <v/>
      </c>
      <c r="B343" s="86" t="s">
        <v>18</v>
      </c>
      <c r="C343" s="95" t="s">
        <v>4082</v>
      </c>
      <c r="D343" s="86" t="s">
        <v>4083</v>
      </c>
      <c r="E343" s="87" t="s">
        <v>4084</v>
      </c>
      <c r="F343" s="88" t="s">
        <v>2415</v>
      </c>
      <c r="G343" s="86" t="s">
        <v>4085</v>
      </c>
      <c r="H343" s="89" t="s">
        <v>4086</v>
      </c>
      <c r="I343" s="90" t="s">
        <v>4087</v>
      </c>
      <c r="J343" s="80" t="str">
        <f t="shared" si="5"/>
        <v/>
      </c>
    </row>
    <row r="344" spans="1:10" ht="16.8" thickBot="1">
      <c r="A344" s="80" t="str">
        <f>IF(ISERROR(AND(SEARCH(填表!$C$3,C344),IF(LEN(填表!$C$2)=0,NA(),SEARCH(填表!$C$2,B344)))),"",MAX($A$1:A343)+1)</f>
        <v/>
      </c>
      <c r="B344" s="86" t="s">
        <v>18</v>
      </c>
      <c r="C344" s="86" t="s">
        <v>1720</v>
      </c>
      <c r="D344" s="86" t="s">
        <v>4088</v>
      </c>
      <c r="E344" s="87" t="s">
        <v>4089</v>
      </c>
      <c r="F344" s="88" t="s">
        <v>2415</v>
      </c>
      <c r="G344" s="86" t="s">
        <v>4090</v>
      </c>
      <c r="H344" s="89" t="s">
        <v>4091</v>
      </c>
      <c r="I344" s="90" t="s">
        <v>4092</v>
      </c>
      <c r="J344" s="80" t="str">
        <f t="shared" si="5"/>
        <v/>
      </c>
    </row>
    <row r="345" spans="1:10" ht="16.8" thickBot="1">
      <c r="A345" s="80" t="str">
        <f>IF(ISERROR(AND(SEARCH(填表!$C$3,C345),IF(LEN(填表!$C$2)=0,NA(),SEARCH(填表!$C$2,B345)))),"",MAX($A$1:A344)+1)</f>
        <v/>
      </c>
      <c r="B345" s="86" t="s">
        <v>18</v>
      </c>
      <c r="C345" s="86" t="s">
        <v>1726</v>
      </c>
      <c r="D345" s="86" t="s">
        <v>4093</v>
      </c>
      <c r="E345" s="87" t="s">
        <v>4094</v>
      </c>
      <c r="F345" s="88" t="s">
        <v>2415</v>
      </c>
      <c r="G345" s="86" t="s">
        <v>4095</v>
      </c>
      <c r="H345" s="89" t="s">
        <v>4096</v>
      </c>
      <c r="I345" s="90" t="s">
        <v>4097</v>
      </c>
      <c r="J345" s="80" t="str">
        <f t="shared" si="5"/>
        <v/>
      </c>
    </row>
    <row r="346" spans="1:10" ht="16.8" thickBot="1">
      <c r="A346" s="80" t="str">
        <f>IF(ISERROR(AND(SEARCH(填表!$C$3,C346),IF(LEN(填表!$C$2)=0,NA(),SEARCH(填表!$C$2,B346)))),"",MAX($A$1:A345)+1)</f>
        <v/>
      </c>
      <c r="B346" s="86" t="s">
        <v>18</v>
      </c>
      <c r="C346" s="86" t="s">
        <v>1733</v>
      </c>
      <c r="D346" s="86" t="s">
        <v>4098</v>
      </c>
      <c r="E346" s="87" t="s">
        <v>4099</v>
      </c>
      <c r="F346" s="88" t="s">
        <v>2415</v>
      </c>
      <c r="G346" s="86" t="s">
        <v>4100</v>
      </c>
      <c r="H346" s="89" t="s">
        <v>4101</v>
      </c>
      <c r="I346" s="90" t="s">
        <v>4102</v>
      </c>
      <c r="J346" s="80" t="str">
        <f t="shared" si="5"/>
        <v/>
      </c>
    </row>
    <row r="347" spans="1:10" ht="16.8" thickBot="1">
      <c r="A347" s="80" t="str">
        <f>IF(ISERROR(AND(SEARCH(填表!$C$3,C347),IF(LEN(填表!$C$2)=0,NA(),SEARCH(填表!$C$2,B347)))),"",MAX($A$1:A346)+1)</f>
        <v/>
      </c>
      <c r="B347" s="86" t="s">
        <v>18</v>
      </c>
      <c r="C347" s="86" t="s">
        <v>1479</v>
      </c>
      <c r="D347" s="86" t="s">
        <v>4103</v>
      </c>
      <c r="E347" s="87" t="s">
        <v>4104</v>
      </c>
      <c r="F347" s="88" t="s">
        <v>2415</v>
      </c>
      <c r="G347" s="86" t="s">
        <v>4105</v>
      </c>
      <c r="H347" s="89" t="s">
        <v>4106</v>
      </c>
      <c r="I347" s="90" t="s">
        <v>4107</v>
      </c>
      <c r="J347" s="80" t="str">
        <f t="shared" si="5"/>
        <v/>
      </c>
    </row>
    <row r="348" spans="1:10" ht="16.8" thickBot="1">
      <c r="A348" s="80" t="str">
        <f>IF(ISERROR(AND(SEARCH(填表!$C$3,C348),IF(LEN(填表!$C$2)=0,NA(),SEARCH(填表!$C$2,B348)))),"",MAX($A$1:A347)+1)</f>
        <v/>
      </c>
      <c r="B348" s="86" t="s">
        <v>18</v>
      </c>
      <c r="C348" s="86" t="s">
        <v>1747</v>
      </c>
      <c r="D348" s="86" t="s">
        <v>4108</v>
      </c>
      <c r="E348" s="87" t="s">
        <v>4109</v>
      </c>
      <c r="F348" s="88" t="s">
        <v>2415</v>
      </c>
      <c r="G348" s="86" t="s">
        <v>4110</v>
      </c>
      <c r="H348" s="89" t="s">
        <v>4111</v>
      </c>
      <c r="I348" s="90" t="s">
        <v>4112</v>
      </c>
      <c r="J348" s="80" t="str">
        <f t="shared" si="5"/>
        <v/>
      </c>
    </row>
    <row r="349" spans="1:10" ht="16.8" thickBot="1">
      <c r="A349" s="80" t="str">
        <f>IF(ISERROR(AND(SEARCH(填表!$C$3,C349),IF(LEN(填表!$C$2)=0,NA(),SEARCH(填表!$C$2,B349)))),"",MAX($A$1:A348)+1)</f>
        <v/>
      </c>
      <c r="B349" s="86" t="s">
        <v>18</v>
      </c>
      <c r="C349" s="86" t="s">
        <v>1756</v>
      </c>
      <c r="D349" s="86" t="s">
        <v>4113</v>
      </c>
      <c r="E349" s="87" t="s">
        <v>4114</v>
      </c>
      <c r="F349" s="88" t="s">
        <v>2415</v>
      </c>
      <c r="G349" s="86" t="s">
        <v>4115</v>
      </c>
      <c r="H349" s="89" t="s">
        <v>4116</v>
      </c>
      <c r="I349" s="90" t="s">
        <v>4117</v>
      </c>
      <c r="J349" s="80" t="str">
        <f t="shared" si="5"/>
        <v/>
      </c>
    </row>
    <row r="350" spans="1:10" ht="16.8" thickBot="1">
      <c r="A350" s="80" t="str">
        <f>IF(ISERROR(AND(SEARCH(填表!$C$3,C350),IF(LEN(填表!$C$2)=0,NA(),SEARCH(填表!$C$2,B350)))),"",MAX($A$1:A349)+1)</f>
        <v/>
      </c>
      <c r="B350" s="86" t="s">
        <v>18</v>
      </c>
      <c r="C350" s="86" t="s">
        <v>1766</v>
      </c>
      <c r="D350" s="86" t="s">
        <v>4118</v>
      </c>
      <c r="E350" s="87" t="s">
        <v>4119</v>
      </c>
      <c r="F350" s="88" t="s">
        <v>2415</v>
      </c>
      <c r="G350" s="86" t="s">
        <v>4120</v>
      </c>
      <c r="H350" s="89" t="s">
        <v>4121</v>
      </c>
      <c r="I350" s="90" t="s">
        <v>4122</v>
      </c>
      <c r="J350" s="80" t="str">
        <f t="shared" si="5"/>
        <v/>
      </c>
    </row>
    <row r="351" spans="1:10" ht="16.8" thickBot="1">
      <c r="A351" s="80" t="str">
        <f>IF(ISERROR(AND(SEARCH(填表!$C$3,C351),IF(LEN(填表!$C$2)=0,NA(),SEARCH(填表!$C$2,B351)))),"",MAX($A$1:A350)+1)</f>
        <v/>
      </c>
      <c r="B351" s="86" t="s">
        <v>18</v>
      </c>
      <c r="C351" s="86" t="s">
        <v>1759</v>
      </c>
      <c r="D351" s="86" t="s">
        <v>4123</v>
      </c>
      <c r="E351" s="87" t="s">
        <v>4124</v>
      </c>
      <c r="F351" s="88" t="s">
        <v>2415</v>
      </c>
      <c r="G351" s="86" t="s">
        <v>4125</v>
      </c>
      <c r="H351" s="89" t="s">
        <v>4126</v>
      </c>
      <c r="I351" s="90" t="s">
        <v>4127</v>
      </c>
      <c r="J351" s="80" t="str">
        <f t="shared" si="5"/>
        <v/>
      </c>
    </row>
    <row r="352" spans="1:10" ht="16.8" thickBot="1">
      <c r="A352" s="80" t="str">
        <f>IF(ISERROR(AND(SEARCH(填表!$C$3,C352),IF(LEN(填表!$C$2)=0,NA(),SEARCH(填表!$C$2,B352)))),"",MAX($A$1:A351)+1)</f>
        <v/>
      </c>
      <c r="B352" s="86" t="s">
        <v>18</v>
      </c>
      <c r="C352" s="86" t="s">
        <v>1782</v>
      </c>
      <c r="D352" s="86" t="s">
        <v>4128</v>
      </c>
      <c r="E352" s="87" t="s">
        <v>4129</v>
      </c>
      <c r="F352" s="88" t="s">
        <v>2415</v>
      </c>
      <c r="G352" s="86" t="s">
        <v>4130</v>
      </c>
      <c r="H352" s="89" t="s">
        <v>4131</v>
      </c>
      <c r="I352" s="90" t="s">
        <v>4132</v>
      </c>
      <c r="J352" s="80" t="str">
        <f t="shared" si="5"/>
        <v/>
      </c>
    </row>
    <row r="353" spans="1:10" ht="16.8" thickBot="1">
      <c r="A353" s="80" t="str">
        <f>IF(ISERROR(AND(SEARCH(填表!$C$3,C353),IF(LEN(填表!$C$2)=0,NA(),SEARCH(填表!$C$2,B353)))),"",MAX($A$1:A352)+1)</f>
        <v/>
      </c>
      <c r="B353" s="86" t="s">
        <v>18</v>
      </c>
      <c r="C353" s="86" t="s">
        <v>1790</v>
      </c>
      <c r="D353" s="86" t="s">
        <v>4133</v>
      </c>
      <c r="E353" s="87" t="s">
        <v>4134</v>
      </c>
      <c r="F353" s="88" t="s">
        <v>2415</v>
      </c>
      <c r="G353" s="86" t="s">
        <v>4135</v>
      </c>
      <c r="H353" s="89" t="s">
        <v>4136</v>
      </c>
      <c r="I353" s="90" t="s">
        <v>4137</v>
      </c>
      <c r="J353" s="80" t="str">
        <f t="shared" si="5"/>
        <v/>
      </c>
    </row>
    <row r="354" spans="1:10" ht="16.8" thickBot="1">
      <c r="A354" s="80" t="str">
        <f>IF(ISERROR(AND(SEARCH(填表!$C$3,C354),IF(LEN(填表!$C$2)=0,NA(),SEARCH(填表!$C$2,B354)))),"",MAX($A$1:A353)+1)</f>
        <v/>
      </c>
      <c r="B354" s="86" t="s">
        <v>18</v>
      </c>
      <c r="C354" s="86" t="s">
        <v>1797</v>
      </c>
      <c r="D354" s="86" t="s">
        <v>4138</v>
      </c>
      <c r="E354" s="87" t="s">
        <v>4139</v>
      </c>
      <c r="F354" s="88" t="s">
        <v>2415</v>
      </c>
      <c r="G354" s="86" t="s">
        <v>4140</v>
      </c>
      <c r="H354" s="89" t="s">
        <v>4141</v>
      </c>
      <c r="I354" s="90" t="s">
        <v>4142</v>
      </c>
      <c r="J354" s="80" t="str">
        <f t="shared" si="5"/>
        <v/>
      </c>
    </row>
    <row r="355" spans="1:10" ht="16.8" thickBot="1">
      <c r="A355" s="80" t="str">
        <f>IF(ISERROR(AND(SEARCH(填表!$C$3,C355),IF(LEN(填表!$C$2)=0,NA(),SEARCH(填表!$C$2,B355)))),"",MAX($A$1:A354)+1)</f>
        <v/>
      </c>
      <c r="B355" s="86" t="s">
        <v>18</v>
      </c>
      <c r="C355" s="86" t="s">
        <v>1806</v>
      </c>
      <c r="D355" s="86" t="s">
        <v>4143</v>
      </c>
      <c r="E355" s="87" t="s">
        <v>4144</v>
      </c>
      <c r="F355" s="88" t="s">
        <v>2387</v>
      </c>
      <c r="G355" s="86" t="s">
        <v>4145</v>
      </c>
      <c r="H355" s="89" t="s">
        <v>4146</v>
      </c>
      <c r="I355" s="90" t="s">
        <v>4147</v>
      </c>
      <c r="J355" s="80" t="str">
        <f t="shared" si="5"/>
        <v/>
      </c>
    </row>
    <row r="356" spans="1:10" ht="16.8" thickBot="1">
      <c r="A356" s="80" t="str">
        <f>IF(ISERROR(AND(SEARCH(填表!$C$3,C356),IF(LEN(填表!$C$2)=0,NA(),SEARCH(填表!$C$2,B356)))),"",MAX($A$1:A355)+1)</f>
        <v/>
      </c>
      <c r="B356" s="86" t="s">
        <v>18</v>
      </c>
      <c r="C356" s="86" t="s">
        <v>1813</v>
      </c>
      <c r="D356" s="86" t="s">
        <v>4148</v>
      </c>
      <c r="E356" s="87" t="s">
        <v>4149</v>
      </c>
      <c r="F356" s="88" t="s">
        <v>2415</v>
      </c>
      <c r="G356" s="86" t="s">
        <v>4150</v>
      </c>
      <c r="H356" s="89" t="s">
        <v>4151</v>
      </c>
      <c r="I356" s="90" t="s">
        <v>4152</v>
      </c>
      <c r="J356" s="80" t="str">
        <f t="shared" si="5"/>
        <v/>
      </c>
    </row>
    <row r="357" spans="1:10" ht="16.8" thickBot="1">
      <c r="A357" s="80" t="str">
        <f>IF(ISERROR(AND(SEARCH(填表!$C$3,C357),IF(LEN(填表!$C$2)=0,NA(),SEARCH(填表!$C$2,B357)))),"",MAX($A$1:A356)+1)</f>
        <v/>
      </c>
      <c r="B357" s="86" t="s">
        <v>18</v>
      </c>
      <c r="C357" s="86" t="s">
        <v>1818</v>
      </c>
      <c r="D357" s="86" t="s">
        <v>4153</v>
      </c>
      <c r="E357" s="87" t="s">
        <v>4154</v>
      </c>
      <c r="F357" s="88" t="s">
        <v>2415</v>
      </c>
      <c r="G357" s="86" t="s">
        <v>4155</v>
      </c>
      <c r="H357" s="89" t="s">
        <v>4156</v>
      </c>
      <c r="I357" s="90" t="s">
        <v>4157</v>
      </c>
      <c r="J357" s="80" t="str">
        <f t="shared" si="5"/>
        <v/>
      </c>
    </row>
    <row r="358" spans="1:10" ht="16.8" thickBot="1">
      <c r="A358" s="80" t="str">
        <f>IF(ISERROR(AND(SEARCH(填表!$C$3,C358),IF(LEN(填表!$C$2)=0,NA(),SEARCH(填表!$C$2,B358)))),"",MAX($A$1:A357)+1)</f>
        <v/>
      </c>
      <c r="B358" s="86" t="s">
        <v>18</v>
      </c>
      <c r="C358" s="86" t="s">
        <v>1825</v>
      </c>
      <c r="D358" s="86" t="s">
        <v>4158</v>
      </c>
      <c r="E358" s="87" t="s">
        <v>4159</v>
      </c>
      <c r="F358" s="88" t="s">
        <v>2415</v>
      </c>
      <c r="G358" s="86" t="s">
        <v>4160</v>
      </c>
      <c r="H358" s="89" t="s">
        <v>4161</v>
      </c>
      <c r="I358" s="90" t="s">
        <v>4162</v>
      </c>
      <c r="J358" s="80" t="str">
        <f t="shared" si="5"/>
        <v/>
      </c>
    </row>
    <row r="359" spans="1:10" ht="16.8" thickBot="1">
      <c r="A359" s="80" t="str">
        <f>IF(ISERROR(AND(SEARCH(填表!$C$3,C359),IF(LEN(填表!$C$2)=0,NA(),SEARCH(填表!$C$2,B359)))),"",MAX($A$1:A358)+1)</f>
        <v/>
      </c>
      <c r="B359" s="86" t="s">
        <v>18</v>
      </c>
      <c r="C359" s="86" t="s">
        <v>1835</v>
      </c>
      <c r="D359" s="86" t="s">
        <v>4163</v>
      </c>
      <c r="E359" s="87" t="s">
        <v>4164</v>
      </c>
      <c r="F359" s="88" t="s">
        <v>2415</v>
      </c>
      <c r="G359" s="86" t="s">
        <v>4165</v>
      </c>
      <c r="H359" s="89" t="s">
        <v>4166</v>
      </c>
      <c r="I359" s="90" t="s">
        <v>4167</v>
      </c>
      <c r="J359" s="80" t="str">
        <f t="shared" si="5"/>
        <v/>
      </c>
    </row>
    <row r="360" spans="1:10" ht="16.8" thickBot="1">
      <c r="A360" s="80" t="str">
        <f>IF(ISERROR(AND(SEARCH(填表!$C$3,C360),IF(LEN(填表!$C$2)=0,NA(),SEARCH(填表!$C$2,B360)))),"",MAX($A$1:A359)+1)</f>
        <v/>
      </c>
      <c r="B360" s="86" t="s">
        <v>18</v>
      </c>
      <c r="C360" s="86" t="s">
        <v>1841</v>
      </c>
      <c r="D360" s="86" t="s">
        <v>4168</v>
      </c>
      <c r="E360" s="87" t="s">
        <v>4169</v>
      </c>
      <c r="F360" s="88" t="s">
        <v>2415</v>
      </c>
      <c r="G360" s="86" t="s">
        <v>4170</v>
      </c>
      <c r="H360" s="89" t="s">
        <v>4171</v>
      </c>
      <c r="I360" s="90" t="s">
        <v>4172</v>
      </c>
      <c r="J360" s="80" t="str">
        <f t="shared" si="5"/>
        <v/>
      </c>
    </row>
    <row r="361" spans="1:10" ht="16.8" thickBot="1">
      <c r="A361" s="80" t="str">
        <f>IF(ISERROR(AND(SEARCH(填表!$C$3,C361),IF(LEN(填表!$C$2)=0,NA(),SEARCH(填表!$C$2,B361)))),"",MAX($A$1:A360)+1)</f>
        <v/>
      </c>
      <c r="B361" s="86" t="s">
        <v>18</v>
      </c>
      <c r="C361" s="86" t="s">
        <v>1848</v>
      </c>
      <c r="D361" s="86" t="s">
        <v>4173</v>
      </c>
      <c r="E361" s="87" t="s">
        <v>4174</v>
      </c>
      <c r="F361" s="88" t="s">
        <v>2415</v>
      </c>
      <c r="G361" s="86" t="s">
        <v>4175</v>
      </c>
      <c r="H361" s="89" t="s">
        <v>4176</v>
      </c>
      <c r="I361" s="90" t="s">
        <v>4177</v>
      </c>
      <c r="J361" s="80" t="str">
        <f t="shared" si="5"/>
        <v/>
      </c>
    </row>
    <row r="362" spans="1:10" ht="16.8" thickBot="1">
      <c r="A362" s="80" t="str">
        <f>IF(ISERROR(AND(SEARCH(填表!$C$3,C362),IF(LEN(填表!$C$2)=0,NA(),SEARCH(填表!$C$2,B362)))),"",MAX($A$1:A361)+1)</f>
        <v/>
      </c>
      <c r="B362" s="86" t="s">
        <v>18</v>
      </c>
      <c r="C362" s="86" t="s">
        <v>4178</v>
      </c>
      <c r="D362" s="86" t="s">
        <v>4179</v>
      </c>
      <c r="E362" s="87" t="s">
        <v>4180</v>
      </c>
      <c r="F362" s="88" t="s">
        <v>2415</v>
      </c>
      <c r="G362" s="86" t="s">
        <v>4181</v>
      </c>
      <c r="H362" s="89" t="s">
        <v>4182</v>
      </c>
      <c r="I362" s="90" t="s">
        <v>4183</v>
      </c>
      <c r="J362" s="80" t="str">
        <f t="shared" si="5"/>
        <v/>
      </c>
    </row>
    <row r="363" spans="1:10" ht="16.8" thickBot="1">
      <c r="A363" s="80" t="str">
        <f>IF(ISERROR(AND(SEARCH(填表!$C$3,C363),IF(LEN(填表!$C$2)=0,NA(),SEARCH(填表!$C$2,B363)))),"",MAX($A$1:A362)+1)</f>
        <v/>
      </c>
      <c r="B363" s="86" t="s">
        <v>18</v>
      </c>
      <c r="C363" s="86" t="s">
        <v>1862</v>
      </c>
      <c r="D363" s="86" t="s">
        <v>4184</v>
      </c>
      <c r="E363" s="87" t="s">
        <v>4185</v>
      </c>
      <c r="F363" s="88" t="s">
        <v>2415</v>
      </c>
      <c r="G363" s="86" t="s">
        <v>4186</v>
      </c>
      <c r="H363" s="89" t="s">
        <v>4187</v>
      </c>
      <c r="I363" s="90" t="s">
        <v>4188</v>
      </c>
      <c r="J363" s="80" t="str">
        <f t="shared" si="5"/>
        <v/>
      </c>
    </row>
    <row r="364" spans="1:10" ht="16.8" thickBot="1">
      <c r="A364" s="80" t="str">
        <f>IF(ISERROR(AND(SEARCH(填表!$C$3,C364),IF(LEN(填表!$C$2)=0,NA(),SEARCH(填表!$C$2,B364)))),"",MAX($A$1:A363)+1)</f>
        <v/>
      </c>
      <c r="B364" s="86" t="s">
        <v>18</v>
      </c>
      <c r="C364" s="86" t="s">
        <v>1871</v>
      </c>
      <c r="D364" s="86" t="s">
        <v>4189</v>
      </c>
      <c r="E364" s="87" t="s">
        <v>4190</v>
      </c>
      <c r="F364" s="88" t="s">
        <v>2415</v>
      </c>
      <c r="G364" s="86" t="s">
        <v>4191</v>
      </c>
      <c r="H364" s="89" t="s">
        <v>4192</v>
      </c>
      <c r="I364" s="90" t="s">
        <v>4193</v>
      </c>
      <c r="J364" s="80" t="str">
        <f t="shared" si="5"/>
        <v/>
      </c>
    </row>
    <row r="365" spans="1:10" ht="16.8" thickBot="1">
      <c r="A365" s="80" t="str">
        <f>IF(ISERROR(AND(SEARCH(填表!$C$3,C365),IF(LEN(填表!$C$2)=0,NA(),SEARCH(填表!$C$2,B365)))),"",MAX($A$1:A364)+1)</f>
        <v/>
      </c>
      <c r="B365" s="86" t="s">
        <v>18</v>
      </c>
      <c r="C365" s="86" t="s">
        <v>1727</v>
      </c>
      <c r="D365" s="86" t="s">
        <v>4194</v>
      </c>
      <c r="E365" s="87" t="s">
        <v>4195</v>
      </c>
      <c r="F365" s="88" t="s">
        <v>2415</v>
      </c>
      <c r="G365" s="86" t="s">
        <v>4196</v>
      </c>
      <c r="H365" s="89" t="s">
        <v>4197</v>
      </c>
      <c r="I365" s="90" t="s">
        <v>4198</v>
      </c>
      <c r="J365" s="80" t="str">
        <f t="shared" si="5"/>
        <v/>
      </c>
    </row>
    <row r="366" spans="1:10" ht="16.8" thickBot="1">
      <c r="A366" s="80" t="str">
        <f>IF(ISERROR(AND(SEARCH(填表!$C$3,C366),IF(LEN(填表!$C$2)=0,NA(),SEARCH(填表!$C$2,B366)))),"",MAX($A$1:A365)+1)</f>
        <v/>
      </c>
      <c r="B366" s="86" t="s">
        <v>18</v>
      </c>
      <c r="C366" s="86" t="s">
        <v>389</v>
      </c>
      <c r="D366" s="86" t="s">
        <v>4199</v>
      </c>
      <c r="E366" s="87" t="s">
        <v>4200</v>
      </c>
      <c r="F366" s="88" t="s">
        <v>2415</v>
      </c>
      <c r="G366" s="86" t="s">
        <v>4201</v>
      </c>
      <c r="H366" s="89" t="s">
        <v>4202</v>
      </c>
      <c r="I366" s="90" t="s">
        <v>4203</v>
      </c>
      <c r="J366" s="80" t="str">
        <f t="shared" si="5"/>
        <v/>
      </c>
    </row>
    <row r="367" spans="1:10" ht="16.8" thickBot="1">
      <c r="A367" s="80" t="str">
        <f>IF(ISERROR(AND(SEARCH(填表!$C$3,C367),IF(LEN(填表!$C$2)=0,NA(),SEARCH(填表!$C$2,B367)))),"",MAX($A$1:A366)+1)</f>
        <v/>
      </c>
      <c r="B367" s="86" t="s">
        <v>18</v>
      </c>
      <c r="C367" s="86" t="s">
        <v>1381</v>
      </c>
      <c r="D367" s="86" t="s">
        <v>4204</v>
      </c>
      <c r="E367" s="87" t="s">
        <v>4205</v>
      </c>
      <c r="F367" s="88" t="s">
        <v>2415</v>
      </c>
      <c r="G367" s="86" t="s">
        <v>4206</v>
      </c>
      <c r="H367" s="89" t="s">
        <v>4207</v>
      </c>
      <c r="I367" s="90" t="s">
        <v>4208</v>
      </c>
      <c r="J367" s="80" t="str">
        <f t="shared" si="5"/>
        <v/>
      </c>
    </row>
    <row r="368" spans="1:10" ht="16.8" thickBot="1">
      <c r="A368" s="80" t="str">
        <f>IF(ISERROR(AND(SEARCH(填表!$C$3,C368),IF(LEN(填表!$C$2)=0,NA(),SEARCH(填表!$C$2,B368)))),"",MAX($A$1:A367)+1)</f>
        <v/>
      </c>
      <c r="B368" s="86" t="s">
        <v>18</v>
      </c>
      <c r="C368" s="86" t="s">
        <v>1899</v>
      </c>
      <c r="D368" s="86" t="s">
        <v>4209</v>
      </c>
      <c r="E368" s="87" t="s">
        <v>4210</v>
      </c>
      <c r="F368" s="88" t="s">
        <v>2415</v>
      </c>
      <c r="G368" s="86" t="s">
        <v>4211</v>
      </c>
      <c r="H368" s="89" t="s">
        <v>4212</v>
      </c>
      <c r="I368" s="90" t="s">
        <v>4213</v>
      </c>
      <c r="J368" s="80" t="str">
        <f t="shared" si="5"/>
        <v/>
      </c>
    </row>
    <row r="369" spans="1:10" ht="16.8" thickBot="1">
      <c r="A369" s="80" t="str">
        <f>IF(ISERROR(AND(SEARCH(填表!$C$3,C369),IF(LEN(填表!$C$2)=0,NA(),SEARCH(填表!$C$2,B369)))),"",MAX($A$1:A368)+1)</f>
        <v/>
      </c>
      <c r="B369" s="86" t="s">
        <v>18</v>
      </c>
      <c r="C369" s="86" t="s">
        <v>1907</v>
      </c>
      <c r="D369" s="86" t="s">
        <v>4214</v>
      </c>
      <c r="E369" s="87" t="s">
        <v>4215</v>
      </c>
      <c r="F369" s="88" t="s">
        <v>2415</v>
      </c>
      <c r="G369" s="86" t="s">
        <v>4216</v>
      </c>
      <c r="H369" s="89" t="s">
        <v>4217</v>
      </c>
      <c r="I369" s="90" t="s">
        <v>4218</v>
      </c>
      <c r="J369" s="80" t="str">
        <f t="shared" si="5"/>
        <v/>
      </c>
    </row>
    <row r="370" spans="1:10" ht="16.8" thickBot="1">
      <c r="A370" s="80" t="str">
        <f>IF(ISERROR(AND(SEARCH(填表!$C$3,C370),IF(LEN(填表!$C$2)=0,NA(),SEARCH(填表!$C$2,B370)))),"",MAX($A$1:A369)+1)</f>
        <v/>
      </c>
      <c r="B370" s="86" t="s">
        <v>18</v>
      </c>
      <c r="C370" s="86" t="s">
        <v>1614</v>
      </c>
      <c r="D370" s="86" t="s">
        <v>4219</v>
      </c>
      <c r="E370" s="87" t="s">
        <v>4220</v>
      </c>
      <c r="F370" s="88" t="s">
        <v>2415</v>
      </c>
      <c r="G370" s="86" t="s">
        <v>4221</v>
      </c>
      <c r="H370" s="89" t="s">
        <v>4222</v>
      </c>
      <c r="I370" s="90" t="s">
        <v>4223</v>
      </c>
      <c r="J370" s="80" t="str">
        <f t="shared" si="5"/>
        <v/>
      </c>
    </row>
    <row r="371" spans="1:10" ht="16.8" thickBot="1">
      <c r="A371" s="80" t="str">
        <f>IF(ISERROR(AND(SEARCH(填表!$C$3,C371),IF(LEN(填表!$C$2)=0,NA(),SEARCH(填表!$C$2,B371)))),"",MAX($A$1:A370)+1)</f>
        <v/>
      </c>
      <c r="B371" s="86" t="s">
        <v>18</v>
      </c>
      <c r="C371" s="86" t="s">
        <v>1921</v>
      </c>
      <c r="D371" s="86" t="s">
        <v>15563</v>
      </c>
      <c r="E371" s="87" t="s">
        <v>15564</v>
      </c>
      <c r="F371" s="88" t="s">
        <v>2415</v>
      </c>
      <c r="G371" s="86" t="s">
        <v>15565</v>
      </c>
      <c r="H371" s="89" t="s">
        <v>15566</v>
      </c>
      <c r="I371" s="90" t="s">
        <v>15567</v>
      </c>
      <c r="J371" s="80" t="str">
        <f t="shared" si="5"/>
        <v/>
      </c>
    </row>
    <row r="372" spans="1:10" ht="16.8" thickBot="1">
      <c r="A372" s="80" t="str">
        <f>IF(ISERROR(AND(SEARCH(填表!$C$3,C372),IF(LEN(填表!$C$2)=0,NA(),SEARCH(填表!$C$2,B372)))),"",MAX($A$1:A371)+1)</f>
        <v/>
      </c>
      <c r="B372" s="86" t="s">
        <v>18</v>
      </c>
      <c r="C372" s="86" t="s">
        <v>1929</v>
      </c>
      <c r="D372" s="86" t="s">
        <v>15568</v>
      </c>
      <c r="E372" s="87" t="s">
        <v>15569</v>
      </c>
      <c r="F372" s="88" t="s">
        <v>2387</v>
      </c>
      <c r="G372" s="86" t="s">
        <v>15570</v>
      </c>
      <c r="H372" s="89" t="s">
        <v>15571</v>
      </c>
      <c r="I372" s="90" t="s">
        <v>15572</v>
      </c>
      <c r="J372" s="80" t="str">
        <f t="shared" si="5"/>
        <v/>
      </c>
    </row>
    <row r="373" spans="1:10" ht="16.8" thickBot="1">
      <c r="A373" s="80" t="str">
        <f>IF(ISERROR(AND(SEARCH(填表!$C$3,C373),IF(LEN(填表!$C$2)=0,NA(),SEARCH(填表!$C$2,B373)))),"",MAX($A$1:A372)+1)</f>
        <v/>
      </c>
      <c r="B373" s="86" t="s">
        <v>4</v>
      </c>
      <c r="C373" s="86" t="s">
        <v>32</v>
      </c>
      <c r="D373" s="86" t="s">
        <v>4224</v>
      </c>
      <c r="E373" s="87" t="s">
        <v>4225</v>
      </c>
      <c r="F373" s="88" t="s">
        <v>2387</v>
      </c>
      <c r="G373" s="86" t="s">
        <v>4226</v>
      </c>
      <c r="H373" s="89" t="s">
        <v>4227</v>
      </c>
      <c r="I373" s="90" t="s">
        <v>4228</v>
      </c>
      <c r="J373" s="80" t="str">
        <f t="shared" si="5"/>
        <v/>
      </c>
    </row>
    <row r="374" spans="1:10" ht="16.8" thickBot="1">
      <c r="A374" s="80" t="str">
        <f>IF(ISERROR(AND(SEARCH(填表!$C$3,C374),IF(LEN(填表!$C$2)=0,NA(),SEARCH(填表!$C$2,B374)))),"",MAX($A$1:A373)+1)</f>
        <v/>
      </c>
      <c r="B374" s="86" t="s">
        <v>4</v>
      </c>
      <c r="C374" s="86" t="s">
        <v>53</v>
      </c>
      <c r="D374" s="86" t="s">
        <v>4229</v>
      </c>
      <c r="E374" s="87" t="s">
        <v>4230</v>
      </c>
      <c r="F374" s="88" t="s">
        <v>2387</v>
      </c>
      <c r="G374" s="86" t="s">
        <v>4231</v>
      </c>
      <c r="H374" s="89" t="s">
        <v>4232</v>
      </c>
      <c r="I374" s="90" t="s">
        <v>4233</v>
      </c>
      <c r="J374" s="80" t="str">
        <f t="shared" si="5"/>
        <v/>
      </c>
    </row>
    <row r="375" spans="1:10" ht="16.8" thickBot="1">
      <c r="A375" s="80" t="str">
        <f>IF(ISERROR(AND(SEARCH(填表!$C$3,C375),IF(LEN(填表!$C$2)=0,NA(),SEARCH(填表!$C$2,B375)))),"",MAX($A$1:A374)+1)</f>
        <v/>
      </c>
      <c r="B375" s="86" t="s">
        <v>4</v>
      </c>
      <c r="C375" s="86" t="s">
        <v>74</v>
      </c>
      <c r="D375" s="86" t="s">
        <v>4234</v>
      </c>
      <c r="E375" s="87" t="s">
        <v>4235</v>
      </c>
      <c r="F375" s="88" t="s">
        <v>2387</v>
      </c>
      <c r="G375" s="86" t="s">
        <v>4236</v>
      </c>
      <c r="H375" s="89" t="s">
        <v>4237</v>
      </c>
      <c r="I375" s="90" t="s">
        <v>4238</v>
      </c>
      <c r="J375" s="80" t="str">
        <f t="shared" si="5"/>
        <v/>
      </c>
    </row>
    <row r="376" spans="1:10" ht="16.8" thickBot="1">
      <c r="A376" s="80" t="str">
        <f>IF(ISERROR(AND(SEARCH(填表!$C$3,C376),IF(LEN(填表!$C$2)=0,NA(),SEARCH(填表!$C$2,B376)))),"",MAX($A$1:A375)+1)</f>
        <v/>
      </c>
      <c r="B376" s="86" t="s">
        <v>4</v>
      </c>
      <c r="C376" s="86" t="s">
        <v>94</v>
      </c>
      <c r="D376" s="86" t="s">
        <v>4239</v>
      </c>
      <c r="E376" s="87" t="s">
        <v>4240</v>
      </c>
      <c r="F376" s="88" t="s">
        <v>2387</v>
      </c>
      <c r="G376" s="86" t="s">
        <v>4241</v>
      </c>
      <c r="H376" s="89" t="s">
        <v>4242</v>
      </c>
      <c r="I376" s="90" t="s">
        <v>4243</v>
      </c>
      <c r="J376" s="80" t="str">
        <f t="shared" si="5"/>
        <v/>
      </c>
    </row>
    <row r="377" spans="1:10" ht="16.8" thickBot="1">
      <c r="A377" s="80" t="str">
        <f>IF(ISERROR(AND(SEARCH(填表!$C$3,C377),IF(LEN(填表!$C$2)=0,NA(),SEARCH(填表!$C$2,B377)))),"",MAX($A$1:A376)+1)</f>
        <v/>
      </c>
      <c r="B377" s="86" t="s">
        <v>4</v>
      </c>
      <c r="C377" s="86" t="s">
        <v>113</v>
      </c>
      <c r="D377" s="86" t="s">
        <v>4244</v>
      </c>
      <c r="E377" s="87" t="s">
        <v>4245</v>
      </c>
      <c r="F377" s="88" t="s">
        <v>2415</v>
      </c>
      <c r="G377" s="86" t="s">
        <v>4246</v>
      </c>
      <c r="H377" s="89" t="s">
        <v>4247</v>
      </c>
      <c r="I377" s="90" t="s">
        <v>4248</v>
      </c>
      <c r="J377" s="80" t="str">
        <f t="shared" si="5"/>
        <v/>
      </c>
    </row>
    <row r="378" spans="1:10" ht="16.8" thickBot="1">
      <c r="A378" s="80" t="str">
        <f>IF(ISERROR(AND(SEARCH(填表!$C$3,C378),IF(LEN(填表!$C$2)=0,NA(),SEARCH(填表!$C$2,B378)))),"",MAX($A$1:A377)+1)</f>
        <v/>
      </c>
      <c r="B378" s="86" t="s">
        <v>4</v>
      </c>
      <c r="C378" s="86" t="s">
        <v>137</v>
      </c>
      <c r="D378" s="86" t="s">
        <v>4249</v>
      </c>
      <c r="E378" s="87" t="s">
        <v>4250</v>
      </c>
      <c r="F378" s="88" t="s">
        <v>2415</v>
      </c>
      <c r="G378" s="86" t="s">
        <v>4251</v>
      </c>
      <c r="H378" s="89" t="s">
        <v>4252</v>
      </c>
      <c r="I378" s="90" t="s">
        <v>4253</v>
      </c>
      <c r="J378" s="80" t="str">
        <f t="shared" si="5"/>
        <v/>
      </c>
    </row>
    <row r="379" spans="1:10" ht="16.8" thickBot="1">
      <c r="A379" s="80" t="str">
        <f>IF(ISERROR(AND(SEARCH(填表!$C$3,C379),IF(LEN(填表!$C$2)=0,NA(),SEARCH(填表!$C$2,B379)))),"",MAX($A$1:A378)+1)</f>
        <v/>
      </c>
      <c r="B379" s="86" t="s">
        <v>4</v>
      </c>
      <c r="C379" s="86" t="s">
        <v>158</v>
      </c>
      <c r="D379" s="86" t="s">
        <v>4254</v>
      </c>
      <c r="E379" s="87" t="s">
        <v>4255</v>
      </c>
      <c r="F379" s="88" t="s">
        <v>2415</v>
      </c>
      <c r="G379" s="86" t="s">
        <v>4256</v>
      </c>
      <c r="H379" s="89" t="s">
        <v>4257</v>
      </c>
      <c r="I379" s="90" t="s">
        <v>4258</v>
      </c>
      <c r="J379" s="80" t="str">
        <f t="shared" si="5"/>
        <v/>
      </c>
    </row>
    <row r="380" spans="1:10" ht="16.8" thickBot="1">
      <c r="A380" s="80" t="str">
        <f>IF(ISERROR(AND(SEARCH(填表!$C$3,C380),IF(LEN(填表!$C$2)=0,NA(),SEARCH(填表!$C$2,B380)))),"",MAX($A$1:A379)+1)</f>
        <v/>
      </c>
      <c r="B380" s="86" t="s">
        <v>4</v>
      </c>
      <c r="C380" s="86" t="s">
        <v>177</v>
      </c>
      <c r="D380" s="86" t="s">
        <v>4259</v>
      </c>
      <c r="E380" s="87" t="s">
        <v>4260</v>
      </c>
      <c r="F380" s="88" t="s">
        <v>2415</v>
      </c>
      <c r="G380" s="86" t="s">
        <v>4261</v>
      </c>
      <c r="H380" s="89" t="s">
        <v>4262</v>
      </c>
      <c r="I380" s="90" t="s">
        <v>4263</v>
      </c>
      <c r="J380" s="80" t="str">
        <f t="shared" si="5"/>
        <v/>
      </c>
    </row>
    <row r="381" spans="1:10" ht="16.8" thickBot="1">
      <c r="A381" s="80" t="str">
        <f>IF(ISERROR(AND(SEARCH(填表!$C$3,C381),IF(LEN(填表!$C$2)=0,NA(),SEARCH(填表!$C$2,B381)))),"",MAX($A$1:A380)+1)</f>
        <v/>
      </c>
      <c r="B381" s="86" t="s">
        <v>4</v>
      </c>
      <c r="C381" s="86" t="s">
        <v>199</v>
      </c>
      <c r="D381" s="86" t="s">
        <v>4264</v>
      </c>
      <c r="E381" s="87" t="s">
        <v>4265</v>
      </c>
      <c r="F381" s="88" t="s">
        <v>2415</v>
      </c>
      <c r="G381" s="86" t="s">
        <v>4266</v>
      </c>
      <c r="H381" s="89" t="s">
        <v>4267</v>
      </c>
      <c r="I381" s="90" t="s">
        <v>4268</v>
      </c>
      <c r="J381" s="80" t="str">
        <f t="shared" si="5"/>
        <v/>
      </c>
    </row>
    <row r="382" spans="1:10" ht="16.8" thickBot="1">
      <c r="A382" s="80" t="str">
        <f>IF(ISERROR(AND(SEARCH(填表!$C$3,C382),IF(LEN(填表!$C$2)=0,NA(),SEARCH(填表!$C$2,B382)))),"",MAX($A$1:A381)+1)</f>
        <v/>
      </c>
      <c r="B382" s="86" t="s">
        <v>4</v>
      </c>
      <c r="C382" s="86" t="s">
        <v>219</v>
      </c>
      <c r="D382" s="86" t="s">
        <v>4269</v>
      </c>
      <c r="E382" s="87" t="s">
        <v>4270</v>
      </c>
      <c r="F382" s="88" t="s">
        <v>2415</v>
      </c>
      <c r="G382" s="86" t="s">
        <v>4271</v>
      </c>
      <c r="H382" s="89" t="s">
        <v>4272</v>
      </c>
      <c r="I382" s="90" t="s">
        <v>4273</v>
      </c>
      <c r="J382" s="80" t="str">
        <f t="shared" si="5"/>
        <v/>
      </c>
    </row>
    <row r="383" spans="1:10" ht="16.8" thickBot="1">
      <c r="A383" s="80" t="str">
        <f>IF(ISERROR(AND(SEARCH(填表!$C$3,C383),IF(LEN(填表!$C$2)=0,NA(),SEARCH(填表!$C$2,B383)))),"",MAX($A$1:A382)+1)</f>
        <v/>
      </c>
      <c r="B383" s="86" t="s">
        <v>4</v>
      </c>
      <c r="C383" s="86" t="s">
        <v>240</v>
      </c>
      <c r="D383" s="86" t="s">
        <v>4274</v>
      </c>
      <c r="E383" s="87" t="s">
        <v>4275</v>
      </c>
      <c r="F383" s="88" t="s">
        <v>2415</v>
      </c>
      <c r="G383" s="86" t="s">
        <v>4276</v>
      </c>
      <c r="H383" s="89" t="s">
        <v>4277</v>
      </c>
      <c r="I383" s="90" t="s">
        <v>4278</v>
      </c>
      <c r="J383" s="80" t="str">
        <f t="shared" si="5"/>
        <v/>
      </c>
    </row>
    <row r="384" spans="1:10" ht="16.8" thickBot="1">
      <c r="A384" s="80" t="str">
        <f>IF(ISERROR(AND(SEARCH(填表!$C$3,C384),IF(LEN(填表!$C$2)=0,NA(),SEARCH(填表!$C$2,B384)))),"",MAX($A$1:A383)+1)</f>
        <v/>
      </c>
      <c r="B384" s="86" t="s">
        <v>4</v>
      </c>
      <c r="C384" s="86" t="s">
        <v>88</v>
      </c>
      <c r="D384" s="86" t="s">
        <v>4279</v>
      </c>
      <c r="E384" s="87" t="s">
        <v>4280</v>
      </c>
      <c r="F384" s="88" t="s">
        <v>2415</v>
      </c>
      <c r="G384" s="86" t="s">
        <v>4281</v>
      </c>
      <c r="H384" s="89" t="s">
        <v>4282</v>
      </c>
      <c r="I384" s="90" t="s">
        <v>4283</v>
      </c>
      <c r="J384" s="80" t="str">
        <f t="shared" si="5"/>
        <v/>
      </c>
    </row>
    <row r="385" spans="1:10" ht="16.8" thickBot="1">
      <c r="A385" s="80" t="str">
        <f>IF(ISERROR(AND(SEARCH(填表!$C$3,C385),IF(LEN(填表!$C$2)=0,NA(),SEARCH(填表!$C$2,B385)))),"",MAX($A$1:A384)+1)</f>
        <v/>
      </c>
      <c r="B385" s="86" t="s">
        <v>4</v>
      </c>
      <c r="C385" s="86" t="s">
        <v>279</v>
      </c>
      <c r="D385" s="86" t="s">
        <v>4284</v>
      </c>
      <c r="E385" s="87" t="s">
        <v>4285</v>
      </c>
      <c r="F385" s="88" t="s">
        <v>2415</v>
      </c>
      <c r="G385" s="86" t="s">
        <v>4286</v>
      </c>
      <c r="H385" s="89" t="s">
        <v>4287</v>
      </c>
      <c r="I385" s="90" t="s">
        <v>4288</v>
      </c>
      <c r="J385" s="80" t="str">
        <f t="shared" si="5"/>
        <v/>
      </c>
    </row>
    <row r="386" spans="1:10" ht="16.8" thickBot="1">
      <c r="A386" s="80" t="str">
        <f>IF(ISERROR(AND(SEARCH(填表!$C$3,C386),IF(LEN(填表!$C$2)=0,NA(),SEARCH(填表!$C$2,B386)))),"",MAX($A$1:A385)+1)</f>
        <v/>
      </c>
      <c r="B386" s="86" t="s">
        <v>4</v>
      </c>
      <c r="C386" s="86" t="s">
        <v>189</v>
      </c>
      <c r="D386" s="86" t="s">
        <v>4289</v>
      </c>
      <c r="E386" s="87" t="s">
        <v>4290</v>
      </c>
      <c r="F386" s="88" t="s">
        <v>2415</v>
      </c>
      <c r="G386" s="86" t="s">
        <v>4291</v>
      </c>
      <c r="H386" s="89" t="s">
        <v>4292</v>
      </c>
      <c r="I386" s="90" t="s">
        <v>4293</v>
      </c>
      <c r="J386" s="80" t="str">
        <f t="shared" ref="J386:J449" si="6">IFERROR(VLOOKUP(ROW(A385),A:C,3,0),"")</f>
        <v/>
      </c>
    </row>
    <row r="387" spans="1:10" ht="16.8" thickBot="1">
      <c r="A387" s="80" t="str">
        <f>IF(ISERROR(AND(SEARCH(填表!$C$3,C387),IF(LEN(填表!$C$2)=0,NA(),SEARCH(填表!$C$2,B387)))),"",MAX($A$1:A386)+1)</f>
        <v/>
      </c>
      <c r="B387" s="86" t="s">
        <v>4</v>
      </c>
      <c r="C387" s="86" t="s">
        <v>270</v>
      </c>
      <c r="D387" s="86" t="s">
        <v>4294</v>
      </c>
      <c r="E387" s="87" t="s">
        <v>4295</v>
      </c>
      <c r="F387" s="88" t="s">
        <v>2415</v>
      </c>
      <c r="G387" s="86" t="s">
        <v>4296</v>
      </c>
      <c r="H387" s="89" t="s">
        <v>4297</v>
      </c>
      <c r="I387" s="90" t="s">
        <v>4298</v>
      </c>
      <c r="J387" s="80" t="str">
        <f t="shared" si="6"/>
        <v/>
      </c>
    </row>
    <row r="388" spans="1:10" ht="16.8" thickBot="1">
      <c r="A388" s="80" t="str">
        <f>IF(ISERROR(AND(SEARCH(填表!$C$3,C388),IF(LEN(填表!$C$2)=0,NA(),SEARCH(填表!$C$2,B388)))),"",MAX($A$1:A387)+1)</f>
        <v/>
      </c>
      <c r="B388" s="86" t="s">
        <v>4</v>
      </c>
      <c r="C388" s="86" t="s">
        <v>125</v>
      </c>
      <c r="D388" s="86" t="s">
        <v>4299</v>
      </c>
      <c r="E388" s="87" t="s">
        <v>4300</v>
      </c>
      <c r="F388" s="88" t="s">
        <v>2415</v>
      </c>
      <c r="G388" s="86" t="s">
        <v>4301</v>
      </c>
      <c r="H388" s="89" t="s">
        <v>4302</v>
      </c>
      <c r="I388" s="90" t="s">
        <v>4303</v>
      </c>
      <c r="J388" s="80" t="str">
        <f t="shared" si="6"/>
        <v/>
      </c>
    </row>
    <row r="389" spans="1:10" ht="16.8" thickBot="1">
      <c r="A389" s="80" t="str">
        <f>IF(ISERROR(AND(SEARCH(填表!$C$3,C389),IF(LEN(填表!$C$2)=0,NA(),SEARCH(填表!$C$2,B389)))),"",MAX($A$1:A388)+1)</f>
        <v/>
      </c>
      <c r="B389" s="86" t="s">
        <v>4</v>
      </c>
      <c r="C389" s="86" t="s">
        <v>351</v>
      </c>
      <c r="D389" s="86" t="s">
        <v>4304</v>
      </c>
      <c r="E389" s="87" t="s">
        <v>4305</v>
      </c>
      <c r="F389" s="88" t="s">
        <v>2415</v>
      </c>
      <c r="G389" s="86" t="s">
        <v>4306</v>
      </c>
      <c r="H389" s="89" t="s">
        <v>4307</v>
      </c>
      <c r="I389" s="90" t="s">
        <v>4308</v>
      </c>
      <c r="J389" s="80" t="str">
        <f t="shared" si="6"/>
        <v/>
      </c>
    </row>
    <row r="390" spans="1:10" ht="16.8" thickBot="1">
      <c r="A390" s="80" t="str">
        <f>IF(ISERROR(AND(SEARCH(填表!$C$3,C390),IF(LEN(填表!$C$2)=0,NA(),SEARCH(填表!$C$2,B390)))),"",MAX($A$1:A389)+1)</f>
        <v/>
      </c>
      <c r="B390" s="86" t="s">
        <v>4</v>
      </c>
      <c r="C390" s="86" t="s">
        <v>370</v>
      </c>
      <c r="D390" s="86" t="s">
        <v>4309</v>
      </c>
      <c r="E390" s="87" t="s">
        <v>4310</v>
      </c>
      <c r="F390" s="88" t="s">
        <v>2415</v>
      </c>
      <c r="G390" s="86" t="s">
        <v>4311</v>
      </c>
      <c r="H390" s="89" t="s">
        <v>4312</v>
      </c>
      <c r="I390" s="90" t="s">
        <v>4313</v>
      </c>
      <c r="J390" s="80" t="str">
        <f t="shared" si="6"/>
        <v/>
      </c>
    </row>
    <row r="391" spans="1:10" ht="16.8" thickBot="1">
      <c r="A391" s="80" t="str">
        <f>IF(ISERROR(AND(SEARCH(填表!$C$3,C391),IF(LEN(填表!$C$2)=0,NA(),SEARCH(填表!$C$2,B391)))),"",MAX($A$1:A390)+1)</f>
        <v/>
      </c>
      <c r="B391" s="86" t="s">
        <v>4</v>
      </c>
      <c r="C391" s="86" t="s">
        <v>391</v>
      </c>
      <c r="D391" s="86" t="s">
        <v>4314</v>
      </c>
      <c r="E391" s="87" t="s">
        <v>4315</v>
      </c>
      <c r="F391" s="88" t="s">
        <v>2415</v>
      </c>
      <c r="G391" s="86" t="s">
        <v>4316</v>
      </c>
      <c r="H391" s="89" t="s">
        <v>4317</v>
      </c>
      <c r="I391" s="90" t="s">
        <v>4318</v>
      </c>
      <c r="J391" s="80" t="str">
        <f t="shared" si="6"/>
        <v/>
      </c>
    </row>
    <row r="392" spans="1:10" ht="16.8" thickBot="1">
      <c r="A392" s="80" t="str">
        <f>IF(ISERROR(AND(SEARCH(填表!$C$3,C392),IF(LEN(填表!$C$2)=0,NA(),SEARCH(填表!$C$2,B392)))),"",MAX($A$1:A391)+1)</f>
        <v/>
      </c>
      <c r="B392" s="86" t="s">
        <v>4</v>
      </c>
      <c r="C392" s="86" t="s">
        <v>410</v>
      </c>
      <c r="D392" s="86" t="s">
        <v>4319</v>
      </c>
      <c r="E392" s="87" t="s">
        <v>4320</v>
      </c>
      <c r="F392" s="88" t="s">
        <v>2415</v>
      </c>
      <c r="G392" s="86" t="s">
        <v>4321</v>
      </c>
      <c r="H392" s="89" t="s">
        <v>4322</v>
      </c>
      <c r="I392" s="90" t="s">
        <v>4323</v>
      </c>
      <c r="J392" s="80" t="str">
        <f t="shared" si="6"/>
        <v/>
      </c>
    </row>
    <row r="393" spans="1:10" ht="16.8" thickBot="1">
      <c r="A393" s="80" t="str">
        <f>IF(ISERROR(AND(SEARCH(填表!$C$3,C393),IF(LEN(填表!$C$2)=0,NA(),SEARCH(填表!$C$2,B393)))),"",MAX($A$1:A392)+1)</f>
        <v/>
      </c>
      <c r="B393" s="86" t="s">
        <v>4</v>
      </c>
      <c r="C393" s="86" t="s">
        <v>429</v>
      </c>
      <c r="D393" s="86" t="s">
        <v>4324</v>
      </c>
      <c r="E393" s="87" t="s">
        <v>4325</v>
      </c>
      <c r="F393" s="88" t="s">
        <v>2415</v>
      </c>
      <c r="G393" s="86" t="s">
        <v>4326</v>
      </c>
      <c r="H393" s="89" t="s">
        <v>4327</v>
      </c>
      <c r="I393" s="90" t="s">
        <v>4328</v>
      </c>
      <c r="J393" s="80" t="str">
        <f t="shared" si="6"/>
        <v/>
      </c>
    </row>
    <row r="394" spans="1:10" ht="16.8" thickBot="1">
      <c r="A394" s="80" t="str">
        <f>IF(ISERROR(AND(SEARCH(填表!$C$3,C394),IF(LEN(填表!$C$2)=0,NA(),SEARCH(填表!$C$2,B394)))),"",MAX($A$1:A393)+1)</f>
        <v/>
      </c>
      <c r="B394" s="86" t="s">
        <v>4</v>
      </c>
      <c r="C394" s="86" t="s">
        <v>447</v>
      </c>
      <c r="D394" s="86" t="s">
        <v>4329</v>
      </c>
      <c r="E394" s="87" t="s">
        <v>4330</v>
      </c>
      <c r="F394" s="88" t="s">
        <v>2415</v>
      </c>
      <c r="G394" s="86" t="s">
        <v>4331</v>
      </c>
      <c r="H394" s="89" t="s">
        <v>4332</v>
      </c>
      <c r="I394" s="90" t="s">
        <v>4333</v>
      </c>
      <c r="J394" s="80" t="str">
        <f t="shared" si="6"/>
        <v/>
      </c>
    </row>
    <row r="395" spans="1:10" ht="16.8" thickBot="1">
      <c r="A395" s="80" t="str">
        <f>IF(ISERROR(AND(SEARCH(填表!$C$3,C395),IF(LEN(填表!$C$2)=0,NA(),SEARCH(填表!$C$2,B395)))),"",MAX($A$1:A394)+1)</f>
        <v/>
      </c>
      <c r="B395" s="86" t="s">
        <v>4</v>
      </c>
      <c r="C395" s="86" t="s">
        <v>464</v>
      </c>
      <c r="D395" s="86" t="s">
        <v>4334</v>
      </c>
      <c r="E395" s="87" t="s">
        <v>4335</v>
      </c>
      <c r="F395" s="88" t="s">
        <v>2415</v>
      </c>
      <c r="G395" s="86" t="s">
        <v>4336</v>
      </c>
      <c r="H395" s="89" t="s">
        <v>4337</v>
      </c>
      <c r="I395" s="90" t="s">
        <v>4338</v>
      </c>
      <c r="J395" s="80" t="str">
        <f t="shared" si="6"/>
        <v/>
      </c>
    </row>
    <row r="396" spans="1:10" ht="16.8" thickBot="1">
      <c r="A396" s="80" t="str">
        <f>IF(ISERROR(AND(SEARCH(填表!$C$3,C396),IF(LEN(填表!$C$2)=0,NA(),SEARCH(填表!$C$2,B396)))),"",MAX($A$1:A395)+1)</f>
        <v/>
      </c>
      <c r="B396" s="86" t="s">
        <v>4</v>
      </c>
      <c r="C396" s="86" t="s">
        <v>479</v>
      </c>
      <c r="D396" s="86" t="s">
        <v>4339</v>
      </c>
      <c r="E396" s="87" t="s">
        <v>4340</v>
      </c>
      <c r="F396" s="88" t="s">
        <v>2415</v>
      </c>
      <c r="G396" s="86" t="s">
        <v>4341</v>
      </c>
      <c r="H396" s="89" t="s">
        <v>4342</v>
      </c>
      <c r="I396" s="90" t="s">
        <v>4343</v>
      </c>
      <c r="J396" s="80" t="str">
        <f t="shared" si="6"/>
        <v/>
      </c>
    </row>
    <row r="397" spans="1:10" ht="16.8" thickBot="1">
      <c r="A397" s="80" t="str">
        <f>IF(ISERROR(AND(SEARCH(填表!$C$3,C397),IF(LEN(填表!$C$2)=0,NA(),SEARCH(填表!$C$2,B397)))),"",MAX($A$1:A396)+1)</f>
        <v/>
      </c>
      <c r="B397" s="86" t="s">
        <v>4</v>
      </c>
      <c r="C397" s="86" t="s">
        <v>498</v>
      </c>
      <c r="D397" s="86" t="s">
        <v>4344</v>
      </c>
      <c r="E397" s="87" t="s">
        <v>4345</v>
      </c>
      <c r="F397" s="88" t="s">
        <v>2415</v>
      </c>
      <c r="G397" s="86" t="s">
        <v>4346</v>
      </c>
      <c r="H397" s="89" t="s">
        <v>4347</v>
      </c>
      <c r="I397" s="90" t="s">
        <v>4348</v>
      </c>
      <c r="J397" s="80" t="str">
        <f t="shared" si="6"/>
        <v/>
      </c>
    </row>
    <row r="398" spans="1:10" ht="16.8" thickBot="1">
      <c r="A398" s="80" t="str">
        <f>IF(ISERROR(AND(SEARCH(填表!$C$3,C398),IF(LEN(填表!$C$2)=0,NA(),SEARCH(填表!$C$2,B398)))),"",MAX($A$1:A397)+1)</f>
        <v/>
      </c>
      <c r="B398" s="86" t="s">
        <v>4</v>
      </c>
      <c r="C398" s="86" t="s">
        <v>517</v>
      </c>
      <c r="D398" s="86" t="s">
        <v>4349</v>
      </c>
      <c r="E398" s="87" t="s">
        <v>4350</v>
      </c>
      <c r="F398" s="88" t="s">
        <v>2415</v>
      </c>
      <c r="G398" s="86" t="s">
        <v>4351</v>
      </c>
      <c r="H398" s="89" t="s">
        <v>4352</v>
      </c>
      <c r="I398" s="90" t="s">
        <v>4353</v>
      </c>
      <c r="J398" s="80" t="str">
        <f t="shared" si="6"/>
        <v/>
      </c>
    </row>
    <row r="399" spans="1:10" ht="16.8" thickBot="1">
      <c r="A399" s="80" t="str">
        <f>IF(ISERROR(AND(SEARCH(填表!$C$3,C399),IF(LEN(填表!$C$2)=0,NA(),SEARCH(填表!$C$2,B399)))),"",MAX($A$1:A398)+1)</f>
        <v/>
      </c>
      <c r="B399" s="86" t="s">
        <v>4</v>
      </c>
      <c r="C399" s="86" t="s">
        <v>534</v>
      </c>
      <c r="D399" s="86" t="s">
        <v>4354</v>
      </c>
      <c r="E399" s="87" t="s">
        <v>4355</v>
      </c>
      <c r="F399" s="88" t="s">
        <v>2415</v>
      </c>
      <c r="G399" s="86" t="s">
        <v>4356</v>
      </c>
      <c r="H399" s="89" t="s">
        <v>4357</v>
      </c>
      <c r="I399" s="90" t="s">
        <v>4358</v>
      </c>
      <c r="J399" s="80" t="str">
        <f t="shared" si="6"/>
        <v/>
      </c>
    </row>
    <row r="400" spans="1:10" ht="16.8" thickBot="1">
      <c r="A400" s="80" t="str">
        <f>IF(ISERROR(AND(SEARCH(填表!$C$3,C400),IF(LEN(填表!$C$2)=0,NA(),SEARCH(填表!$C$2,B400)))),"",MAX($A$1:A399)+1)</f>
        <v/>
      </c>
      <c r="B400" s="86" t="s">
        <v>4</v>
      </c>
      <c r="C400" s="86" t="s">
        <v>552</v>
      </c>
      <c r="D400" s="86" t="s">
        <v>4359</v>
      </c>
      <c r="E400" s="87" t="s">
        <v>4360</v>
      </c>
      <c r="F400" s="88" t="s">
        <v>2415</v>
      </c>
      <c r="G400" s="86" t="s">
        <v>4361</v>
      </c>
      <c r="H400" s="89" t="s">
        <v>4362</v>
      </c>
      <c r="I400" s="90" t="s">
        <v>4363</v>
      </c>
      <c r="J400" s="80" t="str">
        <f t="shared" si="6"/>
        <v/>
      </c>
    </row>
    <row r="401" spans="1:10" ht="16.8" thickBot="1">
      <c r="A401" s="80" t="str">
        <f>IF(ISERROR(AND(SEARCH(填表!$C$3,C401),IF(LEN(填表!$C$2)=0,NA(),SEARCH(填表!$C$2,B401)))),"",MAX($A$1:A400)+1)</f>
        <v/>
      </c>
      <c r="B401" s="86" t="s">
        <v>4</v>
      </c>
      <c r="C401" s="86" t="s">
        <v>570</v>
      </c>
      <c r="D401" s="86" t="s">
        <v>4364</v>
      </c>
      <c r="E401" s="87" t="s">
        <v>4365</v>
      </c>
      <c r="F401" s="88" t="s">
        <v>2415</v>
      </c>
      <c r="G401" s="86" t="s">
        <v>4366</v>
      </c>
      <c r="H401" s="89" t="s">
        <v>4367</v>
      </c>
      <c r="I401" s="90" t="s">
        <v>4368</v>
      </c>
      <c r="J401" s="80" t="str">
        <f t="shared" si="6"/>
        <v/>
      </c>
    </row>
    <row r="402" spans="1:10" ht="16.8" thickBot="1">
      <c r="A402" s="80" t="str">
        <f>IF(ISERROR(AND(SEARCH(填表!$C$3,C402),IF(LEN(填表!$C$2)=0,NA(),SEARCH(填表!$C$2,B402)))),"",MAX($A$1:A401)+1)</f>
        <v/>
      </c>
      <c r="B402" s="86" t="s">
        <v>4</v>
      </c>
      <c r="C402" s="86" t="s">
        <v>589</v>
      </c>
      <c r="D402" s="86" t="s">
        <v>4369</v>
      </c>
      <c r="E402" s="87" t="s">
        <v>4370</v>
      </c>
      <c r="F402" s="88" t="s">
        <v>2415</v>
      </c>
      <c r="G402" s="86" t="s">
        <v>4371</v>
      </c>
      <c r="H402" s="89" t="s">
        <v>4372</v>
      </c>
      <c r="I402" s="90" t="s">
        <v>4373</v>
      </c>
      <c r="J402" s="80" t="str">
        <f t="shared" si="6"/>
        <v/>
      </c>
    </row>
    <row r="403" spans="1:10" ht="16.8" thickBot="1">
      <c r="A403" s="80" t="str">
        <f>IF(ISERROR(AND(SEARCH(填表!$C$3,C403),IF(LEN(填表!$C$2)=0,NA(),SEARCH(填表!$C$2,B403)))),"",MAX($A$1:A402)+1)</f>
        <v/>
      </c>
      <c r="B403" s="86" t="s">
        <v>4</v>
      </c>
      <c r="C403" s="86" t="s">
        <v>605</v>
      </c>
      <c r="D403" s="86" t="s">
        <v>4374</v>
      </c>
      <c r="E403" s="87" t="s">
        <v>4375</v>
      </c>
      <c r="F403" s="88" t="s">
        <v>2415</v>
      </c>
      <c r="G403" s="86" t="s">
        <v>4376</v>
      </c>
      <c r="H403" s="89" t="s">
        <v>4377</v>
      </c>
      <c r="I403" s="90" t="s">
        <v>4378</v>
      </c>
      <c r="J403" s="80" t="str">
        <f t="shared" si="6"/>
        <v/>
      </c>
    </row>
    <row r="404" spans="1:10" ht="16.8" thickBot="1">
      <c r="A404" s="80" t="str">
        <f>IF(ISERROR(AND(SEARCH(填表!$C$3,C404),IF(LEN(填表!$C$2)=0,NA(),SEARCH(填表!$C$2,B404)))),"",MAX($A$1:A403)+1)</f>
        <v/>
      </c>
      <c r="B404" s="86" t="s">
        <v>4</v>
      </c>
      <c r="C404" s="86" t="s">
        <v>621</v>
      </c>
      <c r="D404" s="86" t="s">
        <v>4379</v>
      </c>
      <c r="E404" s="87" t="s">
        <v>4380</v>
      </c>
      <c r="F404" s="88" t="s">
        <v>2415</v>
      </c>
      <c r="G404" s="86" t="s">
        <v>4381</v>
      </c>
      <c r="H404" s="89" t="s">
        <v>4382</v>
      </c>
      <c r="I404" s="90" t="s">
        <v>4383</v>
      </c>
      <c r="J404" s="80" t="str">
        <f t="shared" si="6"/>
        <v/>
      </c>
    </row>
    <row r="405" spans="1:10" ht="16.8" thickBot="1">
      <c r="A405" s="80" t="str">
        <f>IF(ISERROR(AND(SEARCH(填表!$C$3,C405),IF(LEN(填表!$C$2)=0,NA(),SEARCH(填表!$C$2,B405)))),"",MAX($A$1:A404)+1)</f>
        <v/>
      </c>
      <c r="B405" s="86" t="s">
        <v>4</v>
      </c>
      <c r="C405" s="86" t="s">
        <v>636</v>
      </c>
      <c r="D405" s="86" t="s">
        <v>4384</v>
      </c>
      <c r="E405" s="87" t="s">
        <v>4385</v>
      </c>
      <c r="F405" s="88" t="s">
        <v>2415</v>
      </c>
      <c r="G405" s="86" t="s">
        <v>4386</v>
      </c>
      <c r="H405" s="89" t="s">
        <v>4387</v>
      </c>
      <c r="I405" s="90" t="s">
        <v>4388</v>
      </c>
      <c r="J405" s="80" t="str">
        <f t="shared" si="6"/>
        <v/>
      </c>
    </row>
    <row r="406" spans="1:10" ht="16.8" thickBot="1">
      <c r="A406" s="80" t="str">
        <f>IF(ISERROR(AND(SEARCH(填表!$C$3,C406),IF(LEN(填表!$C$2)=0,NA(),SEARCH(填表!$C$2,B406)))),"",MAX($A$1:A405)+1)</f>
        <v/>
      </c>
      <c r="B406" s="86" t="s">
        <v>4</v>
      </c>
      <c r="C406" s="86" t="s">
        <v>652</v>
      </c>
      <c r="D406" s="86" t="s">
        <v>4389</v>
      </c>
      <c r="E406" s="87" t="s">
        <v>4390</v>
      </c>
      <c r="F406" s="88" t="s">
        <v>2415</v>
      </c>
      <c r="G406" s="86" t="s">
        <v>4391</v>
      </c>
      <c r="H406" s="89" t="s">
        <v>4392</v>
      </c>
      <c r="I406" s="90" t="s">
        <v>4393</v>
      </c>
      <c r="J406" s="80" t="str">
        <f t="shared" si="6"/>
        <v/>
      </c>
    </row>
    <row r="407" spans="1:10" ht="16.8" thickBot="1">
      <c r="A407" s="80" t="str">
        <f>IF(ISERROR(AND(SEARCH(填表!$C$3,C407),IF(LEN(填表!$C$2)=0,NA(),SEARCH(填表!$C$2,B407)))),"",MAX($A$1:A406)+1)</f>
        <v/>
      </c>
      <c r="B407" s="86" t="s">
        <v>4</v>
      </c>
      <c r="C407" s="86" t="s">
        <v>667</v>
      </c>
      <c r="D407" s="86" t="s">
        <v>4394</v>
      </c>
      <c r="E407" s="87" t="s">
        <v>4395</v>
      </c>
      <c r="F407" s="88" t="s">
        <v>2415</v>
      </c>
      <c r="G407" s="86" t="s">
        <v>4396</v>
      </c>
      <c r="H407" s="89" t="s">
        <v>4397</v>
      </c>
      <c r="I407" s="90" t="s">
        <v>4398</v>
      </c>
      <c r="J407" s="80" t="str">
        <f t="shared" si="6"/>
        <v/>
      </c>
    </row>
    <row r="408" spans="1:10" ht="16.8" thickBot="1">
      <c r="A408" s="80" t="str">
        <f>IF(ISERROR(AND(SEARCH(填表!$C$3,C408),IF(LEN(填表!$C$2)=0,NA(),SEARCH(填表!$C$2,B408)))),"",MAX($A$1:A407)+1)</f>
        <v/>
      </c>
      <c r="B408" s="86" t="s">
        <v>4</v>
      </c>
      <c r="C408" s="86" t="s">
        <v>331</v>
      </c>
      <c r="D408" s="86" t="s">
        <v>4399</v>
      </c>
      <c r="E408" s="87" t="s">
        <v>4400</v>
      </c>
      <c r="F408" s="88" t="s">
        <v>2415</v>
      </c>
      <c r="G408" s="86" t="s">
        <v>4401</v>
      </c>
      <c r="H408" s="89" t="s">
        <v>4402</v>
      </c>
      <c r="I408" s="90" t="s">
        <v>4403</v>
      </c>
      <c r="J408" s="80" t="str">
        <f t="shared" si="6"/>
        <v/>
      </c>
    </row>
    <row r="409" spans="1:10" ht="16.8" thickBot="1">
      <c r="A409" s="80" t="str">
        <f>IF(ISERROR(AND(SEARCH(填表!$C$3,C409),IF(LEN(填表!$C$2)=0,NA(),SEARCH(填表!$C$2,B409)))),"",MAX($A$1:A408)+1)</f>
        <v/>
      </c>
      <c r="B409" s="86" t="s">
        <v>4</v>
      </c>
      <c r="C409" s="86" t="s">
        <v>698</v>
      </c>
      <c r="D409" s="86" t="s">
        <v>4404</v>
      </c>
      <c r="E409" s="87" t="s">
        <v>4405</v>
      </c>
      <c r="F409" s="88" t="s">
        <v>2415</v>
      </c>
      <c r="G409" s="86" t="s">
        <v>4406</v>
      </c>
      <c r="H409" s="89" t="s">
        <v>4407</v>
      </c>
      <c r="I409" s="90" t="s">
        <v>4408</v>
      </c>
      <c r="J409" s="80" t="str">
        <f t="shared" si="6"/>
        <v/>
      </c>
    </row>
    <row r="410" spans="1:10" ht="16.8" thickBot="1">
      <c r="A410" s="80" t="str">
        <f>IF(ISERROR(AND(SEARCH(填表!$C$3,C410),IF(LEN(填表!$C$2)=0,NA(),SEARCH(填表!$C$2,B410)))),"",MAX($A$1:A409)+1)</f>
        <v/>
      </c>
      <c r="B410" s="86" t="s">
        <v>4</v>
      </c>
      <c r="C410" s="86" t="s">
        <v>713</v>
      </c>
      <c r="D410" s="86" t="s">
        <v>4409</v>
      </c>
      <c r="E410" s="87" t="s">
        <v>4410</v>
      </c>
      <c r="F410" s="88" t="s">
        <v>2415</v>
      </c>
      <c r="G410" s="86" t="s">
        <v>4411</v>
      </c>
      <c r="H410" s="89" t="s">
        <v>4412</v>
      </c>
      <c r="I410" s="90" t="s">
        <v>4413</v>
      </c>
      <c r="J410" s="80" t="str">
        <f t="shared" si="6"/>
        <v/>
      </c>
    </row>
    <row r="411" spans="1:10" ht="16.8" thickBot="1">
      <c r="A411" s="80" t="str">
        <f>IF(ISERROR(AND(SEARCH(填表!$C$3,C411),IF(LEN(填表!$C$2)=0,NA(),SEARCH(填表!$C$2,B411)))),"",MAX($A$1:A410)+1)</f>
        <v/>
      </c>
      <c r="B411" s="86" t="s">
        <v>4</v>
      </c>
      <c r="C411" s="86" t="s">
        <v>727</v>
      </c>
      <c r="D411" s="86" t="s">
        <v>4414</v>
      </c>
      <c r="E411" s="87" t="s">
        <v>4415</v>
      </c>
      <c r="F411" s="88" t="s">
        <v>2415</v>
      </c>
      <c r="G411" s="86" t="s">
        <v>4416</v>
      </c>
      <c r="H411" s="89" t="s">
        <v>4417</v>
      </c>
      <c r="I411" s="90" t="s">
        <v>4418</v>
      </c>
      <c r="J411" s="80" t="str">
        <f t="shared" si="6"/>
        <v/>
      </c>
    </row>
    <row r="412" spans="1:10" ht="16.8" thickBot="1">
      <c r="A412" s="80" t="str">
        <f>IF(ISERROR(AND(SEARCH(填表!$C$3,C412),IF(LEN(填表!$C$2)=0,NA(),SEARCH(填表!$C$2,B412)))),"",MAX($A$1:A411)+1)</f>
        <v/>
      </c>
      <c r="B412" s="86" t="s">
        <v>4</v>
      </c>
      <c r="C412" s="86" t="s">
        <v>742</v>
      </c>
      <c r="D412" s="86" t="s">
        <v>4419</v>
      </c>
      <c r="E412" s="87" t="s">
        <v>4420</v>
      </c>
      <c r="F412" s="88" t="s">
        <v>2415</v>
      </c>
      <c r="G412" s="86" t="s">
        <v>4421</v>
      </c>
      <c r="H412" s="89" t="s">
        <v>4422</v>
      </c>
      <c r="I412" s="90" t="s">
        <v>4423</v>
      </c>
      <c r="J412" s="80" t="str">
        <f t="shared" si="6"/>
        <v/>
      </c>
    </row>
    <row r="413" spans="1:10" ht="16.8" thickBot="1">
      <c r="A413" s="80" t="str">
        <f>IF(ISERROR(AND(SEARCH(填表!$C$3,C413),IF(LEN(填表!$C$2)=0,NA(),SEARCH(填表!$C$2,B413)))),"",MAX($A$1:A412)+1)</f>
        <v/>
      </c>
      <c r="B413" s="86" t="s">
        <v>4</v>
      </c>
      <c r="C413" s="86" t="s">
        <v>758</v>
      </c>
      <c r="D413" s="86" t="s">
        <v>4424</v>
      </c>
      <c r="E413" s="87" t="s">
        <v>4425</v>
      </c>
      <c r="F413" s="88" t="s">
        <v>2415</v>
      </c>
      <c r="G413" s="86" t="s">
        <v>4426</v>
      </c>
      <c r="H413" s="89" t="s">
        <v>4427</v>
      </c>
      <c r="I413" s="90" t="s">
        <v>4428</v>
      </c>
      <c r="J413" s="80" t="str">
        <f t="shared" si="6"/>
        <v/>
      </c>
    </row>
    <row r="414" spans="1:10" ht="16.8" thickBot="1">
      <c r="A414" s="80" t="str">
        <f>IF(ISERROR(AND(SEARCH(填表!$C$3,C414),IF(LEN(填表!$C$2)=0,NA(),SEARCH(填表!$C$2,B414)))),"",MAX($A$1:A413)+1)</f>
        <v/>
      </c>
      <c r="B414" s="86" t="s">
        <v>4</v>
      </c>
      <c r="C414" s="86" t="s">
        <v>773</v>
      </c>
      <c r="D414" s="86" t="s">
        <v>4429</v>
      </c>
      <c r="E414" s="87" t="s">
        <v>4430</v>
      </c>
      <c r="F414" s="88" t="s">
        <v>2415</v>
      </c>
      <c r="G414" s="86" t="s">
        <v>4431</v>
      </c>
      <c r="H414" s="89" t="s">
        <v>4432</v>
      </c>
      <c r="I414" s="90" t="s">
        <v>4433</v>
      </c>
      <c r="J414" s="80" t="str">
        <f t="shared" si="6"/>
        <v/>
      </c>
    </row>
    <row r="415" spans="1:10" ht="16.8" thickBot="1">
      <c r="A415" s="80" t="str">
        <f>IF(ISERROR(AND(SEARCH(填表!$C$3,C415),IF(LEN(填表!$C$2)=0,NA(),SEARCH(填表!$C$2,B415)))),"",MAX($A$1:A414)+1)</f>
        <v/>
      </c>
      <c r="B415" s="86" t="s">
        <v>4</v>
      </c>
      <c r="C415" s="86" t="s">
        <v>788</v>
      </c>
      <c r="D415" s="86" t="s">
        <v>4434</v>
      </c>
      <c r="E415" s="87" t="s">
        <v>4435</v>
      </c>
      <c r="F415" s="88" t="s">
        <v>2415</v>
      </c>
      <c r="G415" s="86" t="s">
        <v>4436</v>
      </c>
      <c r="H415" s="89" t="s">
        <v>4437</v>
      </c>
      <c r="I415" s="90" t="s">
        <v>4438</v>
      </c>
      <c r="J415" s="80" t="str">
        <f t="shared" si="6"/>
        <v/>
      </c>
    </row>
    <row r="416" spans="1:10" ht="16.8" thickBot="1">
      <c r="A416" s="80" t="str">
        <f>IF(ISERROR(AND(SEARCH(填表!$C$3,C416),IF(LEN(填表!$C$2)=0,NA(),SEARCH(填表!$C$2,B416)))),"",MAX($A$1:A415)+1)</f>
        <v/>
      </c>
      <c r="B416" s="86" t="s">
        <v>4</v>
      </c>
      <c r="C416" s="86" t="s">
        <v>587</v>
      </c>
      <c r="D416" s="86" t="s">
        <v>4439</v>
      </c>
      <c r="E416" s="87" t="s">
        <v>4440</v>
      </c>
      <c r="F416" s="88" t="s">
        <v>2415</v>
      </c>
      <c r="G416" s="86" t="s">
        <v>4441</v>
      </c>
      <c r="H416" s="89" t="s">
        <v>4442</v>
      </c>
      <c r="I416" s="90" t="s">
        <v>4443</v>
      </c>
      <c r="J416" s="80" t="str">
        <f t="shared" si="6"/>
        <v/>
      </c>
    </row>
    <row r="417" spans="1:10" ht="16.8" thickBot="1">
      <c r="A417" s="80" t="str">
        <f>IF(ISERROR(AND(SEARCH(填表!$C$3,C417),IF(LEN(填表!$C$2)=0,NA(),SEARCH(填表!$C$2,B417)))),"",MAX($A$1:A416)+1)</f>
        <v/>
      </c>
      <c r="B417" s="86" t="s">
        <v>4</v>
      </c>
      <c r="C417" s="86" t="s">
        <v>819</v>
      </c>
      <c r="D417" s="86" t="s">
        <v>4444</v>
      </c>
      <c r="E417" s="87" t="s">
        <v>4445</v>
      </c>
      <c r="F417" s="88" t="s">
        <v>2415</v>
      </c>
      <c r="G417" s="86" t="s">
        <v>4446</v>
      </c>
      <c r="H417" s="89" t="s">
        <v>4447</v>
      </c>
      <c r="I417" s="90" t="s">
        <v>4448</v>
      </c>
      <c r="J417" s="80" t="str">
        <f t="shared" si="6"/>
        <v/>
      </c>
    </row>
    <row r="418" spans="1:10" ht="16.8" thickBot="1">
      <c r="A418" s="80" t="str">
        <f>IF(ISERROR(AND(SEARCH(填表!$C$3,C418),IF(LEN(填表!$C$2)=0,NA(),SEARCH(填表!$C$2,B418)))),"",MAX($A$1:A417)+1)</f>
        <v/>
      </c>
      <c r="B418" s="86" t="s">
        <v>4</v>
      </c>
      <c r="C418" s="86" t="s">
        <v>832</v>
      </c>
      <c r="D418" s="86" t="s">
        <v>4449</v>
      </c>
      <c r="E418" s="87" t="s">
        <v>4450</v>
      </c>
      <c r="F418" s="88" t="s">
        <v>2415</v>
      </c>
      <c r="G418" s="86" t="s">
        <v>4451</v>
      </c>
      <c r="H418" s="89" t="s">
        <v>4452</v>
      </c>
      <c r="I418" s="90" t="s">
        <v>4453</v>
      </c>
      <c r="J418" s="80" t="str">
        <f t="shared" si="6"/>
        <v/>
      </c>
    </row>
    <row r="419" spans="1:10" ht="16.8" thickBot="1">
      <c r="A419" s="80" t="str">
        <f>IF(ISERROR(AND(SEARCH(填表!$C$3,C419),IF(LEN(填表!$C$2)=0,NA(),SEARCH(填表!$C$2,B419)))),"",MAX($A$1:A418)+1)</f>
        <v/>
      </c>
      <c r="B419" s="86" t="s">
        <v>4</v>
      </c>
      <c r="C419" s="86" t="s">
        <v>845</v>
      </c>
      <c r="D419" s="86" t="s">
        <v>4454</v>
      </c>
      <c r="E419" s="87" t="s">
        <v>4455</v>
      </c>
      <c r="F419" s="88" t="s">
        <v>2415</v>
      </c>
      <c r="G419" s="86" t="s">
        <v>4456</v>
      </c>
      <c r="H419" s="89" t="s">
        <v>4457</v>
      </c>
      <c r="I419" s="90" t="s">
        <v>4458</v>
      </c>
      <c r="J419" s="80" t="str">
        <f t="shared" si="6"/>
        <v/>
      </c>
    </row>
    <row r="420" spans="1:10" ht="16.8" thickBot="1">
      <c r="A420" s="80" t="str">
        <f>IF(ISERROR(AND(SEARCH(填表!$C$3,C420),IF(LEN(填表!$C$2)=0,NA(),SEARCH(填表!$C$2,B420)))),"",MAX($A$1:A419)+1)</f>
        <v/>
      </c>
      <c r="B420" s="86" t="s">
        <v>4</v>
      </c>
      <c r="C420" s="86" t="s">
        <v>858</v>
      </c>
      <c r="D420" s="86" t="s">
        <v>4459</v>
      </c>
      <c r="E420" s="87" t="s">
        <v>4460</v>
      </c>
      <c r="F420" s="88" t="s">
        <v>2415</v>
      </c>
      <c r="G420" s="86" t="s">
        <v>4461</v>
      </c>
      <c r="H420" s="89" t="s">
        <v>4462</v>
      </c>
      <c r="I420" s="90" t="s">
        <v>4463</v>
      </c>
      <c r="J420" s="80" t="str">
        <f t="shared" si="6"/>
        <v/>
      </c>
    </row>
    <row r="421" spans="1:10" ht="16.8" thickBot="1">
      <c r="A421" s="80" t="str">
        <f>IF(ISERROR(AND(SEARCH(填表!$C$3,C421),IF(LEN(填表!$C$2)=0,NA(),SEARCH(填表!$C$2,B421)))),"",MAX($A$1:A420)+1)</f>
        <v/>
      </c>
      <c r="B421" s="86" t="s">
        <v>4</v>
      </c>
      <c r="C421" s="86" t="s">
        <v>870</v>
      </c>
      <c r="D421" s="86" t="s">
        <v>4464</v>
      </c>
      <c r="E421" s="87" t="s">
        <v>4465</v>
      </c>
      <c r="F421" s="88" t="s">
        <v>2415</v>
      </c>
      <c r="G421" s="86" t="s">
        <v>4466</v>
      </c>
      <c r="H421" s="89" t="s">
        <v>4467</v>
      </c>
      <c r="I421" s="90" t="s">
        <v>4468</v>
      </c>
      <c r="J421" s="80" t="str">
        <f t="shared" si="6"/>
        <v/>
      </c>
    </row>
    <row r="422" spans="1:10" ht="16.8" thickBot="1">
      <c r="A422" s="80" t="str">
        <f>IF(ISERROR(AND(SEARCH(填表!$C$3,C422),IF(LEN(填表!$C$2)=0,NA(),SEARCH(填表!$C$2,B422)))),"",MAX($A$1:A421)+1)</f>
        <v/>
      </c>
      <c r="B422" s="86" t="s">
        <v>4</v>
      </c>
      <c r="C422" s="86" t="s">
        <v>635</v>
      </c>
      <c r="D422" s="86" t="s">
        <v>4469</v>
      </c>
      <c r="E422" s="87" t="s">
        <v>4470</v>
      </c>
      <c r="F422" s="88" t="s">
        <v>2415</v>
      </c>
      <c r="G422" s="86" t="s">
        <v>4471</v>
      </c>
      <c r="H422" s="89" t="s">
        <v>4472</v>
      </c>
      <c r="I422" s="90" t="s">
        <v>4473</v>
      </c>
      <c r="J422" s="80" t="str">
        <f t="shared" si="6"/>
        <v/>
      </c>
    </row>
    <row r="423" spans="1:10" ht="16.8" thickBot="1">
      <c r="A423" s="80" t="str">
        <f>IF(ISERROR(AND(SEARCH(填表!$C$3,C423),IF(LEN(填表!$C$2)=0,NA(),SEARCH(填表!$C$2,B423)))),"",MAX($A$1:A422)+1)</f>
        <v/>
      </c>
      <c r="B423" s="86" t="s">
        <v>4</v>
      </c>
      <c r="C423" s="86" t="s">
        <v>896</v>
      </c>
      <c r="D423" s="86" t="s">
        <v>4474</v>
      </c>
      <c r="E423" s="87" t="s">
        <v>4475</v>
      </c>
      <c r="F423" s="88" t="s">
        <v>2415</v>
      </c>
      <c r="G423" s="86" t="s">
        <v>4476</v>
      </c>
      <c r="H423" s="89" t="s">
        <v>4477</v>
      </c>
      <c r="I423" s="90" t="s">
        <v>4478</v>
      </c>
      <c r="J423" s="80" t="str">
        <f t="shared" si="6"/>
        <v/>
      </c>
    </row>
    <row r="424" spans="1:10" ht="16.8" thickBot="1">
      <c r="A424" s="80" t="str">
        <f>IF(ISERROR(AND(SEARCH(填表!$C$3,C424),IF(LEN(填表!$C$2)=0,NA(),SEARCH(填表!$C$2,B424)))),"",MAX($A$1:A423)+1)</f>
        <v/>
      </c>
      <c r="B424" s="86" t="s">
        <v>4</v>
      </c>
      <c r="C424" s="86" t="s">
        <v>911</v>
      </c>
      <c r="D424" s="86" t="s">
        <v>4479</v>
      </c>
      <c r="E424" s="87" t="s">
        <v>4480</v>
      </c>
      <c r="F424" s="88" t="s">
        <v>2415</v>
      </c>
      <c r="G424" s="86" t="s">
        <v>4481</v>
      </c>
      <c r="H424" s="89" t="s">
        <v>4482</v>
      </c>
      <c r="I424" s="90" t="s">
        <v>4483</v>
      </c>
      <c r="J424" s="80" t="str">
        <f t="shared" si="6"/>
        <v/>
      </c>
    </row>
    <row r="425" spans="1:10" ht="16.8" thickBot="1">
      <c r="A425" s="80" t="str">
        <f>IF(ISERROR(AND(SEARCH(填表!$C$3,C425),IF(LEN(填表!$C$2)=0,NA(),SEARCH(填表!$C$2,B425)))),"",MAX($A$1:A424)+1)</f>
        <v/>
      </c>
      <c r="B425" s="86" t="s">
        <v>4</v>
      </c>
      <c r="C425" s="86" t="s">
        <v>923</v>
      </c>
      <c r="D425" s="86" t="s">
        <v>4484</v>
      </c>
      <c r="E425" s="87" t="s">
        <v>4485</v>
      </c>
      <c r="F425" s="88" t="s">
        <v>2415</v>
      </c>
      <c r="G425" s="86" t="s">
        <v>4486</v>
      </c>
      <c r="H425" s="89" t="s">
        <v>4487</v>
      </c>
      <c r="I425" s="90" t="s">
        <v>4488</v>
      </c>
      <c r="J425" s="80" t="str">
        <f t="shared" si="6"/>
        <v/>
      </c>
    </row>
    <row r="426" spans="1:10" ht="16.8" thickBot="1">
      <c r="A426" s="80" t="str">
        <f>IF(ISERROR(AND(SEARCH(填表!$C$3,C426),IF(LEN(填表!$C$2)=0,NA(),SEARCH(填表!$C$2,B426)))),"",MAX($A$1:A425)+1)</f>
        <v/>
      </c>
      <c r="B426" s="86" t="s">
        <v>4</v>
      </c>
      <c r="C426" s="86" t="s">
        <v>934</v>
      </c>
      <c r="D426" s="86" t="s">
        <v>4489</v>
      </c>
      <c r="E426" s="87" t="s">
        <v>4490</v>
      </c>
      <c r="F426" s="88" t="s">
        <v>2415</v>
      </c>
      <c r="G426" s="86" t="s">
        <v>4491</v>
      </c>
      <c r="H426" s="89" t="s">
        <v>4492</v>
      </c>
      <c r="I426" s="90" t="s">
        <v>4493</v>
      </c>
      <c r="J426" s="80" t="str">
        <f t="shared" si="6"/>
        <v/>
      </c>
    </row>
    <row r="427" spans="1:10" ht="16.8" thickBot="1">
      <c r="A427" s="80" t="str">
        <f>IF(ISERROR(AND(SEARCH(填表!$C$3,C427),IF(LEN(填表!$C$2)=0,NA(),SEARCH(填表!$C$2,B427)))),"",MAX($A$1:A426)+1)</f>
        <v/>
      </c>
      <c r="B427" s="86" t="s">
        <v>4</v>
      </c>
      <c r="C427" s="86" t="s">
        <v>472</v>
      </c>
      <c r="D427" s="86" t="s">
        <v>4494</v>
      </c>
      <c r="E427" s="87" t="s">
        <v>4495</v>
      </c>
      <c r="F427" s="88" t="s">
        <v>2415</v>
      </c>
      <c r="G427" s="86" t="s">
        <v>4496</v>
      </c>
      <c r="H427" s="89" t="s">
        <v>4497</v>
      </c>
      <c r="I427" s="90" t="s">
        <v>4498</v>
      </c>
      <c r="J427" s="80" t="str">
        <f t="shared" si="6"/>
        <v/>
      </c>
    </row>
    <row r="428" spans="1:10" ht="16.8" thickBot="1">
      <c r="A428" s="80" t="str">
        <f>IF(ISERROR(AND(SEARCH(填表!$C$3,C428),IF(LEN(填表!$C$2)=0,NA(),SEARCH(填表!$C$2,B428)))),"",MAX($A$1:A427)+1)</f>
        <v/>
      </c>
      <c r="B428" s="86" t="s">
        <v>4</v>
      </c>
      <c r="C428" s="86" t="s">
        <v>457</v>
      </c>
      <c r="D428" s="86" t="s">
        <v>4499</v>
      </c>
      <c r="E428" s="87" t="s">
        <v>4500</v>
      </c>
      <c r="F428" s="88" t="s">
        <v>2415</v>
      </c>
      <c r="G428" s="86" t="s">
        <v>4501</v>
      </c>
      <c r="H428" s="89" t="s">
        <v>4502</v>
      </c>
      <c r="I428" s="90" t="s">
        <v>4503</v>
      </c>
      <c r="J428" s="80" t="str">
        <f t="shared" si="6"/>
        <v/>
      </c>
    </row>
    <row r="429" spans="1:10" ht="16.8" thickBot="1">
      <c r="A429" s="80" t="str">
        <f>IF(ISERROR(AND(SEARCH(填表!$C$3,C429),IF(LEN(填表!$C$2)=0,NA(),SEARCH(填表!$C$2,B429)))),"",MAX($A$1:A428)+1)</f>
        <v/>
      </c>
      <c r="B429" s="86" t="s">
        <v>4</v>
      </c>
      <c r="C429" s="86" t="s">
        <v>973</v>
      </c>
      <c r="D429" s="86" t="s">
        <v>4504</v>
      </c>
      <c r="E429" s="87" t="s">
        <v>4505</v>
      </c>
      <c r="F429" s="88" t="s">
        <v>2415</v>
      </c>
      <c r="G429" s="86" t="s">
        <v>4506</v>
      </c>
      <c r="H429" s="89" t="s">
        <v>4507</v>
      </c>
      <c r="I429" s="90" t="s">
        <v>4508</v>
      </c>
      <c r="J429" s="80" t="str">
        <f t="shared" si="6"/>
        <v/>
      </c>
    </row>
    <row r="430" spans="1:10" ht="16.8" thickBot="1">
      <c r="A430" s="80" t="str">
        <f>IF(ISERROR(AND(SEARCH(填表!$C$3,C430),IF(LEN(填表!$C$2)=0,NA(),SEARCH(填表!$C$2,B430)))),"",MAX($A$1:A429)+1)</f>
        <v/>
      </c>
      <c r="B430" s="86" t="s">
        <v>4</v>
      </c>
      <c r="C430" s="86" t="s">
        <v>987</v>
      </c>
      <c r="D430" s="86" t="s">
        <v>4509</v>
      </c>
      <c r="E430" s="87" t="s">
        <v>4510</v>
      </c>
      <c r="F430" s="88" t="s">
        <v>2415</v>
      </c>
      <c r="G430" s="86" t="s">
        <v>4511</v>
      </c>
      <c r="H430" s="89" t="s">
        <v>4512</v>
      </c>
      <c r="I430" s="90" t="s">
        <v>4513</v>
      </c>
      <c r="J430" s="80" t="str">
        <f t="shared" si="6"/>
        <v/>
      </c>
    </row>
    <row r="431" spans="1:10" ht="16.8" thickBot="1">
      <c r="A431" s="80" t="str">
        <f>IF(ISERROR(AND(SEARCH(填表!$C$3,C431),IF(LEN(填表!$C$2)=0,NA(),SEARCH(填表!$C$2,B431)))),"",MAX($A$1:A430)+1)</f>
        <v/>
      </c>
      <c r="B431" s="86" t="s">
        <v>4</v>
      </c>
      <c r="C431" s="86" t="s">
        <v>1001</v>
      </c>
      <c r="D431" s="86" t="s">
        <v>4514</v>
      </c>
      <c r="E431" s="87" t="s">
        <v>4515</v>
      </c>
      <c r="F431" s="88" t="s">
        <v>2415</v>
      </c>
      <c r="G431" s="86" t="s">
        <v>4516</v>
      </c>
      <c r="H431" s="89" t="s">
        <v>4517</v>
      </c>
      <c r="I431" s="90" t="s">
        <v>4518</v>
      </c>
      <c r="J431" s="80" t="str">
        <f t="shared" si="6"/>
        <v/>
      </c>
    </row>
    <row r="432" spans="1:10" ht="16.8" thickBot="1">
      <c r="A432" s="80" t="str">
        <f>IF(ISERROR(AND(SEARCH(填表!$C$3,C432),IF(LEN(填表!$C$2)=0,NA(),SEARCH(填表!$C$2,B432)))),"",MAX($A$1:A431)+1)</f>
        <v/>
      </c>
      <c r="B432" s="86" t="s">
        <v>4</v>
      </c>
      <c r="C432" s="86" t="s">
        <v>1015</v>
      </c>
      <c r="D432" s="86" t="s">
        <v>4519</v>
      </c>
      <c r="E432" s="87" t="s">
        <v>4520</v>
      </c>
      <c r="F432" s="88" t="s">
        <v>2415</v>
      </c>
      <c r="G432" s="86" t="s">
        <v>4521</v>
      </c>
      <c r="H432" s="89" t="s">
        <v>4522</v>
      </c>
      <c r="I432" s="90" t="s">
        <v>4523</v>
      </c>
      <c r="J432" s="80" t="str">
        <f t="shared" si="6"/>
        <v/>
      </c>
    </row>
    <row r="433" spans="1:10" ht="16.8" thickBot="1">
      <c r="A433" s="80" t="str">
        <f>IF(ISERROR(AND(SEARCH(填表!$C$3,C433),IF(LEN(填表!$C$2)=0,NA(),SEARCH(填表!$C$2,B433)))),"",MAX($A$1:A432)+1)</f>
        <v/>
      </c>
      <c r="B433" s="86" t="s">
        <v>4</v>
      </c>
      <c r="C433" s="86" t="s">
        <v>1028</v>
      </c>
      <c r="D433" s="86" t="s">
        <v>4524</v>
      </c>
      <c r="E433" s="87" t="s">
        <v>4525</v>
      </c>
      <c r="F433" s="88" t="s">
        <v>2415</v>
      </c>
      <c r="G433" s="86" t="s">
        <v>4526</v>
      </c>
      <c r="H433" s="89" t="s">
        <v>4527</v>
      </c>
      <c r="I433" s="90" t="s">
        <v>4528</v>
      </c>
      <c r="J433" s="80" t="str">
        <f t="shared" si="6"/>
        <v/>
      </c>
    </row>
    <row r="434" spans="1:10" ht="16.8" thickBot="1">
      <c r="A434" s="80" t="str">
        <f>IF(ISERROR(AND(SEARCH(填表!$C$3,C434),IF(LEN(填表!$C$2)=0,NA(),SEARCH(填表!$C$2,B434)))),"",MAX($A$1:A433)+1)</f>
        <v/>
      </c>
      <c r="B434" s="86" t="s">
        <v>4</v>
      </c>
      <c r="C434" s="86" t="s">
        <v>1042</v>
      </c>
      <c r="D434" s="86" t="s">
        <v>4529</v>
      </c>
      <c r="E434" s="87" t="s">
        <v>4530</v>
      </c>
      <c r="F434" s="88" t="s">
        <v>2415</v>
      </c>
      <c r="G434" s="86" t="s">
        <v>4531</v>
      </c>
      <c r="H434" s="89" t="s">
        <v>4532</v>
      </c>
      <c r="I434" s="90" t="s">
        <v>4533</v>
      </c>
      <c r="J434" s="80" t="str">
        <f t="shared" si="6"/>
        <v/>
      </c>
    </row>
    <row r="435" spans="1:10" ht="16.8" thickBot="1">
      <c r="A435" s="80" t="str">
        <f>IF(ISERROR(AND(SEARCH(填表!$C$3,C435),IF(LEN(填表!$C$2)=0,NA(),SEARCH(填表!$C$2,B435)))),"",MAX($A$1:A434)+1)</f>
        <v/>
      </c>
      <c r="B435" s="86" t="s">
        <v>4</v>
      </c>
      <c r="C435" s="86" t="s">
        <v>1051</v>
      </c>
      <c r="D435" s="86" t="s">
        <v>4534</v>
      </c>
      <c r="E435" s="87" t="s">
        <v>4535</v>
      </c>
      <c r="F435" s="88" t="s">
        <v>2415</v>
      </c>
      <c r="G435" s="86" t="s">
        <v>4536</v>
      </c>
      <c r="H435" s="89" t="s">
        <v>4537</v>
      </c>
      <c r="I435" s="90" t="s">
        <v>4538</v>
      </c>
      <c r="J435" s="80" t="str">
        <f t="shared" si="6"/>
        <v/>
      </c>
    </row>
    <row r="436" spans="1:10" ht="16.8" thickBot="1">
      <c r="A436" s="80" t="str">
        <f>IF(ISERROR(AND(SEARCH(填表!$C$3,C436),IF(LEN(填表!$C$2)=0,NA(),SEARCH(填表!$C$2,B436)))),"",MAX($A$1:A435)+1)</f>
        <v/>
      </c>
      <c r="B436" s="86" t="s">
        <v>4</v>
      </c>
      <c r="C436" s="86" t="s">
        <v>188</v>
      </c>
      <c r="D436" s="86" t="s">
        <v>4539</v>
      </c>
      <c r="E436" s="87" t="s">
        <v>4540</v>
      </c>
      <c r="F436" s="88" t="s">
        <v>2415</v>
      </c>
      <c r="G436" s="86" t="s">
        <v>4541</v>
      </c>
      <c r="H436" s="89" t="s">
        <v>4542</v>
      </c>
      <c r="I436" s="90" t="s">
        <v>4543</v>
      </c>
      <c r="J436" s="80" t="str">
        <f t="shared" si="6"/>
        <v/>
      </c>
    </row>
    <row r="437" spans="1:10" ht="16.8" thickBot="1">
      <c r="A437" s="80" t="str">
        <f>IF(ISERROR(AND(SEARCH(填表!$C$3,C437),IF(LEN(填表!$C$2)=0,NA(),SEARCH(填表!$C$2,B437)))),"",MAX($A$1:A436)+1)</f>
        <v/>
      </c>
      <c r="B437" s="86" t="s">
        <v>4</v>
      </c>
      <c r="C437" s="86" t="s">
        <v>1077</v>
      </c>
      <c r="D437" s="86" t="s">
        <v>4544</v>
      </c>
      <c r="E437" s="87" t="s">
        <v>4545</v>
      </c>
      <c r="F437" s="88" t="s">
        <v>2415</v>
      </c>
      <c r="G437" s="86" t="s">
        <v>4546</v>
      </c>
      <c r="H437" s="89" t="s">
        <v>4547</v>
      </c>
      <c r="I437" s="90" t="s">
        <v>4548</v>
      </c>
      <c r="J437" s="80" t="str">
        <f t="shared" si="6"/>
        <v/>
      </c>
    </row>
    <row r="438" spans="1:10" ht="16.8" thickBot="1">
      <c r="A438" s="80" t="str">
        <f>IF(ISERROR(AND(SEARCH(填表!$C$3,C438),IF(LEN(填表!$C$2)=0,NA(),SEARCH(填表!$C$2,B438)))),"",MAX($A$1:A437)+1)</f>
        <v/>
      </c>
      <c r="B438" s="86" t="s">
        <v>4</v>
      </c>
      <c r="C438" s="86" t="s">
        <v>1089</v>
      </c>
      <c r="D438" s="86" t="s">
        <v>4549</v>
      </c>
      <c r="E438" s="87" t="s">
        <v>4550</v>
      </c>
      <c r="F438" s="88" t="s">
        <v>2415</v>
      </c>
      <c r="G438" s="86" t="s">
        <v>4551</v>
      </c>
      <c r="H438" s="89" t="s">
        <v>4552</v>
      </c>
      <c r="I438" s="90" t="s">
        <v>4553</v>
      </c>
      <c r="J438" s="80" t="str">
        <f t="shared" si="6"/>
        <v/>
      </c>
    </row>
    <row r="439" spans="1:10" ht="16.8" thickBot="1">
      <c r="A439" s="80" t="str">
        <f>IF(ISERROR(AND(SEARCH(填表!$C$3,C439),IF(LEN(填表!$C$2)=0,NA(),SEARCH(填表!$C$2,B439)))),"",MAX($A$1:A438)+1)</f>
        <v/>
      </c>
      <c r="B439" s="86" t="s">
        <v>4</v>
      </c>
      <c r="C439" s="86" t="s">
        <v>1104</v>
      </c>
      <c r="D439" s="86" t="s">
        <v>4554</v>
      </c>
      <c r="E439" s="87" t="s">
        <v>4555</v>
      </c>
      <c r="F439" s="88" t="s">
        <v>2415</v>
      </c>
      <c r="G439" s="86" t="s">
        <v>4556</v>
      </c>
      <c r="H439" s="89" t="s">
        <v>4557</v>
      </c>
      <c r="I439" s="90" t="s">
        <v>4558</v>
      </c>
      <c r="J439" s="80" t="str">
        <f t="shared" si="6"/>
        <v/>
      </c>
    </row>
    <row r="440" spans="1:10" ht="16.8" thickBot="1">
      <c r="A440" s="80" t="str">
        <f>IF(ISERROR(AND(SEARCH(填表!$C$3,C440),IF(LEN(填表!$C$2)=0,NA(),SEARCH(填表!$C$2,B440)))),"",MAX($A$1:A439)+1)</f>
        <v/>
      </c>
      <c r="B440" s="86" t="s">
        <v>4</v>
      </c>
      <c r="C440" s="86" t="s">
        <v>1117</v>
      </c>
      <c r="D440" s="86" t="s">
        <v>4559</v>
      </c>
      <c r="E440" s="87" t="s">
        <v>4560</v>
      </c>
      <c r="F440" s="88" t="s">
        <v>2415</v>
      </c>
      <c r="G440" s="86" t="s">
        <v>4561</v>
      </c>
      <c r="H440" s="89" t="s">
        <v>4562</v>
      </c>
      <c r="I440" s="90" t="s">
        <v>4563</v>
      </c>
      <c r="J440" s="80" t="str">
        <f t="shared" si="6"/>
        <v/>
      </c>
    </row>
    <row r="441" spans="1:10" ht="16.8" thickBot="1">
      <c r="A441" s="80" t="str">
        <f>IF(ISERROR(AND(SEARCH(填表!$C$3,C441),IF(LEN(填表!$C$2)=0,NA(),SEARCH(填表!$C$2,B441)))),"",MAX($A$1:A440)+1)</f>
        <v/>
      </c>
      <c r="B441" s="86" t="s">
        <v>4</v>
      </c>
      <c r="C441" s="86" t="s">
        <v>1130</v>
      </c>
      <c r="D441" s="86" t="s">
        <v>4564</v>
      </c>
      <c r="E441" s="87" t="s">
        <v>4565</v>
      </c>
      <c r="F441" s="88" t="s">
        <v>2415</v>
      </c>
      <c r="G441" s="86" t="s">
        <v>4566</v>
      </c>
      <c r="H441" s="89" t="s">
        <v>4567</v>
      </c>
      <c r="I441" s="90" t="s">
        <v>4568</v>
      </c>
      <c r="J441" s="80" t="str">
        <f t="shared" si="6"/>
        <v/>
      </c>
    </row>
    <row r="442" spans="1:10" ht="16.8" thickBot="1">
      <c r="A442" s="80" t="str">
        <f>IF(ISERROR(AND(SEARCH(填表!$C$3,C442),IF(LEN(填表!$C$2)=0,NA(),SEARCH(填表!$C$2,B442)))),"",MAX($A$1:A441)+1)</f>
        <v/>
      </c>
      <c r="B442" s="86" t="s">
        <v>4</v>
      </c>
      <c r="C442" s="86" t="s">
        <v>1143</v>
      </c>
      <c r="D442" s="86" t="s">
        <v>4569</v>
      </c>
      <c r="E442" s="87" t="s">
        <v>4570</v>
      </c>
      <c r="F442" s="88" t="s">
        <v>2415</v>
      </c>
      <c r="G442" s="86" t="s">
        <v>4571</v>
      </c>
      <c r="H442" s="89" t="s">
        <v>4572</v>
      </c>
      <c r="I442" s="90" t="s">
        <v>4573</v>
      </c>
      <c r="J442" s="80" t="str">
        <f t="shared" si="6"/>
        <v/>
      </c>
    </row>
    <row r="443" spans="1:10" ht="16.8" thickBot="1">
      <c r="A443" s="80" t="str">
        <f>IF(ISERROR(AND(SEARCH(填表!$C$3,C443),IF(LEN(填表!$C$2)=0,NA(),SEARCH(填表!$C$2,B443)))),"",MAX($A$1:A442)+1)</f>
        <v/>
      </c>
      <c r="B443" s="86" t="s">
        <v>4</v>
      </c>
      <c r="C443" s="86" t="s">
        <v>1157</v>
      </c>
      <c r="D443" s="86" t="s">
        <v>4574</v>
      </c>
      <c r="E443" s="87" t="s">
        <v>4575</v>
      </c>
      <c r="F443" s="88" t="s">
        <v>2415</v>
      </c>
      <c r="G443" s="86" t="s">
        <v>4576</v>
      </c>
      <c r="H443" s="89" t="s">
        <v>4577</v>
      </c>
      <c r="I443" s="90" t="s">
        <v>4578</v>
      </c>
      <c r="J443" s="80" t="str">
        <f t="shared" si="6"/>
        <v/>
      </c>
    </row>
    <row r="444" spans="1:10" ht="16.8" thickBot="1">
      <c r="A444" s="80" t="str">
        <f>IF(ISERROR(AND(SEARCH(填表!$C$3,C444),IF(LEN(填表!$C$2)=0,NA(),SEARCH(填表!$C$2,B444)))),"",MAX($A$1:A443)+1)</f>
        <v/>
      </c>
      <c r="B444" s="86" t="s">
        <v>4</v>
      </c>
      <c r="C444" s="86" t="s">
        <v>1168</v>
      </c>
      <c r="D444" s="86" t="s">
        <v>4579</v>
      </c>
      <c r="E444" s="87" t="s">
        <v>4580</v>
      </c>
      <c r="F444" s="88" t="s">
        <v>2415</v>
      </c>
      <c r="G444" s="86" t="s">
        <v>4581</v>
      </c>
      <c r="H444" s="89" t="s">
        <v>4582</v>
      </c>
      <c r="I444" s="90" t="s">
        <v>4583</v>
      </c>
      <c r="J444" s="80" t="str">
        <f t="shared" si="6"/>
        <v/>
      </c>
    </row>
    <row r="445" spans="1:10" ht="16.8" thickBot="1">
      <c r="A445" s="80" t="str">
        <f>IF(ISERROR(AND(SEARCH(填表!$C$3,C445),IF(LEN(填表!$C$2)=0,NA(),SEARCH(填表!$C$2,B445)))),"",MAX($A$1:A444)+1)</f>
        <v/>
      </c>
      <c r="B445" s="86" t="s">
        <v>4</v>
      </c>
      <c r="C445" s="86" t="s">
        <v>1181</v>
      </c>
      <c r="D445" s="86" t="s">
        <v>4584</v>
      </c>
      <c r="E445" s="87" t="s">
        <v>4585</v>
      </c>
      <c r="F445" s="88" t="s">
        <v>2415</v>
      </c>
      <c r="G445" s="86" t="s">
        <v>4586</v>
      </c>
      <c r="H445" s="89" t="s">
        <v>4587</v>
      </c>
      <c r="I445" s="90" t="s">
        <v>4588</v>
      </c>
      <c r="J445" s="80" t="str">
        <f t="shared" si="6"/>
        <v/>
      </c>
    </row>
    <row r="446" spans="1:10" ht="16.8" thickBot="1">
      <c r="A446" s="80" t="str">
        <f>IF(ISERROR(AND(SEARCH(填表!$C$3,C446),IF(LEN(填表!$C$2)=0,NA(),SEARCH(填表!$C$2,B446)))),"",MAX($A$1:A445)+1)</f>
        <v/>
      </c>
      <c r="B446" s="86" t="s">
        <v>4</v>
      </c>
      <c r="C446" s="86" t="s">
        <v>1196</v>
      </c>
      <c r="D446" s="86" t="s">
        <v>4589</v>
      </c>
      <c r="E446" s="87" t="s">
        <v>4590</v>
      </c>
      <c r="F446" s="88" t="s">
        <v>2415</v>
      </c>
      <c r="G446" s="86" t="s">
        <v>4591</v>
      </c>
      <c r="H446" s="89" t="s">
        <v>4592</v>
      </c>
      <c r="I446" s="90" t="s">
        <v>4593</v>
      </c>
      <c r="J446" s="80" t="str">
        <f t="shared" si="6"/>
        <v/>
      </c>
    </row>
    <row r="447" spans="1:10" ht="16.8" thickBot="1">
      <c r="A447" s="80" t="str">
        <f>IF(ISERROR(AND(SEARCH(填表!$C$3,C447),IF(LEN(填表!$C$2)=0,NA(),SEARCH(填表!$C$2,B447)))),"",MAX($A$1:A446)+1)</f>
        <v/>
      </c>
      <c r="B447" s="86" t="s">
        <v>4</v>
      </c>
      <c r="C447" s="86" t="s">
        <v>289</v>
      </c>
      <c r="D447" s="86" t="s">
        <v>4594</v>
      </c>
      <c r="E447" s="87" t="s">
        <v>4595</v>
      </c>
      <c r="F447" s="88" t="s">
        <v>2415</v>
      </c>
      <c r="G447" s="86" t="s">
        <v>4596</v>
      </c>
      <c r="H447" s="89" t="s">
        <v>4597</v>
      </c>
      <c r="I447" s="90" t="s">
        <v>4598</v>
      </c>
      <c r="J447" s="80" t="str">
        <f t="shared" si="6"/>
        <v/>
      </c>
    </row>
    <row r="448" spans="1:10" ht="16.8" thickBot="1">
      <c r="A448" s="80" t="str">
        <f>IF(ISERROR(AND(SEARCH(填表!$C$3,C448),IF(LEN(填表!$C$2)=0,NA(),SEARCH(填表!$C$2,B448)))),"",MAX($A$1:A447)+1)</f>
        <v/>
      </c>
      <c r="B448" s="86" t="s">
        <v>4</v>
      </c>
      <c r="C448" s="86" t="s">
        <v>1219</v>
      </c>
      <c r="D448" s="86" t="s">
        <v>4599</v>
      </c>
      <c r="E448" s="87" t="s">
        <v>4600</v>
      </c>
      <c r="F448" s="88" t="s">
        <v>2415</v>
      </c>
      <c r="G448" s="86" t="s">
        <v>4601</v>
      </c>
      <c r="H448" s="89" t="s">
        <v>4602</v>
      </c>
      <c r="I448" s="90" t="s">
        <v>4603</v>
      </c>
      <c r="J448" s="80" t="str">
        <f t="shared" si="6"/>
        <v/>
      </c>
    </row>
    <row r="449" spans="1:10" ht="16.8" thickBot="1">
      <c r="A449" s="80" t="str">
        <f>IF(ISERROR(AND(SEARCH(填表!$C$3,C449),IF(LEN(填表!$C$2)=0,NA(),SEARCH(填表!$C$2,B449)))),"",MAX($A$1:A448)+1)</f>
        <v/>
      </c>
      <c r="B449" s="86" t="s">
        <v>4</v>
      </c>
      <c r="C449" s="86" t="s">
        <v>1233</v>
      </c>
      <c r="D449" s="86" t="s">
        <v>4604</v>
      </c>
      <c r="E449" s="87" t="s">
        <v>4605</v>
      </c>
      <c r="F449" s="88" t="s">
        <v>2415</v>
      </c>
      <c r="G449" s="86" t="s">
        <v>4606</v>
      </c>
      <c r="H449" s="89" t="s">
        <v>4607</v>
      </c>
      <c r="I449" s="90" t="s">
        <v>4608</v>
      </c>
      <c r="J449" s="80" t="str">
        <f t="shared" si="6"/>
        <v/>
      </c>
    </row>
    <row r="450" spans="1:10" ht="16.8" thickBot="1">
      <c r="A450" s="80" t="str">
        <f>IF(ISERROR(AND(SEARCH(填表!$C$3,C450),IF(LEN(填表!$C$2)=0,NA(),SEARCH(填表!$C$2,B450)))),"",MAX($A$1:A449)+1)</f>
        <v/>
      </c>
      <c r="B450" s="86" t="s">
        <v>4</v>
      </c>
      <c r="C450" s="86" t="s">
        <v>1244</v>
      </c>
      <c r="D450" s="86" t="s">
        <v>4609</v>
      </c>
      <c r="E450" s="87" t="s">
        <v>4610</v>
      </c>
      <c r="F450" s="88" t="s">
        <v>2415</v>
      </c>
      <c r="G450" s="86" t="s">
        <v>4611</v>
      </c>
      <c r="H450" s="89" t="s">
        <v>4612</v>
      </c>
      <c r="I450" s="90" t="s">
        <v>4613</v>
      </c>
      <c r="J450" s="80" t="str">
        <f t="shared" ref="J450:J513" si="7">IFERROR(VLOOKUP(ROW(A449),A:C,3,0),"")</f>
        <v/>
      </c>
    </row>
    <row r="451" spans="1:10" ht="16.8" thickBot="1">
      <c r="A451" s="80" t="str">
        <f>IF(ISERROR(AND(SEARCH(填表!$C$3,C451),IF(LEN(填表!$C$2)=0,NA(),SEARCH(填表!$C$2,B451)))),"",MAX($A$1:A450)+1)</f>
        <v/>
      </c>
      <c r="B451" s="86" t="s">
        <v>4</v>
      </c>
      <c r="C451" s="86" t="s">
        <v>1258</v>
      </c>
      <c r="D451" s="86" t="s">
        <v>4614</v>
      </c>
      <c r="E451" s="87" t="s">
        <v>4615</v>
      </c>
      <c r="F451" s="88" t="s">
        <v>2415</v>
      </c>
      <c r="G451" s="86" t="s">
        <v>4616</v>
      </c>
      <c r="H451" s="89" t="s">
        <v>4617</v>
      </c>
      <c r="I451" s="90" t="s">
        <v>4618</v>
      </c>
      <c r="J451" s="80" t="str">
        <f t="shared" si="7"/>
        <v/>
      </c>
    </row>
    <row r="452" spans="1:10" ht="16.8" thickBot="1">
      <c r="A452" s="80" t="str">
        <f>IF(ISERROR(AND(SEARCH(填表!$C$3,C452),IF(LEN(填表!$C$2)=0,NA(),SEARCH(填表!$C$2,B452)))),"",MAX($A$1:A451)+1)</f>
        <v/>
      </c>
      <c r="B452" s="86" t="s">
        <v>4</v>
      </c>
      <c r="C452" s="86" t="s">
        <v>1269</v>
      </c>
      <c r="D452" s="86" t="s">
        <v>4619</v>
      </c>
      <c r="E452" s="87" t="s">
        <v>4620</v>
      </c>
      <c r="F452" s="88" t="s">
        <v>2415</v>
      </c>
      <c r="G452" s="86" t="s">
        <v>4621</v>
      </c>
      <c r="H452" s="89" t="s">
        <v>4622</v>
      </c>
      <c r="I452" s="90" t="s">
        <v>4623</v>
      </c>
      <c r="J452" s="80" t="str">
        <f t="shared" si="7"/>
        <v/>
      </c>
    </row>
    <row r="453" spans="1:10" ht="16.8" thickBot="1">
      <c r="A453" s="80" t="str">
        <f>IF(ISERROR(AND(SEARCH(填表!$C$3,C453),IF(LEN(填表!$C$2)=0,NA(),SEARCH(填表!$C$2,B453)))),"",MAX($A$1:A452)+1)</f>
        <v/>
      </c>
      <c r="B453" s="86" t="s">
        <v>4</v>
      </c>
      <c r="C453" s="86" t="s">
        <v>1280</v>
      </c>
      <c r="D453" s="86" t="s">
        <v>4624</v>
      </c>
      <c r="E453" s="87" t="s">
        <v>4625</v>
      </c>
      <c r="F453" s="88" t="s">
        <v>2415</v>
      </c>
      <c r="G453" s="86" t="s">
        <v>4626</v>
      </c>
      <c r="H453" s="89" t="s">
        <v>4627</v>
      </c>
      <c r="I453" s="90" t="s">
        <v>4628</v>
      </c>
      <c r="J453" s="80" t="str">
        <f t="shared" si="7"/>
        <v/>
      </c>
    </row>
    <row r="454" spans="1:10" ht="16.8" thickBot="1">
      <c r="A454" s="80" t="str">
        <f>IF(ISERROR(AND(SEARCH(填表!$C$3,C454),IF(LEN(填表!$C$2)=0,NA(),SEARCH(填表!$C$2,B454)))),"",MAX($A$1:A453)+1)</f>
        <v/>
      </c>
      <c r="B454" s="86" t="s">
        <v>4</v>
      </c>
      <c r="C454" s="86" t="s">
        <v>63</v>
      </c>
      <c r="D454" s="86" t="s">
        <v>4629</v>
      </c>
      <c r="E454" s="87" t="s">
        <v>4630</v>
      </c>
      <c r="F454" s="88" t="s">
        <v>2415</v>
      </c>
      <c r="G454" s="86" t="s">
        <v>4631</v>
      </c>
      <c r="H454" s="89" t="s">
        <v>4632</v>
      </c>
      <c r="I454" s="90" t="s">
        <v>4633</v>
      </c>
      <c r="J454" s="80" t="str">
        <f t="shared" si="7"/>
        <v/>
      </c>
    </row>
    <row r="455" spans="1:10" ht="16.8" thickBot="1">
      <c r="A455" s="80" t="str">
        <f>IF(ISERROR(AND(SEARCH(填表!$C$3,C455),IF(LEN(填表!$C$2)=0,NA(),SEARCH(填表!$C$2,B455)))),"",MAX($A$1:A454)+1)</f>
        <v/>
      </c>
      <c r="B455" s="86" t="s">
        <v>4</v>
      </c>
      <c r="C455" s="86" t="s">
        <v>1301</v>
      </c>
      <c r="D455" s="86" t="s">
        <v>4634</v>
      </c>
      <c r="E455" s="87" t="s">
        <v>4635</v>
      </c>
      <c r="F455" s="88" t="s">
        <v>2415</v>
      </c>
      <c r="G455" s="86" t="s">
        <v>4636</v>
      </c>
      <c r="H455" s="89" t="s">
        <v>4637</v>
      </c>
      <c r="I455" s="90" t="s">
        <v>4638</v>
      </c>
      <c r="J455" s="80" t="str">
        <f t="shared" si="7"/>
        <v/>
      </c>
    </row>
    <row r="456" spans="1:10" ht="16.8" thickBot="1">
      <c r="A456" s="80" t="str">
        <f>IF(ISERROR(AND(SEARCH(填表!$C$3,C456),IF(LEN(填表!$C$2)=0,NA(),SEARCH(填表!$C$2,B456)))),"",MAX($A$1:A455)+1)</f>
        <v/>
      </c>
      <c r="B456" s="86" t="s">
        <v>4</v>
      </c>
      <c r="C456" s="86" t="s">
        <v>1313</v>
      </c>
      <c r="D456" s="86" t="s">
        <v>4639</v>
      </c>
      <c r="E456" s="87" t="s">
        <v>4640</v>
      </c>
      <c r="F456" s="88" t="s">
        <v>2415</v>
      </c>
      <c r="G456" s="86" t="s">
        <v>4641</v>
      </c>
      <c r="H456" s="89" t="s">
        <v>4642</v>
      </c>
      <c r="I456" s="90" t="s">
        <v>4643</v>
      </c>
      <c r="J456" s="80" t="str">
        <f t="shared" si="7"/>
        <v/>
      </c>
    </row>
    <row r="457" spans="1:10" ht="16.8" thickBot="1">
      <c r="A457" s="80" t="str">
        <f>IF(ISERROR(AND(SEARCH(填表!$C$3,C457),IF(LEN(填表!$C$2)=0,NA(),SEARCH(填表!$C$2,B457)))),"",MAX($A$1:A456)+1)</f>
        <v/>
      </c>
      <c r="B457" s="86" t="s">
        <v>4</v>
      </c>
      <c r="C457" s="86" t="s">
        <v>1321</v>
      </c>
      <c r="D457" s="86" t="s">
        <v>4644</v>
      </c>
      <c r="E457" s="87" t="s">
        <v>4645</v>
      </c>
      <c r="F457" s="88" t="s">
        <v>2415</v>
      </c>
      <c r="G457" s="86" t="s">
        <v>4646</v>
      </c>
      <c r="H457" s="89" t="s">
        <v>4647</v>
      </c>
      <c r="I457" s="90" t="s">
        <v>4648</v>
      </c>
      <c r="J457" s="80" t="str">
        <f t="shared" si="7"/>
        <v/>
      </c>
    </row>
    <row r="458" spans="1:10" ht="16.8" thickBot="1">
      <c r="A458" s="80" t="str">
        <f>IF(ISERROR(AND(SEARCH(填表!$C$3,C458),IF(LEN(填表!$C$2)=0,NA(),SEARCH(填表!$C$2,B458)))),"",MAX($A$1:A457)+1)</f>
        <v/>
      </c>
      <c r="B458" s="86" t="s">
        <v>4</v>
      </c>
      <c r="C458" s="86" t="s">
        <v>1333</v>
      </c>
      <c r="D458" s="86" t="s">
        <v>4649</v>
      </c>
      <c r="E458" s="87" t="s">
        <v>4650</v>
      </c>
      <c r="F458" s="88" t="s">
        <v>2415</v>
      </c>
      <c r="G458" s="86" t="s">
        <v>4651</v>
      </c>
      <c r="H458" s="89" t="s">
        <v>4652</v>
      </c>
      <c r="I458" s="90" t="s">
        <v>4653</v>
      </c>
      <c r="J458" s="80" t="str">
        <f t="shared" si="7"/>
        <v/>
      </c>
    </row>
    <row r="459" spans="1:10" ht="16.8" thickBot="1">
      <c r="A459" s="80" t="str">
        <f>IF(ISERROR(AND(SEARCH(填表!$C$3,C459),IF(LEN(填表!$C$2)=0,NA(),SEARCH(填表!$C$2,B459)))),"",MAX($A$1:A458)+1)</f>
        <v/>
      </c>
      <c r="B459" s="86" t="s">
        <v>4</v>
      </c>
      <c r="C459" s="86" t="s">
        <v>1346</v>
      </c>
      <c r="D459" s="86" t="s">
        <v>4654</v>
      </c>
      <c r="E459" s="87" t="s">
        <v>4655</v>
      </c>
      <c r="F459" s="88" t="s">
        <v>2415</v>
      </c>
      <c r="G459" s="86" t="s">
        <v>4656</v>
      </c>
      <c r="H459" s="89" t="s">
        <v>4657</v>
      </c>
      <c r="I459" s="90" t="s">
        <v>4658</v>
      </c>
      <c r="J459" s="80" t="str">
        <f t="shared" si="7"/>
        <v/>
      </c>
    </row>
    <row r="460" spans="1:10" ht="16.8" thickBot="1">
      <c r="A460" s="80" t="str">
        <f>IF(ISERROR(AND(SEARCH(填表!$C$3,C460),IF(LEN(填表!$C$2)=0,NA(),SEARCH(填表!$C$2,B460)))),"",MAX($A$1:A459)+1)</f>
        <v/>
      </c>
      <c r="B460" s="86" t="s">
        <v>4</v>
      </c>
      <c r="C460" s="86" t="s">
        <v>1358</v>
      </c>
      <c r="D460" s="86" t="s">
        <v>4659</v>
      </c>
      <c r="E460" s="87" t="s">
        <v>4660</v>
      </c>
      <c r="F460" s="88" t="s">
        <v>2415</v>
      </c>
      <c r="G460" s="86" t="s">
        <v>4661</v>
      </c>
      <c r="H460" s="89" t="s">
        <v>4662</v>
      </c>
      <c r="I460" s="90" t="s">
        <v>4663</v>
      </c>
      <c r="J460" s="80" t="str">
        <f t="shared" si="7"/>
        <v/>
      </c>
    </row>
    <row r="461" spans="1:10" ht="16.8" thickBot="1">
      <c r="A461" s="80" t="str">
        <f>IF(ISERROR(AND(SEARCH(填表!$C$3,C461),IF(LEN(填表!$C$2)=0,NA(),SEARCH(填表!$C$2,B461)))),"",MAX($A$1:A460)+1)</f>
        <v/>
      </c>
      <c r="B461" s="86" t="s">
        <v>4</v>
      </c>
      <c r="C461" s="86" t="s">
        <v>1369</v>
      </c>
      <c r="D461" s="86" t="s">
        <v>4664</v>
      </c>
      <c r="E461" s="87" t="s">
        <v>4665</v>
      </c>
      <c r="F461" s="88" t="s">
        <v>2415</v>
      </c>
      <c r="G461" s="86" t="s">
        <v>4666</v>
      </c>
      <c r="H461" s="89" t="s">
        <v>4667</v>
      </c>
      <c r="I461" s="90" t="s">
        <v>4668</v>
      </c>
      <c r="J461" s="80" t="str">
        <f t="shared" si="7"/>
        <v/>
      </c>
    </row>
    <row r="462" spans="1:10" ht="16.8" thickBot="1">
      <c r="A462" s="80" t="str">
        <f>IF(ISERROR(AND(SEARCH(填表!$C$3,C462),IF(LEN(填表!$C$2)=0,NA(),SEARCH(填表!$C$2,B462)))),"",MAX($A$1:A461)+1)</f>
        <v/>
      </c>
      <c r="B462" s="86" t="s">
        <v>4</v>
      </c>
      <c r="C462" s="86" t="s">
        <v>710</v>
      </c>
      <c r="D462" s="86" t="s">
        <v>4669</v>
      </c>
      <c r="E462" s="87" t="s">
        <v>4670</v>
      </c>
      <c r="F462" s="88" t="s">
        <v>2415</v>
      </c>
      <c r="G462" s="86" t="s">
        <v>4671</v>
      </c>
      <c r="H462" s="89" t="s">
        <v>4672</v>
      </c>
      <c r="I462" s="90" t="s">
        <v>4673</v>
      </c>
      <c r="J462" s="80" t="str">
        <f t="shared" si="7"/>
        <v/>
      </c>
    </row>
    <row r="463" spans="1:10" ht="16.8" thickBot="1">
      <c r="A463" s="80" t="str">
        <f>IF(ISERROR(AND(SEARCH(填表!$C$3,C463),IF(LEN(填表!$C$2)=0,NA(),SEARCH(填表!$C$2,B463)))),"",MAX($A$1:A462)+1)</f>
        <v/>
      </c>
      <c r="B463" s="86" t="s">
        <v>4</v>
      </c>
      <c r="C463" s="86" t="s">
        <v>1392</v>
      </c>
      <c r="D463" s="86" t="s">
        <v>4674</v>
      </c>
      <c r="E463" s="87" t="s">
        <v>4675</v>
      </c>
      <c r="F463" s="88" t="s">
        <v>2415</v>
      </c>
      <c r="G463" s="86" t="s">
        <v>4676</v>
      </c>
      <c r="H463" s="89" t="s">
        <v>4677</v>
      </c>
      <c r="I463" s="90" t="s">
        <v>4678</v>
      </c>
      <c r="J463" s="80" t="str">
        <f t="shared" si="7"/>
        <v/>
      </c>
    </row>
    <row r="464" spans="1:10" ht="16.8" thickBot="1">
      <c r="A464" s="80" t="str">
        <f>IF(ISERROR(AND(SEARCH(填表!$C$3,C464),IF(LEN(填表!$C$2)=0,NA(),SEARCH(填表!$C$2,B464)))),"",MAX($A$1:A463)+1)</f>
        <v/>
      </c>
      <c r="B464" s="86" t="s">
        <v>4</v>
      </c>
      <c r="C464" s="86" t="s">
        <v>1403</v>
      </c>
      <c r="D464" s="86" t="s">
        <v>4679</v>
      </c>
      <c r="E464" s="87" t="s">
        <v>4680</v>
      </c>
      <c r="F464" s="88" t="s">
        <v>2415</v>
      </c>
      <c r="G464" s="86" t="s">
        <v>4681</v>
      </c>
      <c r="H464" s="89" t="s">
        <v>4682</v>
      </c>
      <c r="I464" s="90" t="s">
        <v>4683</v>
      </c>
      <c r="J464" s="80" t="str">
        <f t="shared" si="7"/>
        <v/>
      </c>
    </row>
    <row r="465" spans="1:10" ht="16.8" thickBot="1">
      <c r="A465" s="80" t="str">
        <f>IF(ISERROR(AND(SEARCH(填表!$C$3,C465),IF(LEN(填表!$C$2)=0,NA(),SEARCH(填表!$C$2,B465)))),"",MAX($A$1:A464)+1)</f>
        <v/>
      </c>
      <c r="B465" s="86" t="s">
        <v>4</v>
      </c>
      <c r="C465" s="86" t="s">
        <v>1025</v>
      </c>
      <c r="D465" s="86" t="s">
        <v>4684</v>
      </c>
      <c r="E465" s="87" t="s">
        <v>4685</v>
      </c>
      <c r="F465" s="88" t="s">
        <v>2415</v>
      </c>
      <c r="G465" s="86" t="s">
        <v>4686</v>
      </c>
      <c r="H465" s="89" t="s">
        <v>4687</v>
      </c>
      <c r="I465" s="90" t="s">
        <v>4688</v>
      </c>
      <c r="J465" s="80" t="str">
        <f t="shared" si="7"/>
        <v/>
      </c>
    </row>
    <row r="466" spans="1:10" ht="16.8" thickBot="1">
      <c r="A466" s="80" t="str">
        <f>IF(ISERROR(AND(SEARCH(填表!$C$3,C466),IF(LEN(填表!$C$2)=0,NA(),SEARCH(填表!$C$2,B466)))),"",MAX($A$1:A465)+1)</f>
        <v/>
      </c>
      <c r="B466" s="86" t="s">
        <v>4</v>
      </c>
      <c r="C466" s="86" t="s">
        <v>1423</v>
      </c>
      <c r="D466" s="86" t="s">
        <v>4689</v>
      </c>
      <c r="E466" s="87" t="s">
        <v>4690</v>
      </c>
      <c r="F466" s="88" t="s">
        <v>2415</v>
      </c>
      <c r="G466" s="86" t="s">
        <v>4691</v>
      </c>
      <c r="H466" s="89" t="s">
        <v>4692</v>
      </c>
      <c r="I466" s="90" t="s">
        <v>4693</v>
      </c>
      <c r="J466" s="80" t="str">
        <f t="shared" si="7"/>
        <v/>
      </c>
    </row>
    <row r="467" spans="1:10" ht="16.8" thickBot="1">
      <c r="A467" s="80" t="str">
        <f>IF(ISERROR(AND(SEARCH(填表!$C$3,C467),IF(LEN(填表!$C$2)=0,NA(),SEARCH(填表!$C$2,B467)))),"",MAX($A$1:A466)+1)</f>
        <v/>
      </c>
      <c r="B467" s="86" t="s">
        <v>4</v>
      </c>
      <c r="C467" s="86" t="s">
        <v>1433</v>
      </c>
      <c r="D467" s="86" t="s">
        <v>4694</v>
      </c>
      <c r="E467" s="87" t="s">
        <v>4695</v>
      </c>
      <c r="F467" s="88" t="s">
        <v>2415</v>
      </c>
      <c r="G467" s="86" t="s">
        <v>4696</v>
      </c>
      <c r="H467" s="89" t="s">
        <v>4697</v>
      </c>
      <c r="I467" s="90" t="s">
        <v>4698</v>
      </c>
      <c r="J467" s="80" t="str">
        <f t="shared" si="7"/>
        <v/>
      </c>
    </row>
    <row r="468" spans="1:10" ht="16.8" thickBot="1">
      <c r="A468" s="80" t="str">
        <f>IF(ISERROR(AND(SEARCH(填表!$C$3,C468),IF(LEN(填表!$C$2)=0,NA(),SEARCH(填表!$C$2,B468)))),"",MAX($A$1:A467)+1)</f>
        <v/>
      </c>
      <c r="B468" s="86" t="s">
        <v>4</v>
      </c>
      <c r="C468" s="86" t="s">
        <v>168</v>
      </c>
      <c r="D468" s="86" t="s">
        <v>4699</v>
      </c>
      <c r="E468" s="87" t="s">
        <v>4700</v>
      </c>
      <c r="F468" s="88" t="s">
        <v>2415</v>
      </c>
      <c r="G468" s="86" t="s">
        <v>4701</v>
      </c>
      <c r="H468" s="89" t="s">
        <v>4702</v>
      </c>
      <c r="I468" s="90" t="s">
        <v>4703</v>
      </c>
      <c r="J468" s="80" t="str">
        <f t="shared" si="7"/>
        <v/>
      </c>
    </row>
    <row r="469" spans="1:10" ht="16.8" thickBot="1">
      <c r="A469" s="80" t="str">
        <f>IF(ISERROR(AND(SEARCH(填表!$C$3,C469),IF(LEN(填表!$C$2)=0,NA(),SEARCH(填表!$C$2,B469)))),"",MAX($A$1:A468)+1)</f>
        <v/>
      </c>
      <c r="B469" s="86" t="s">
        <v>4</v>
      </c>
      <c r="C469" s="86" t="s">
        <v>1452</v>
      </c>
      <c r="D469" s="86" t="s">
        <v>4704</v>
      </c>
      <c r="E469" s="87" t="s">
        <v>4705</v>
      </c>
      <c r="F469" s="88" t="s">
        <v>2415</v>
      </c>
      <c r="G469" s="86" t="s">
        <v>4706</v>
      </c>
      <c r="H469" s="89" t="s">
        <v>4707</v>
      </c>
      <c r="I469" s="90" t="s">
        <v>4708</v>
      </c>
      <c r="J469" s="80" t="str">
        <f t="shared" si="7"/>
        <v/>
      </c>
    </row>
    <row r="470" spans="1:10" ht="16.8" thickBot="1">
      <c r="A470" s="80" t="str">
        <f>IF(ISERROR(AND(SEARCH(填表!$C$3,C470),IF(LEN(填表!$C$2)=0,NA(),SEARCH(填表!$C$2,B470)))),"",MAX($A$1:A469)+1)</f>
        <v/>
      </c>
      <c r="B470" s="86" t="s">
        <v>4</v>
      </c>
      <c r="C470" s="86" t="s">
        <v>1460</v>
      </c>
      <c r="D470" s="86" t="s">
        <v>4709</v>
      </c>
      <c r="E470" s="87" t="s">
        <v>4710</v>
      </c>
      <c r="F470" s="88" t="s">
        <v>2415</v>
      </c>
      <c r="G470" s="86" t="s">
        <v>4711</v>
      </c>
      <c r="H470" s="89" t="s">
        <v>4712</v>
      </c>
      <c r="I470" s="90" t="s">
        <v>4713</v>
      </c>
      <c r="J470" s="80" t="str">
        <f t="shared" si="7"/>
        <v/>
      </c>
    </row>
    <row r="471" spans="1:10" ht="16.8" thickBot="1">
      <c r="A471" s="80" t="str">
        <f>IF(ISERROR(AND(SEARCH(填表!$C$3,C471),IF(LEN(填表!$C$2)=0,NA(),SEARCH(填表!$C$2,B471)))),"",MAX($A$1:A470)+1)</f>
        <v/>
      </c>
      <c r="B471" s="86" t="s">
        <v>4</v>
      </c>
      <c r="C471" s="86" t="s">
        <v>1470</v>
      </c>
      <c r="D471" s="86" t="s">
        <v>4714</v>
      </c>
      <c r="E471" s="87" t="s">
        <v>4715</v>
      </c>
      <c r="F471" s="88" t="s">
        <v>2415</v>
      </c>
      <c r="G471" s="86" t="s">
        <v>4716</v>
      </c>
      <c r="H471" s="89" t="s">
        <v>4717</v>
      </c>
      <c r="I471" s="90" t="s">
        <v>4718</v>
      </c>
      <c r="J471" s="80" t="str">
        <f t="shared" si="7"/>
        <v/>
      </c>
    </row>
    <row r="472" spans="1:10" ht="16.8" thickBot="1">
      <c r="A472" s="80" t="str">
        <f>IF(ISERROR(AND(SEARCH(填表!$C$3,C472),IF(LEN(填表!$C$2)=0,NA(),SEARCH(填表!$C$2,B472)))),"",MAX($A$1:A471)+1)</f>
        <v/>
      </c>
      <c r="B472" s="86" t="s">
        <v>4</v>
      </c>
      <c r="C472" s="86" t="s">
        <v>694</v>
      </c>
      <c r="D472" s="86" t="s">
        <v>4719</v>
      </c>
      <c r="E472" s="87" t="s">
        <v>4720</v>
      </c>
      <c r="F472" s="88" t="s">
        <v>2415</v>
      </c>
      <c r="G472" s="86" t="s">
        <v>4721</v>
      </c>
      <c r="H472" s="89" t="s">
        <v>4722</v>
      </c>
      <c r="I472" s="90" t="s">
        <v>4723</v>
      </c>
      <c r="J472" s="80" t="str">
        <f t="shared" si="7"/>
        <v/>
      </c>
    </row>
    <row r="473" spans="1:10" ht="16.8" thickBot="1">
      <c r="A473" s="80" t="str">
        <f>IF(ISERROR(AND(SEARCH(填表!$C$3,C473),IF(LEN(填表!$C$2)=0,NA(),SEARCH(填表!$C$2,B473)))),"",MAX($A$1:A472)+1)</f>
        <v/>
      </c>
      <c r="B473" s="86" t="s">
        <v>4</v>
      </c>
      <c r="C473" s="86" t="s">
        <v>1490</v>
      </c>
      <c r="D473" s="86" t="s">
        <v>4724</v>
      </c>
      <c r="E473" s="87" t="s">
        <v>4725</v>
      </c>
      <c r="F473" s="88" t="s">
        <v>2415</v>
      </c>
      <c r="G473" s="86" t="s">
        <v>4726</v>
      </c>
      <c r="H473" s="89" t="s">
        <v>4727</v>
      </c>
      <c r="I473" s="90" t="s">
        <v>4728</v>
      </c>
      <c r="J473" s="80" t="str">
        <f t="shared" si="7"/>
        <v/>
      </c>
    </row>
    <row r="474" spans="1:10" ht="16.8" thickBot="1">
      <c r="A474" s="80" t="str">
        <f>IF(ISERROR(AND(SEARCH(填表!$C$3,C474),IF(LEN(填表!$C$2)=0,NA(),SEARCH(填表!$C$2,B474)))),"",MAX($A$1:A473)+1)</f>
        <v/>
      </c>
      <c r="B474" s="86" t="s">
        <v>4</v>
      </c>
      <c r="C474" s="86" t="s">
        <v>1501</v>
      </c>
      <c r="D474" s="86" t="s">
        <v>4729</v>
      </c>
      <c r="E474" s="87" t="s">
        <v>4730</v>
      </c>
      <c r="F474" s="88" t="s">
        <v>2415</v>
      </c>
      <c r="G474" s="86" t="s">
        <v>4731</v>
      </c>
      <c r="H474" s="89" t="s">
        <v>4732</v>
      </c>
      <c r="I474" s="90" t="s">
        <v>4733</v>
      </c>
      <c r="J474" s="80" t="str">
        <f t="shared" si="7"/>
        <v/>
      </c>
    </row>
    <row r="475" spans="1:10" ht="16.8" thickBot="1">
      <c r="A475" s="80" t="str">
        <f>IF(ISERROR(AND(SEARCH(填表!$C$3,C475),IF(LEN(填表!$C$2)=0,NA(),SEARCH(填表!$C$2,B475)))),"",MAX($A$1:A474)+1)</f>
        <v/>
      </c>
      <c r="B475" s="86" t="s">
        <v>4</v>
      </c>
      <c r="C475" s="86" t="s">
        <v>1511</v>
      </c>
      <c r="D475" s="86" t="s">
        <v>4734</v>
      </c>
      <c r="E475" s="87" t="s">
        <v>4735</v>
      </c>
      <c r="F475" s="88" t="s">
        <v>2415</v>
      </c>
      <c r="G475" s="86" t="s">
        <v>4736</v>
      </c>
      <c r="H475" s="89" t="s">
        <v>4737</v>
      </c>
      <c r="I475" s="90" t="s">
        <v>4738</v>
      </c>
      <c r="J475" s="80" t="str">
        <f t="shared" si="7"/>
        <v/>
      </c>
    </row>
    <row r="476" spans="1:10" ht="16.8" thickBot="1">
      <c r="A476" s="80" t="str">
        <f>IF(ISERROR(AND(SEARCH(填表!$C$3,C476),IF(LEN(填表!$C$2)=0,NA(),SEARCH(填表!$C$2,B476)))),"",MAX($A$1:A475)+1)</f>
        <v/>
      </c>
      <c r="B476" s="86" t="s">
        <v>4</v>
      </c>
      <c r="C476" s="86" t="s">
        <v>1517</v>
      </c>
      <c r="D476" s="86" t="s">
        <v>4739</v>
      </c>
      <c r="E476" s="87" t="s">
        <v>4740</v>
      </c>
      <c r="F476" s="88" t="s">
        <v>2415</v>
      </c>
      <c r="G476" s="86" t="s">
        <v>4741</v>
      </c>
      <c r="H476" s="89" t="s">
        <v>4742</v>
      </c>
      <c r="I476" s="90" t="s">
        <v>4743</v>
      </c>
      <c r="J476" s="80" t="str">
        <f t="shared" si="7"/>
        <v/>
      </c>
    </row>
    <row r="477" spans="1:10" ht="16.8" thickBot="1">
      <c r="A477" s="80" t="str">
        <f>IF(ISERROR(AND(SEARCH(填表!$C$3,C477),IF(LEN(填表!$C$2)=0,NA(),SEARCH(填表!$C$2,B477)))),"",MAX($A$1:A476)+1)</f>
        <v/>
      </c>
      <c r="B477" s="86" t="s">
        <v>4</v>
      </c>
      <c r="C477" s="86" t="s">
        <v>1528</v>
      </c>
      <c r="D477" s="86" t="s">
        <v>4744</v>
      </c>
      <c r="E477" s="87" t="s">
        <v>4745</v>
      </c>
      <c r="F477" s="88" t="s">
        <v>2415</v>
      </c>
      <c r="G477" s="86" t="s">
        <v>4746</v>
      </c>
      <c r="H477" s="89" t="s">
        <v>4747</v>
      </c>
      <c r="I477" s="90" t="s">
        <v>4748</v>
      </c>
      <c r="J477" s="80" t="str">
        <f t="shared" si="7"/>
        <v/>
      </c>
    </row>
    <row r="478" spans="1:10" ht="16.8" thickBot="1">
      <c r="A478" s="80" t="str">
        <f>IF(ISERROR(AND(SEARCH(填表!$C$3,C478),IF(LEN(填表!$C$2)=0,NA(),SEARCH(填表!$C$2,B478)))),"",MAX($A$1:A477)+1)</f>
        <v/>
      </c>
      <c r="B478" s="86" t="s">
        <v>4</v>
      </c>
      <c r="C478" s="86" t="s">
        <v>1537</v>
      </c>
      <c r="D478" s="86" t="s">
        <v>4749</v>
      </c>
      <c r="E478" s="87" t="s">
        <v>4750</v>
      </c>
      <c r="F478" s="88" t="s">
        <v>2415</v>
      </c>
      <c r="G478" s="86" t="s">
        <v>4751</v>
      </c>
      <c r="H478" s="89" t="s">
        <v>4752</v>
      </c>
      <c r="I478" s="90" t="s">
        <v>4753</v>
      </c>
      <c r="J478" s="80" t="str">
        <f t="shared" si="7"/>
        <v/>
      </c>
    </row>
    <row r="479" spans="1:10" ht="16.8" thickBot="1">
      <c r="A479" s="80" t="str">
        <f>IF(ISERROR(AND(SEARCH(填表!$C$3,C479),IF(LEN(填表!$C$2)=0,NA(),SEARCH(填表!$C$2,B479)))),"",MAX($A$1:A478)+1)</f>
        <v/>
      </c>
      <c r="B479" s="86" t="s">
        <v>4</v>
      </c>
      <c r="C479" s="86" t="s">
        <v>1192</v>
      </c>
      <c r="D479" s="86" t="s">
        <v>4754</v>
      </c>
      <c r="E479" s="87" t="s">
        <v>4755</v>
      </c>
      <c r="F479" s="88" t="s">
        <v>2415</v>
      </c>
      <c r="G479" s="86" t="s">
        <v>4756</v>
      </c>
      <c r="H479" s="89" t="s">
        <v>4757</v>
      </c>
      <c r="I479" s="90" t="s">
        <v>4758</v>
      </c>
      <c r="J479" s="80" t="str">
        <f t="shared" si="7"/>
        <v/>
      </c>
    </row>
    <row r="480" spans="1:10" ht="16.8" thickBot="1">
      <c r="A480" s="80" t="str">
        <f>IF(ISERROR(AND(SEARCH(填表!$C$3,C480),IF(LEN(填表!$C$2)=0,NA(),SEARCH(填表!$C$2,B480)))),"",MAX($A$1:A479)+1)</f>
        <v/>
      </c>
      <c r="B480" s="86" t="s">
        <v>4</v>
      </c>
      <c r="C480" s="86" t="s">
        <v>1554</v>
      </c>
      <c r="D480" s="86" t="s">
        <v>4759</v>
      </c>
      <c r="E480" s="87" t="s">
        <v>4760</v>
      </c>
      <c r="F480" s="88" t="s">
        <v>2415</v>
      </c>
      <c r="G480" s="86" t="s">
        <v>4761</v>
      </c>
      <c r="H480" s="89" t="s">
        <v>4762</v>
      </c>
      <c r="I480" s="90" t="s">
        <v>4763</v>
      </c>
      <c r="J480" s="80" t="str">
        <f t="shared" si="7"/>
        <v/>
      </c>
    </row>
    <row r="481" spans="1:10" ht="16.8" thickBot="1">
      <c r="A481" s="80" t="str">
        <f>IF(ISERROR(AND(SEARCH(填表!$C$3,C481),IF(LEN(填表!$C$2)=0,NA(),SEARCH(填表!$C$2,B481)))),"",MAX($A$1:A480)+1)</f>
        <v/>
      </c>
      <c r="B481" s="86" t="s">
        <v>4</v>
      </c>
      <c r="C481" s="86" t="s">
        <v>784</v>
      </c>
      <c r="D481" s="86" t="s">
        <v>4764</v>
      </c>
      <c r="E481" s="87" t="s">
        <v>4765</v>
      </c>
      <c r="F481" s="88" t="s">
        <v>2415</v>
      </c>
      <c r="G481" s="86" t="s">
        <v>4766</v>
      </c>
      <c r="H481" s="89" t="s">
        <v>4767</v>
      </c>
      <c r="I481" s="90" t="s">
        <v>4768</v>
      </c>
      <c r="J481" s="80" t="str">
        <f t="shared" si="7"/>
        <v/>
      </c>
    </row>
    <row r="482" spans="1:10" ht="16.8" thickBot="1">
      <c r="A482" s="80" t="str">
        <f>IF(ISERROR(AND(SEARCH(填表!$C$3,C482),IF(LEN(填表!$C$2)=0,NA(),SEARCH(填表!$C$2,B482)))),"",MAX($A$1:A481)+1)</f>
        <v/>
      </c>
      <c r="B482" s="86" t="s">
        <v>4</v>
      </c>
      <c r="C482" s="86" t="s">
        <v>1575</v>
      </c>
      <c r="D482" s="86" t="s">
        <v>4769</v>
      </c>
      <c r="E482" s="87" t="s">
        <v>4770</v>
      </c>
      <c r="F482" s="88" t="s">
        <v>2415</v>
      </c>
      <c r="G482" s="86" t="s">
        <v>4771</v>
      </c>
      <c r="H482" s="89" t="s">
        <v>4772</v>
      </c>
      <c r="I482" s="90" t="s">
        <v>4773</v>
      </c>
      <c r="J482" s="80" t="str">
        <f t="shared" si="7"/>
        <v/>
      </c>
    </row>
    <row r="483" spans="1:10" ht="16.8" thickBot="1">
      <c r="A483" s="80" t="str">
        <f>IF(ISERROR(AND(SEARCH(填表!$C$3,C483),IF(LEN(填表!$C$2)=0,NA(),SEARCH(填表!$C$2,B483)))),"",MAX($A$1:A482)+1)</f>
        <v/>
      </c>
      <c r="B483" s="86" t="s">
        <v>4</v>
      </c>
      <c r="C483" s="86" t="s">
        <v>1585</v>
      </c>
      <c r="D483" s="86" t="s">
        <v>4774</v>
      </c>
      <c r="E483" s="87" t="s">
        <v>4775</v>
      </c>
      <c r="F483" s="88" t="s">
        <v>2415</v>
      </c>
      <c r="G483" s="86" t="s">
        <v>4776</v>
      </c>
      <c r="H483" s="89" t="s">
        <v>4777</v>
      </c>
      <c r="I483" s="90" t="s">
        <v>4778</v>
      </c>
      <c r="J483" s="80" t="str">
        <f t="shared" si="7"/>
        <v/>
      </c>
    </row>
    <row r="484" spans="1:10" ht="16.8" thickBot="1">
      <c r="A484" s="80" t="str">
        <f>IF(ISERROR(AND(SEARCH(填表!$C$3,C484),IF(LEN(填表!$C$2)=0,NA(),SEARCH(填表!$C$2,B484)))),"",MAX($A$1:A483)+1)</f>
        <v/>
      </c>
      <c r="B484" s="86" t="s">
        <v>4</v>
      </c>
      <c r="C484" s="86" t="s">
        <v>1597</v>
      </c>
      <c r="D484" s="86" t="s">
        <v>4779</v>
      </c>
      <c r="E484" s="87" t="s">
        <v>4780</v>
      </c>
      <c r="F484" s="88" t="s">
        <v>2415</v>
      </c>
      <c r="G484" s="86" t="s">
        <v>4781</v>
      </c>
      <c r="H484" s="89" t="s">
        <v>4782</v>
      </c>
      <c r="I484" s="90" t="s">
        <v>4783</v>
      </c>
      <c r="J484" s="80" t="str">
        <f t="shared" si="7"/>
        <v/>
      </c>
    </row>
    <row r="485" spans="1:10" ht="16.8" thickBot="1">
      <c r="A485" s="80" t="str">
        <f>IF(ISERROR(AND(SEARCH(填表!$C$3,C485),IF(LEN(填表!$C$2)=0,NA(),SEARCH(填表!$C$2,B485)))),"",MAX($A$1:A484)+1)</f>
        <v/>
      </c>
      <c r="B485" s="86" t="s">
        <v>4</v>
      </c>
      <c r="C485" s="86" t="s">
        <v>1607</v>
      </c>
      <c r="D485" s="86" t="s">
        <v>4784</v>
      </c>
      <c r="E485" s="87" t="s">
        <v>4785</v>
      </c>
      <c r="F485" s="88" t="s">
        <v>2415</v>
      </c>
      <c r="G485" s="86" t="s">
        <v>4786</v>
      </c>
      <c r="H485" s="89" t="s">
        <v>4787</v>
      </c>
      <c r="I485" s="90" t="s">
        <v>4788</v>
      </c>
      <c r="J485" s="80" t="str">
        <f t="shared" si="7"/>
        <v/>
      </c>
    </row>
    <row r="486" spans="1:10" ht="16.8" thickBot="1">
      <c r="A486" s="80" t="str">
        <f>IF(ISERROR(AND(SEARCH(填表!$C$3,C486),IF(LEN(填表!$C$2)=0,NA(),SEARCH(填表!$C$2,B486)))),"",MAX($A$1:A485)+1)</f>
        <v/>
      </c>
      <c r="B486" s="86" t="s">
        <v>4</v>
      </c>
      <c r="C486" s="86" t="s">
        <v>1615</v>
      </c>
      <c r="D486" s="86" t="s">
        <v>4789</v>
      </c>
      <c r="E486" s="87" t="s">
        <v>4790</v>
      </c>
      <c r="F486" s="88" t="s">
        <v>2415</v>
      </c>
      <c r="G486" s="86" t="s">
        <v>4791</v>
      </c>
      <c r="H486" s="89" t="s">
        <v>4792</v>
      </c>
      <c r="I486" s="90" t="s">
        <v>4793</v>
      </c>
      <c r="J486" s="80" t="str">
        <f t="shared" si="7"/>
        <v/>
      </c>
    </row>
    <row r="487" spans="1:10" ht="16.8" thickBot="1">
      <c r="A487" s="80" t="str">
        <f>IF(ISERROR(AND(SEARCH(填表!$C$3,C487),IF(LEN(填表!$C$2)=0,NA(),SEARCH(填表!$C$2,B487)))),"",MAX($A$1:A486)+1)</f>
        <v/>
      </c>
      <c r="B487" s="86" t="s">
        <v>4</v>
      </c>
      <c r="C487" s="86" t="s">
        <v>1627</v>
      </c>
      <c r="D487" s="86" t="s">
        <v>4794</v>
      </c>
      <c r="E487" s="87" t="s">
        <v>4795</v>
      </c>
      <c r="F487" s="88" t="s">
        <v>2415</v>
      </c>
      <c r="G487" s="86" t="s">
        <v>4796</v>
      </c>
      <c r="H487" s="89" t="s">
        <v>4797</v>
      </c>
      <c r="I487" s="90" t="s">
        <v>4798</v>
      </c>
      <c r="J487" s="80" t="str">
        <f t="shared" si="7"/>
        <v/>
      </c>
    </row>
    <row r="488" spans="1:10" ht="16.8" thickBot="1">
      <c r="A488" s="80" t="str">
        <f>IF(ISERROR(AND(SEARCH(填表!$C$3,C488),IF(LEN(填表!$C$2)=0,NA(),SEARCH(填表!$C$2,B488)))),"",MAX($A$1:A487)+1)</f>
        <v/>
      </c>
      <c r="B488" s="86" t="s">
        <v>4</v>
      </c>
      <c r="C488" s="86" t="s">
        <v>1636</v>
      </c>
      <c r="D488" s="86" t="s">
        <v>4799</v>
      </c>
      <c r="E488" s="87" t="s">
        <v>4800</v>
      </c>
      <c r="F488" s="88" t="s">
        <v>2415</v>
      </c>
      <c r="G488" s="86" t="s">
        <v>4801</v>
      </c>
      <c r="H488" s="89" t="s">
        <v>4802</v>
      </c>
      <c r="I488" s="90" t="s">
        <v>4803</v>
      </c>
      <c r="J488" s="80" t="str">
        <f t="shared" si="7"/>
        <v/>
      </c>
    </row>
    <row r="489" spans="1:10" ht="16.8" thickBot="1">
      <c r="A489" s="80" t="str">
        <f>IF(ISERROR(AND(SEARCH(填表!$C$3,C489),IF(LEN(填表!$C$2)=0,NA(),SEARCH(填表!$C$2,B489)))),"",MAX($A$1:A488)+1)</f>
        <v/>
      </c>
      <c r="B489" s="86" t="s">
        <v>4</v>
      </c>
      <c r="C489" s="86" t="s">
        <v>275</v>
      </c>
      <c r="D489" s="86" t="s">
        <v>4804</v>
      </c>
      <c r="E489" s="87" t="s">
        <v>4805</v>
      </c>
      <c r="F489" s="88" t="s">
        <v>2415</v>
      </c>
      <c r="G489" s="86" t="s">
        <v>4806</v>
      </c>
      <c r="H489" s="89" t="s">
        <v>4807</v>
      </c>
      <c r="I489" s="90" t="s">
        <v>4808</v>
      </c>
      <c r="J489" s="80" t="str">
        <f t="shared" si="7"/>
        <v/>
      </c>
    </row>
    <row r="490" spans="1:10" ht="16.8" thickBot="1">
      <c r="A490" s="80" t="str">
        <f>IF(ISERROR(AND(SEARCH(填表!$C$3,C490),IF(LEN(填表!$C$2)=0,NA(),SEARCH(填表!$C$2,B490)))),"",MAX($A$1:A489)+1)</f>
        <v/>
      </c>
      <c r="B490" s="86" t="s">
        <v>4</v>
      </c>
      <c r="C490" s="86" t="s">
        <v>1654</v>
      </c>
      <c r="D490" s="86" t="s">
        <v>4809</v>
      </c>
      <c r="E490" s="87" t="s">
        <v>4810</v>
      </c>
      <c r="F490" s="88" t="s">
        <v>2415</v>
      </c>
      <c r="G490" s="86" t="s">
        <v>4811</v>
      </c>
      <c r="H490" s="89" t="s">
        <v>4812</v>
      </c>
      <c r="I490" s="90" t="s">
        <v>4813</v>
      </c>
      <c r="J490" s="80" t="str">
        <f t="shared" si="7"/>
        <v/>
      </c>
    </row>
    <row r="491" spans="1:10" ht="16.8" thickBot="1">
      <c r="A491" s="80" t="str">
        <f>IF(ISERROR(AND(SEARCH(填表!$C$3,C491),IF(LEN(填表!$C$2)=0,NA(),SEARCH(填表!$C$2,B491)))),"",MAX($A$1:A490)+1)</f>
        <v/>
      </c>
      <c r="B491" s="86" t="s">
        <v>4</v>
      </c>
      <c r="C491" s="86" t="s">
        <v>1664</v>
      </c>
      <c r="D491" s="86" t="s">
        <v>4814</v>
      </c>
      <c r="E491" s="87" t="s">
        <v>4815</v>
      </c>
      <c r="F491" s="88" t="s">
        <v>2415</v>
      </c>
      <c r="G491" s="86" t="s">
        <v>4816</v>
      </c>
      <c r="H491" s="89" t="s">
        <v>4817</v>
      </c>
      <c r="I491" s="90" t="s">
        <v>4818</v>
      </c>
      <c r="J491" s="80" t="str">
        <f t="shared" si="7"/>
        <v/>
      </c>
    </row>
    <row r="492" spans="1:10" ht="16.8" thickBot="1">
      <c r="A492" s="80" t="str">
        <f>IF(ISERROR(AND(SEARCH(填表!$C$3,C492),IF(LEN(填表!$C$2)=0,NA(),SEARCH(填表!$C$2,B492)))),"",MAX($A$1:A491)+1)</f>
        <v/>
      </c>
      <c r="B492" s="86" t="s">
        <v>4</v>
      </c>
      <c r="C492" s="86" t="s">
        <v>1674</v>
      </c>
      <c r="D492" s="86" t="s">
        <v>4819</v>
      </c>
      <c r="E492" s="87" t="s">
        <v>4820</v>
      </c>
      <c r="F492" s="88" t="s">
        <v>2415</v>
      </c>
      <c r="G492" s="86" t="s">
        <v>4821</v>
      </c>
      <c r="H492" s="89" t="s">
        <v>4822</v>
      </c>
      <c r="I492" s="90" t="s">
        <v>4823</v>
      </c>
      <c r="J492" s="80" t="str">
        <f t="shared" si="7"/>
        <v/>
      </c>
    </row>
    <row r="493" spans="1:10" ht="16.8" thickBot="1">
      <c r="A493" s="80" t="str">
        <f>IF(ISERROR(AND(SEARCH(填表!$C$3,C493),IF(LEN(填表!$C$2)=0,NA(),SEARCH(填表!$C$2,B493)))),"",MAX($A$1:A492)+1)</f>
        <v/>
      </c>
      <c r="B493" s="86" t="s">
        <v>4</v>
      </c>
      <c r="C493" s="86" t="s">
        <v>1683</v>
      </c>
      <c r="D493" s="86" t="s">
        <v>4824</v>
      </c>
      <c r="E493" s="87" t="s">
        <v>4825</v>
      </c>
      <c r="F493" s="88" t="s">
        <v>2415</v>
      </c>
      <c r="G493" s="86" t="s">
        <v>4826</v>
      </c>
      <c r="H493" s="89" t="s">
        <v>4827</v>
      </c>
      <c r="I493" s="90" t="s">
        <v>4828</v>
      </c>
      <c r="J493" s="80" t="str">
        <f t="shared" si="7"/>
        <v/>
      </c>
    </row>
    <row r="494" spans="1:10" ht="16.8" thickBot="1">
      <c r="A494" s="80" t="str">
        <f>IF(ISERROR(AND(SEARCH(填表!$C$3,C494),IF(LEN(填表!$C$2)=0,NA(),SEARCH(填表!$C$2,B494)))),"",MAX($A$1:A493)+1)</f>
        <v/>
      </c>
      <c r="B494" s="86" t="s">
        <v>4</v>
      </c>
      <c r="C494" s="86" t="s">
        <v>1689</v>
      </c>
      <c r="D494" s="86" t="s">
        <v>4829</v>
      </c>
      <c r="E494" s="87" t="s">
        <v>4830</v>
      </c>
      <c r="F494" s="88" t="s">
        <v>2415</v>
      </c>
      <c r="G494" s="86" t="s">
        <v>4831</v>
      </c>
      <c r="H494" s="89" t="s">
        <v>4832</v>
      </c>
      <c r="I494" s="90" t="s">
        <v>4833</v>
      </c>
      <c r="J494" s="80" t="str">
        <f t="shared" si="7"/>
        <v/>
      </c>
    </row>
    <row r="495" spans="1:10" ht="16.8" thickBot="1">
      <c r="A495" s="80" t="str">
        <f>IF(ISERROR(AND(SEARCH(填表!$C$3,C495),IF(LEN(填表!$C$2)=0,NA(),SEARCH(填表!$C$2,B495)))),"",MAX($A$1:A494)+1)</f>
        <v/>
      </c>
      <c r="B495" s="86" t="s">
        <v>4</v>
      </c>
      <c r="C495" s="86" t="s">
        <v>1699</v>
      </c>
      <c r="D495" s="86" t="s">
        <v>4834</v>
      </c>
      <c r="E495" s="87" t="s">
        <v>4835</v>
      </c>
      <c r="F495" s="88" t="s">
        <v>2415</v>
      </c>
      <c r="G495" s="86" t="s">
        <v>4836</v>
      </c>
      <c r="H495" s="89" t="s">
        <v>4837</v>
      </c>
      <c r="I495" s="90" t="s">
        <v>4838</v>
      </c>
      <c r="J495" s="80" t="str">
        <f t="shared" si="7"/>
        <v/>
      </c>
    </row>
    <row r="496" spans="1:10" ht="16.8" thickBot="1">
      <c r="A496" s="80" t="str">
        <f>IF(ISERROR(AND(SEARCH(填表!$C$3,C496),IF(LEN(填表!$C$2)=0,NA(),SEARCH(填表!$C$2,B496)))),"",MAX($A$1:A495)+1)</f>
        <v/>
      </c>
      <c r="B496" s="86" t="s">
        <v>4</v>
      </c>
      <c r="C496" s="86" t="s">
        <v>1708</v>
      </c>
      <c r="D496" s="86" t="s">
        <v>4839</v>
      </c>
      <c r="E496" s="87" t="s">
        <v>4840</v>
      </c>
      <c r="F496" s="88" t="s">
        <v>2415</v>
      </c>
      <c r="G496" s="86" t="s">
        <v>4841</v>
      </c>
      <c r="H496" s="89" t="s">
        <v>4842</v>
      </c>
      <c r="I496" s="90" t="s">
        <v>4843</v>
      </c>
      <c r="J496" s="80" t="str">
        <f t="shared" si="7"/>
        <v/>
      </c>
    </row>
    <row r="497" spans="1:10" ht="16.8" thickBot="1">
      <c r="A497" s="80" t="str">
        <f>IF(ISERROR(AND(SEARCH(填表!$C$3,C497),IF(LEN(填表!$C$2)=0,NA(),SEARCH(填表!$C$2,B497)))),"",MAX($A$1:A496)+1)</f>
        <v/>
      </c>
      <c r="B497" s="86" t="s">
        <v>4</v>
      </c>
      <c r="C497" s="86" t="s">
        <v>368</v>
      </c>
      <c r="D497" s="86" t="s">
        <v>4844</v>
      </c>
      <c r="E497" s="87" t="s">
        <v>4845</v>
      </c>
      <c r="F497" s="88" t="s">
        <v>2415</v>
      </c>
      <c r="G497" s="86" t="s">
        <v>4846</v>
      </c>
      <c r="H497" s="89" t="s">
        <v>4847</v>
      </c>
      <c r="I497" s="90" t="s">
        <v>4848</v>
      </c>
      <c r="J497" s="80" t="str">
        <f t="shared" si="7"/>
        <v/>
      </c>
    </row>
    <row r="498" spans="1:10" ht="16.8" thickBot="1">
      <c r="A498" s="80" t="str">
        <f>IF(ISERROR(AND(SEARCH(填表!$C$3,C498),IF(LEN(填表!$C$2)=0,NA(),SEARCH(填表!$C$2,B498)))),"",MAX($A$1:A497)+1)</f>
        <v/>
      </c>
      <c r="B498" s="86" t="s">
        <v>4</v>
      </c>
      <c r="C498" s="86" t="s">
        <v>531</v>
      </c>
      <c r="D498" s="86" t="s">
        <v>4849</v>
      </c>
      <c r="E498" s="87" t="s">
        <v>4850</v>
      </c>
      <c r="F498" s="88" t="s">
        <v>2415</v>
      </c>
      <c r="G498" s="86" t="s">
        <v>4851</v>
      </c>
      <c r="H498" s="89" t="s">
        <v>4852</v>
      </c>
      <c r="I498" s="90" t="s">
        <v>4853</v>
      </c>
      <c r="J498" s="80" t="str">
        <f t="shared" si="7"/>
        <v/>
      </c>
    </row>
    <row r="499" spans="1:10" ht="16.8" thickBot="1">
      <c r="A499" s="80" t="str">
        <f>IF(ISERROR(AND(SEARCH(填表!$C$3,C499),IF(LEN(填表!$C$2)=0,NA(),SEARCH(填表!$C$2,B499)))),"",MAX($A$1:A498)+1)</f>
        <v/>
      </c>
      <c r="B499" s="86" t="s">
        <v>4</v>
      </c>
      <c r="C499" s="86" t="s">
        <v>1729</v>
      </c>
      <c r="D499" s="86" t="s">
        <v>4854</v>
      </c>
      <c r="E499" s="87" t="s">
        <v>4855</v>
      </c>
      <c r="F499" s="88" t="s">
        <v>2415</v>
      </c>
      <c r="G499" s="86" t="s">
        <v>4856</v>
      </c>
      <c r="H499" s="89" t="s">
        <v>4857</v>
      </c>
      <c r="I499" s="90" t="s">
        <v>4858</v>
      </c>
      <c r="J499" s="80" t="str">
        <f t="shared" si="7"/>
        <v/>
      </c>
    </row>
    <row r="500" spans="1:10" ht="16.8" thickBot="1">
      <c r="A500" s="80" t="str">
        <f>IF(ISERROR(AND(SEARCH(填表!$C$3,C500),IF(LEN(填表!$C$2)=0,NA(),SEARCH(填表!$C$2,B500)))),"",MAX($A$1:A499)+1)</f>
        <v/>
      </c>
      <c r="B500" s="86" t="s">
        <v>4</v>
      </c>
      <c r="C500" s="86" t="s">
        <v>1737</v>
      </c>
      <c r="D500" s="86" t="s">
        <v>4859</v>
      </c>
      <c r="E500" s="87" t="s">
        <v>4860</v>
      </c>
      <c r="F500" s="88" t="s">
        <v>2415</v>
      </c>
      <c r="G500" s="86" t="s">
        <v>4861</v>
      </c>
      <c r="H500" s="89" t="s">
        <v>4862</v>
      </c>
      <c r="I500" s="90" t="s">
        <v>4863</v>
      </c>
      <c r="J500" s="80" t="str">
        <f t="shared" si="7"/>
        <v/>
      </c>
    </row>
    <row r="501" spans="1:10" ht="16.8" thickBot="1">
      <c r="A501" s="80" t="str">
        <f>IF(ISERROR(AND(SEARCH(填表!$C$3,C501),IF(LEN(填表!$C$2)=0,NA(),SEARCH(填表!$C$2,B501)))),"",MAX($A$1:A500)+1)</f>
        <v/>
      </c>
      <c r="B501" s="86" t="s">
        <v>4</v>
      </c>
      <c r="C501" s="86" t="s">
        <v>1698</v>
      </c>
      <c r="D501" s="86" t="s">
        <v>4864</v>
      </c>
      <c r="E501" s="87" t="s">
        <v>4865</v>
      </c>
      <c r="F501" s="88" t="s">
        <v>2415</v>
      </c>
      <c r="G501" s="86" t="s">
        <v>4866</v>
      </c>
      <c r="H501" s="89" t="s">
        <v>4867</v>
      </c>
      <c r="I501" s="90" t="s">
        <v>4868</v>
      </c>
      <c r="J501" s="80" t="str">
        <f t="shared" si="7"/>
        <v/>
      </c>
    </row>
    <row r="502" spans="1:10" ht="16.8" thickBot="1">
      <c r="A502" s="80" t="str">
        <f>IF(ISERROR(AND(SEARCH(填表!$C$3,C502),IF(LEN(填表!$C$2)=0,NA(),SEARCH(填表!$C$2,B502)))),"",MAX($A$1:A501)+1)</f>
        <v/>
      </c>
      <c r="B502" s="86" t="s">
        <v>4</v>
      </c>
      <c r="C502" s="86" t="s">
        <v>1752</v>
      </c>
      <c r="D502" s="86" t="s">
        <v>4869</v>
      </c>
      <c r="E502" s="87" t="s">
        <v>4870</v>
      </c>
      <c r="F502" s="88" t="s">
        <v>2415</v>
      </c>
      <c r="G502" s="86" t="s">
        <v>4871</v>
      </c>
      <c r="H502" s="89" t="s">
        <v>4872</v>
      </c>
      <c r="I502" s="90" t="s">
        <v>4873</v>
      </c>
      <c r="J502" s="80" t="str">
        <f t="shared" si="7"/>
        <v/>
      </c>
    </row>
    <row r="503" spans="1:10" ht="16.8" thickBot="1">
      <c r="A503" s="80" t="str">
        <f>IF(ISERROR(AND(SEARCH(填表!$C$3,C503),IF(LEN(填表!$C$2)=0,NA(),SEARCH(填表!$C$2,B503)))),"",MAX($A$1:A502)+1)</f>
        <v/>
      </c>
      <c r="B503" s="86" t="s">
        <v>4</v>
      </c>
      <c r="C503" s="86" t="s">
        <v>1761</v>
      </c>
      <c r="D503" s="86" t="s">
        <v>4874</v>
      </c>
      <c r="E503" s="87" t="s">
        <v>4875</v>
      </c>
      <c r="F503" s="88" t="s">
        <v>2415</v>
      </c>
      <c r="G503" s="86" t="s">
        <v>4876</v>
      </c>
      <c r="H503" s="89" t="s">
        <v>4877</v>
      </c>
      <c r="I503" s="90" t="s">
        <v>4878</v>
      </c>
      <c r="J503" s="80" t="str">
        <f t="shared" si="7"/>
        <v/>
      </c>
    </row>
    <row r="504" spans="1:10" ht="16.8" thickBot="1">
      <c r="A504" s="80" t="str">
        <f>IF(ISERROR(AND(SEARCH(填表!$C$3,C504),IF(LEN(填表!$C$2)=0,NA(),SEARCH(填表!$C$2,B504)))),"",MAX($A$1:A503)+1)</f>
        <v/>
      </c>
      <c r="B504" s="86" t="s">
        <v>4</v>
      </c>
      <c r="C504" s="86" t="s">
        <v>474</v>
      </c>
      <c r="D504" s="86" t="s">
        <v>4879</v>
      </c>
      <c r="E504" s="87" t="s">
        <v>4880</v>
      </c>
      <c r="F504" s="88" t="s">
        <v>2415</v>
      </c>
      <c r="G504" s="86" t="s">
        <v>4881</v>
      </c>
      <c r="H504" s="89" t="s">
        <v>4882</v>
      </c>
      <c r="I504" s="90" t="s">
        <v>4883</v>
      </c>
      <c r="J504" s="80" t="str">
        <f t="shared" si="7"/>
        <v/>
      </c>
    </row>
    <row r="505" spans="1:10" ht="16.8" thickBot="1">
      <c r="A505" s="80" t="str">
        <f>IF(ISERROR(AND(SEARCH(填表!$C$3,C505),IF(LEN(填表!$C$2)=0,NA(),SEARCH(填表!$C$2,B505)))),"",MAX($A$1:A504)+1)</f>
        <v/>
      </c>
      <c r="B505" s="86" t="s">
        <v>4</v>
      </c>
      <c r="C505" s="86" t="s">
        <v>1777</v>
      </c>
      <c r="D505" s="86" t="s">
        <v>4884</v>
      </c>
      <c r="E505" s="87" t="s">
        <v>4885</v>
      </c>
      <c r="F505" s="88" t="s">
        <v>2415</v>
      </c>
      <c r="G505" s="86" t="s">
        <v>4886</v>
      </c>
      <c r="H505" s="89" t="s">
        <v>4887</v>
      </c>
      <c r="I505" s="90" t="s">
        <v>4888</v>
      </c>
      <c r="J505" s="80" t="str">
        <f t="shared" si="7"/>
        <v/>
      </c>
    </row>
    <row r="506" spans="1:10" ht="16.8" thickBot="1">
      <c r="A506" s="80" t="str">
        <f>IF(ISERROR(AND(SEARCH(填表!$C$3,C506),IF(LEN(填表!$C$2)=0,NA(),SEARCH(填表!$C$2,B506)))),"",MAX($A$1:A505)+1)</f>
        <v/>
      </c>
      <c r="B506" s="86" t="s">
        <v>4</v>
      </c>
      <c r="C506" s="86" t="s">
        <v>1787</v>
      </c>
      <c r="D506" s="86" t="s">
        <v>4889</v>
      </c>
      <c r="E506" s="87" t="s">
        <v>4890</v>
      </c>
      <c r="F506" s="88" t="s">
        <v>2415</v>
      </c>
      <c r="G506" s="86" t="s">
        <v>4891</v>
      </c>
      <c r="H506" s="89" t="s">
        <v>4892</v>
      </c>
      <c r="I506" s="90" t="s">
        <v>4893</v>
      </c>
      <c r="J506" s="80" t="str">
        <f t="shared" si="7"/>
        <v/>
      </c>
    </row>
    <row r="507" spans="1:10" ht="16.8" thickBot="1">
      <c r="A507" s="80" t="str">
        <f>IF(ISERROR(AND(SEARCH(填表!$C$3,C507),IF(LEN(填表!$C$2)=0,NA(),SEARCH(填表!$C$2,B507)))),"",MAX($A$1:A506)+1)</f>
        <v/>
      </c>
      <c r="B507" s="86" t="s">
        <v>4</v>
      </c>
      <c r="C507" s="86" t="s">
        <v>169</v>
      </c>
      <c r="D507" s="86" t="s">
        <v>4894</v>
      </c>
      <c r="E507" s="87" t="s">
        <v>4895</v>
      </c>
      <c r="F507" s="88" t="s">
        <v>2415</v>
      </c>
      <c r="G507" s="86" t="s">
        <v>4896</v>
      </c>
      <c r="H507" s="89" t="s">
        <v>4897</v>
      </c>
      <c r="I507" s="90" t="s">
        <v>4898</v>
      </c>
      <c r="J507" s="80" t="str">
        <f t="shared" si="7"/>
        <v/>
      </c>
    </row>
    <row r="508" spans="1:10" ht="16.8" thickBot="1">
      <c r="A508" s="80" t="str">
        <f>IF(ISERROR(AND(SEARCH(填表!$C$3,C508),IF(LEN(填表!$C$2)=0,NA(),SEARCH(填表!$C$2,B508)))),"",MAX($A$1:A507)+1)</f>
        <v/>
      </c>
      <c r="B508" s="86" t="s">
        <v>4</v>
      </c>
      <c r="C508" s="86" t="s">
        <v>1802</v>
      </c>
      <c r="D508" s="86" t="s">
        <v>4899</v>
      </c>
      <c r="E508" s="87" t="s">
        <v>4900</v>
      </c>
      <c r="F508" s="88" t="s">
        <v>2415</v>
      </c>
      <c r="G508" s="86" t="s">
        <v>4901</v>
      </c>
      <c r="H508" s="89" t="s">
        <v>4902</v>
      </c>
      <c r="I508" s="90" t="s">
        <v>4903</v>
      </c>
      <c r="J508" s="80" t="str">
        <f t="shared" si="7"/>
        <v/>
      </c>
    </row>
    <row r="509" spans="1:10" ht="16.8" thickBot="1">
      <c r="A509" s="80" t="str">
        <f>IF(ISERROR(AND(SEARCH(填表!$C$3,C509),IF(LEN(填表!$C$2)=0,NA(),SEARCH(填表!$C$2,B509)))),"",MAX($A$1:A508)+1)</f>
        <v/>
      </c>
      <c r="B509" s="86" t="s">
        <v>4</v>
      </c>
      <c r="C509" s="86" t="s">
        <v>1810</v>
      </c>
      <c r="D509" s="86" t="s">
        <v>4904</v>
      </c>
      <c r="E509" s="87" t="s">
        <v>4905</v>
      </c>
      <c r="F509" s="88" t="s">
        <v>2415</v>
      </c>
      <c r="G509" s="86" t="s">
        <v>4906</v>
      </c>
      <c r="H509" s="89" t="s">
        <v>4907</v>
      </c>
      <c r="I509" s="90" t="s">
        <v>4908</v>
      </c>
      <c r="J509" s="80" t="str">
        <f t="shared" si="7"/>
        <v/>
      </c>
    </row>
    <row r="510" spans="1:10" ht="16.8" thickBot="1">
      <c r="A510" s="80" t="str">
        <f>IF(ISERROR(AND(SEARCH(填表!$C$3,C510),IF(LEN(填表!$C$2)=0,NA(),SEARCH(填表!$C$2,B510)))),"",MAX($A$1:A509)+1)</f>
        <v/>
      </c>
      <c r="B510" s="86" t="s">
        <v>4</v>
      </c>
      <c r="C510" s="86" t="s">
        <v>1815</v>
      </c>
      <c r="D510" s="86" t="s">
        <v>4909</v>
      </c>
      <c r="E510" s="87" t="s">
        <v>4910</v>
      </c>
      <c r="F510" s="88" t="s">
        <v>2415</v>
      </c>
      <c r="G510" s="86" t="s">
        <v>4911</v>
      </c>
      <c r="H510" s="89" t="s">
        <v>4912</v>
      </c>
      <c r="I510" s="90" t="s">
        <v>4913</v>
      </c>
      <c r="J510" s="80" t="str">
        <f t="shared" si="7"/>
        <v/>
      </c>
    </row>
    <row r="511" spans="1:10" ht="16.8" thickBot="1">
      <c r="A511" s="80" t="str">
        <f>IF(ISERROR(AND(SEARCH(填表!$C$3,C511),IF(LEN(填表!$C$2)=0,NA(),SEARCH(填表!$C$2,B511)))),"",MAX($A$1:A510)+1)</f>
        <v/>
      </c>
      <c r="B511" s="86" t="s">
        <v>4</v>
      </c>
      <c r="C511" s="86" t="s">
        <v>1801</v>
      </c>
      <c r="D511" s="86" t="s">
        <v>4914</v>
      </c>
      <c r="E511" s="87" t="s">
        <v>4915</v>
      </c>
      <c r="F511" s="88" t="s">
        <v>2415</v>
      </c>
      <c r="G511" s="86" t="s">
        <v>4916</v>
      </c>
      <c r="H511" s="89" t="s">
        <v>4917</v>
      </c>
      <c r="I511" s="90" t="s">
        <v>4918</v>
      </c>
      <c r="J511" s="80" t="str">
        <f t="shared" si="7"/>
        <v/>
      </c>
    </row>
    <row r="512" spans="1:10" ht="16.8" thickBot="1">
      <c r="A512" s="80" t="str">
        <f>IF(ISERROR(AND(SEARCH(填表!$C$3,C512),IF(LEN(填表!$C$2)=0,NA(),SEARCH(填表!$C$2,B512)))),"",MAX($A$1:A511)+1)</f>
        <v/>
      </c>
      <c r="B512" s="86" t="s">
        <v>4</v>
      </c>
      <c r="C512" s="86" t="s">
        <v>1830</v>
      </c>
      <c r="D512" s="86" t="s">
        <v>4919</v>
      </c>
      <c r="E512" s="87" t="s">
        <v>4920</v>
      </c>
      <c r="F512" s="88" t="s">
        <v>2415</v>
      </c>
      <c r="G512" s="86" t="s">
        <v>4921</v>
      </c>
      <c r="H512" s="89" t="s">
        <v>4922</v>
      </c>
      <c r="I512" s="90" t="s">
        <v>4923</v>
      </c>
      <c r="J512" s="80" t="str">
        <f t="shared" si="7"/>
        <v/>
      </c>
    </row>
    <row r="513" spans="1:10" ht="16.8" thickBot="1">
      <c r="A513" s="80" t="str">
        <f>IF(ISERROR(AND(SEARCH(填表!$C$3,C513),IF(LEN(填表!$C$2)=0,NA(),SEARCH(填表!$C$2,B513)))),"",MAX($A$1:A512)+1)</f>
        <v/>
      </c>
      <c r="B513" s="86" t="s">
        <v>4</v>
      </c>
      <c r="C513" s="86" t="s">
        <v>90</v>
      </c>
      <c r="D513" s="86" t="s">
        <v>4924</v>
      </c>
      <c r="E513" s="87" t="s">
        <v>4925</v>
      </c>
      <c r="F513" s="88" t="s">
        <v>2415</v>
      </c>
      <c r="G513" s="86" t="s">
        <v>4926</v>
      </c>
      <c r="H513" s="89" t="s">
        <v>4927</v>
      </c>
      <c r="I513" s="90" t="s">
        <v>4928</v>
      </c>
      <c r="J513" s="80" t="str">
        <f t="shared" si="7"/>
        <v/>
      </c>
    </row>
    <row r="514" spans="1:10" ht="16.8" thickBot="1">
      <c r="A514" s="80" t="str">
        <f>IF(ISERROR(AND(SEARCH(填表!$C$3,C514),IF(LEN(填表!$C$2)=0,NA(),SEARCH(填表!$C$2,B514)))),"",MAX($A$1:A513)+1)</f>
        <v/>
      </c>
      <c r="B514" s="86" t="s">
        <v>4</v>
      </c>
      <c r="C514" s="86" t="s">
        <v>1330</v>
      </c>
      <c r="D514" s="86" t="s">
        <v>4929</v>
      </c>
      <c r="E514" s="87" t="s">
        <v>4930</v>
      </c>
      <c r="F514" s="88" t="s">
        <v>2415</v>
      </c>
      <c r="G514" s="86" t="s">
        <v>4931</v>
      </c>
      <c r="H514" s="89" t="s">
        <v>4932</v>
      </c>
      <c r="I514" s="90" t="s">
        <v>4933</v>
      </c>
      <c r="J514" s="80" t="str">
        <f t="shared" ref="J514:J577" si="8">IFERROR(VLOOKUP(ROW(A513),A:C,3,0),"")</f>
        <v/>
      </c>
    </row>
    <row r="515" spans="1:10" ht="16.8" thickBot="1">
      <c r="A515" s="80" t="str">
        <f>IF(ISERROR(AND(SEARCH(填表!$C$3,C515),IF(LEN(填表!$C$2)=0,NA(),SEARCH(填表!$C$2,B515)))),"",MAX($A$1:A514)+1)</f>
        <v/>
      </c>
      <c r="B515" s="86" t="s">
        <v>4</v>
      </c>
      <c r="C515" s="86" t="s">
        <v>1852</v>
      </c>
      <c r="D515" s="86" t="s">
        <v>4934</v>
      </c>
      <c r="E515" s="87" t="s">
        <v>4935</v>
      </c>
      <c r="F515" s="88" t="s">
        <v>2415</v>
      </c>
      <c r="G515" s="86" t="s">
        <v>4936</v>
      </c>
      <c r="H515" s="89" t="s">
        <v>4937</v>
      </c>
      <c r="I515" s="90" t="s">
        <v>4938</v>
      </c>
      <c r="J515" s="80" t="str">
        <f t="shared" si="8"/>
        <v/>
      </c>
    </row>
    <row r="516" spans="1:10" ht="16.8" thickBot="1">
      <c r="A516" s="80" t="str">
        <f>IF(ISERROR(AND(SEARCH(填表!$C$3,C516),IF(LEN(填表!$C$2)=0,NA(),SEARCH(填表!$C$2,B516)))),"",MAX($A$1:A515)+1)</f>
        <v/>
      </c>
      <c r="B516" s="86" t="s">
        <v>4</v>
      </c>
      <c r="C516" s="86" t="s">
        <v>1859</v>
      </c>
      <c r="D516" s="86" t="s">
        <v>4939</v>
      </c>
      <c r="E516" s="87" t="s">
        <v>4940</v>
      </c>
      <c r="F516" s="88" t="s">
        <v>2415</v>
      </c>
      <c r="G516" s="86" t="s">
        <v>4941</v>
      </c>
      <c r="H516" s="89" t="s">
        <v>4942</v>
      </c>
      <c r="I516" s="90" t="s">
        <v>4943</v>
      </c>
      <c r="J516" s="80" t="str">
        <f t="shared" si="8"/>
        <v/>
      </c>
    </row>
    <row r="517" spans="1:10" ht="16.8" thickBot="1">
      <c r="A517" s="80" t="str">
        <f>IF(ISERROR(AND(SEARCH(填表!$C$3,C517),IF(LEN(填表!$C$2)=0,NA(),SEARCH(填表!$C$2,B517)))),"",MAX($A$1:A516)+1)</f>
        <v/>
      </c>
      <c r="B517" s="86" t="s">
        <v>4</v>
      </c>
      <c r="C517" s="86" t="s">
        <v>1867</v>
      </c>
      <c r="D517" s="86" t="s">
        <v>4944</v>
      </c>
      <c r="E517" s="87" t="s">
        <v>4945</v>
      </c>
      <c r="F517" s="88" t="s">
        <v>2415</v>
      </c>
      <c r="G517" s="86" t="s">
        <v>4946</v>
      </c>
      <c r="H517" s="89" t="s">
        <v>4947</v>
      </c>
      <c r="I517" s="90" t="s">
        <v>4948</v>
      </c>
      <c r="J517" s="80" t="str">
        <f t="shared" si="8"/>
        <v/>
      </c>
    </row>
    <row r="518" spans="1:10" ht="16.8" thickBot="1">
      <c r="A518" s="80" t="str">
        <f>IF(ISERROR(AND(SEARCH(填表!$C$3,C518),IF(LEN(填表!$C$2)=0,NA(),SEARCH(填表!$C$2,B518)))),"",MAX($A$1:A517)+1)</f>
        <v/>
      </c>
      <c r="B518" s="86" t="s">
        <v>4</v>
      </c>
      <c r="C518" s="86" t="s">
        <v>1876</v>
      </c>
      <c r="D518" s="86" t="s">
        <v>4949</v>
      </c>
      <c r="E518" s="87" t="s">
        <v>4950</v>
      </c>
      <c r="F518" s="88" t="s">
        <v>2415</v>
      </c>
      <c r="G518" s="86" t="s">
        <v>4951</v>
      </c>
      <c r="H518" s="89" t="s">
        <v>4952</v>
      </c>
      <c r="I518" s="90" t="s">
        <v>4953</v>
      </c>
      <c r="J518" s="80" t="str">
        <f t="shared" si="8"/>
        <v/>
      </c>
    </row>
    <row r="519" spans="1:10" ht="16.8" thickBot="1">
      <c r="A519" s="80" t="str">
        <f>IF(ISERROR(AND(SEARCH(填表!$C$3,C519),IF(LEN(填表!$C$2)=0,NA(),SEARCH(填表!$C$2,B519)))),"",MAX($A$1:A518)+1)</f>
        <v/>
      </c>
      <c r="B519" s="86" t="s">
        <v>4</v>
      </c>
      <c r="C519" s="86" t="s">
        <v>1883</v>
      </c>
      <c r="D519" s="86" t="s">
        <v>4954</v>
      </c>
      <c r="E519" s="87" t="s">
        <v>4955</v>
      </c>
      <c r="F519" s="88" t="s">
        <v>2415</v>
      </c>
      <c r="G519" s="86" t="s">
        <v>4956</v>
      </c>
      <c r="H519" s="89" t="s">
        <v>4957</v>
      </c>
      <c r="I519" s="90" t="s">
        <v>4958</v>
      </c>
      <c r="J519" s="80" t="str">
        <f t="shared" si="8"/>
        <v/>
      </c>
    </row>
    <row r="520" spans="1:10" ht="16.8" thickBot="1">
      <c r="A520" s="80" t="str">
        <f>IF(ISERROR(AND(SEARCH(填表!$C$3,C520),IF(LEN(填表!$C$2)=0,NA(),SEARCH(填表!$C$2,B520)))),"",MAX($A$1:A519)+1)</f>
        <v/>
      </c>
      <c r="B520" s="86" t="s">
        <v>4</v>
      </c>
      <c r="C520" s="86" t="s">
        <v>1889</v>
      </c>
      <c r="D520" s="86" t="s">
        <v>4959</v>
      </c>
      <c r="E520" s="87" t="s">
        <v>4960</v>
      </c>
      <c r="F520" s="88" t="s">
        <v>2415</v>
      </c>
      <c r="G520" s="86" t="s">
        <v>4961</v>
      </c>
      <c r="H520" s="89" t="s">
        <v>4962</v>
      </c>
      <c r="I520" s="90" t="s">
        <v>4963</v>
      </c>
      <c r="J520" s="80" t="str">
        <f t="shared" si="8"/>
        <v/>
      </c>
    </row>
    <row r="521" spans="1:10" ht="16.8" thickBot="1">
      <c r="A521" s="80" t="str">
        <f>IF(ISERROR(AND(SEARCH(填表!$C$3,C521),IF(LEN(填表!$C$2)=0,NA(),SEARCH(填表!$C$2,B521)))),"",MAX($A$1:A520)+1)</f>
        <v/>
      </c>
      <c r="B521" s="86" t="s">
        <v>4</v>
      </c>
      <c r="C521" s="86" t="s">
        <v>1895</v>
      </c>
      <c r="D521" s="86" t="s">
        <v>4964</v>
      </c>
      <c r="E521" s="87" t="s">
        <v>4965</v>
      </c>
      <c r="F521" s="88" t="s">
        <v>2415</v>
      </c>
      <c r="G521" s="86" t="s">
        <v>4966</v>
      </c>
      <c r="H521" s="89" t="s">
        <v>4967</v>
      </c>
      <c r="I521" s="90" t="s">
        <v>4968</v>
      </c>
      <c r="J521" s="80" t="str">
        <f t="shared" si="8"/>
        <v/>
      </c>
    </row>
    <row r="522" spans="1:10" ht="16.8" thickBot="1">
      <c r="A522" s="80" t="str">
        <f>IF(ISERROR(AND(SEARCH(填表!$C$3,C522),IF(LEN(填表!$C$2)=0,NA(),SEARCH(填表!$C$2,B522)))),"",MAX($A$1:A521)+1)</f>
        <v/>
      </c>
      <c r="B522" s="86" t="s">
        <v>4</v>
      </c>
      <c r="C522" s="86" t="s">
        <v>1903</v>
      </c>
      <c r="D522" s="86" t="s">
        <v>4969</v>
      </c>
      <c r="E522" s="87" t="s">
        <v>4970</v>
      </c>
      <c r="F522" s="88" t="s">
        <v>2415</v>
      </c>
      <c r="G522" s="86" t="s">
        <v>4971</v>
      </c>
      <c r="H522" s="89" t="s">
        <v>4972</v>
      </c>
      <c r="I522" s="90" t="s">
        <v>4973</v>
      </c>
      <c r="J522" s="80" t="str">
        <f t="shared" si="8"/>
        <v/>
      </c>
    </row>
    <row r="523" spans="1:10" ht="16.8" thickBot="1">
      <c r="A523" s="80" t="str">
        <f>IF(ISERROR(AND(SEARCH(填表!$C$3,C523),IF(LEN(填表!$C$2)=0,NA(),SEARCH(填表!$C$2,B523)))),"",MAX($A$1:A522)+1)</f>
        <v/>
      </c>
      <c r="B523" s="86" t="s">
        <v>4</v>
      </c>
      <c r="C523" s="86" t="s">
        <v>1544</v>
      </c>
      <c r="D523" s="86" t="s">
        <v>4974</v>
      </c>
      <c r="E523" s="87" t="s">
        <v>4975</v>
      </c>
      <c r="F523" s="88" t="s">
        <v>2415</v>
      </c>
      <c r="G523" s="86" t="s">
        <v>4976</v>
      </c>
      <c r="H523" s="89" t="s">
        <v>4977</v>
      </c>
      <c r="I523" s="90" t="s">
        <v>4978</v>
      </c>
      <c r="J523" s="80" t="str">
        <f t="shared" si="8"/>
        <v/>
      </c>
    </row>
    <row r="524" spans="1:10" ht="16.8" thickBot="1">
      <c r="A524" s="80" t="str">
        <f>IF(ISERROR(AND(SEARCH(填表!$C$3,C524),IF(LEN(填表!$C$2)=0,NA(),SEARCH(填表!$C$2,B524)))),"",MAX($A$1:A523)+1)</f>
        <v/>
      </c>
      <c r="B524" s="86" t="s">
        <v>4</v>
      </c>
      <c r="C524" s="86" t="s">
        <v>1917</v>
      </c>
      <c r="D524" s="86" t="s">
        <v>4979</v>
      </c>
      <c r="E524" s="87" t="s">
        <v>4980</v>
      </c>
      <c r="F524" s="88" t="s">
        <v>2415</v>
      </c>
      <c r="G524" s="86" t="s">
        <v>4981</v>
      </c>
      <c r="H524" s="89" t="s">
        <v>4982</v>
      </c>
      <c r="I524" s="90" t="s">
        <v>4983</v>
      </c>
      <c r="J524" s="80" t="str">
        <f t="shared" si="8"/>
        <v/>
      </c>
    </row>
    <row r="525" spans="1:10" ht="16.8" thickBot="1">
      <c r="A525" s="80" t="str">
        <f>IF(ISERROR(AND(SEARCH(填表!$C$3,C525),IF(LEN(填表!$C$2)=0,NA(),SEARCH(填表!$C$2,B525)))),"",MAX($A$1:A524)+1)</f>
        <v/>
      </c>
      <c r="B525" s="86" t="s">
        <v>4</v>
      </c>
      <c r="C525" s="86" t="s">
        <v>1926</v>
      </c>
      <c r="D525" s="86" t="s">
        <v>4984</v>
      </c>
      <c r="E525" s="87" t="s">
        <v>4985</v>
      </c>
      <c r="F525" s="88" t="s">
        <v>2415</v>
      </c>
      <c r="G525" s="86" t="s">
        <v>4986</v>
      </c>
      <c r="H525" s="89" t="s">
        <v>4987</v>
      </c>
      <c r="I525" s="90" t="s">
        <v>4988</v>
      </c>
      <c r="J525" s="80" t="str">
        <f t="shared" si="8"/>
        <v/>
      </c>
    </row>
    <row r="526" spans="1:10" ht="16.8" thickBot="1">
      <c r="A526" s="80" t="str">
        <f>IF(ISERROR(AND(SEARCH(填表!$C$3,C526),IF(LEN(填表!$C$2)=0,NA(),SEARCH(填表!$C$2,B526)))),"",MAX($A$1:A525)+1)</f>
        <v/>
      </c>
      <c r="B526" s="86" t="s">
        <v>4</v>
      </c>
      <c r="C526" s="86" t="s">
        <v>1934</v>
      </c>
      <c r="D526" s="86" t="s">
        <v>4989</v>
      </c>
      <c r="E526" s="87" t="s">
        <v>4990</v>
      </c>
      <c r="F526" s="88" t="s">
        <v>2415</v>
      </c>
      <c r="G526" s="86" t="s">
        <v>4991</v>
      </c>
      <c r="H526" s="89" t="s">
        <v>4992</v>
      </c>
      <c r="I526" s="90" t="s">
        <v>4993</v>
      </c>
      <c r="J526" s="80" t="str">
        <f t="shared" si="8"/>
        <v/>
      </c>
    </row>
    <row r="527" spans="1:10" ht="16.8" thickBot="1">
      <c r="A527" s="80" t="str">
        <f>IF(ISERROR(AND(SEARCH(填表!$C$3,C527),IF(LEN(填表!$C$2)=0,NA(),SEARCH(填表!$C$2,B527)))),"",MAX($A$1:A526)+1)</f>
        <v/>
      </c>
      <c r="B527" s="86" t="s">
        <v>4</v>
      </c>
      <c r="C527" s="86" t="s">
        <v>646</v>
      </c>
      <c r="D527" s="86" t="s">
        <v>4994</v>
      </c>
      <c r="E527" s="87" t="s">
        <v>4995</v>
      </c>
      <c r="F527" s="88" t="s">
        <v>2415</v>
      </c>
      <c r="G527" s="86" t="s">
        <v>4996</v>
      </c>
      <c r="H527" s="89" t="s">
        <v>4997</v>
      </c>
      <c r="I527" s="90" t="s">
        <v>4998</v>
      </c>
      <c r="J527" s="80" t="str">
        <f t="shared" si="8"/>
        <v/>
      </c>
    </row>
    <row r="528" spans="1:10" ht="16.8" thickBot="1">
      <c r="A528" s="80" t="str">
        <f>IF(ISERROR(AND(SEARCH(填表!$C$3,C528),IF(LEN(填表!$C$2)=0,NA(),SEARCH(填表!$C$2,B528)))),"",MAX($A$1:A527)+1)</f>
        <v/>
      </c>
      <c r="B528" s="86" t="s">
        <v>4</v>
      </c>
      <c r="C528" s="86" t="s">
        <v>251</v>
      </c>
      <c r="D528" s="86" t="s">
        <v>4999</v>
      </c>
      <c r="E528" s="87" t="s">
        <v>5000</v>
      </c>
      <c r="F528" s="88" t="s">
        <v>2415</v>
      </c>
      <c r="G528" s="86" t="s">
        <v>5001</v>
      </c>
      <c r="H528" s="89" t="s">
        <v>5002</v>
      </c>
      <c r="I528" s="90" t="s">
        <v>5003</v>
      </c>
      <c r="J528" s="80" t="str">
        <f t="shared" si="8"/>
        <v/>
      </c>
    </row>
    <row r="529" spans="1:10" ht="16.8" thickBot="1">
      <c r="A529" s="80" t="str">
        <f>IF(ISERROR(AND(SEARCH(填表!$C$3,C529),IF(LEN(填表!$C$2)=0,NA(),SEARCH(填表!$C$2,B529)))),"",MAX($A$1:A528)+1)</f>
        <v/>
      </c>
      <c r="B529" s="86" t="s">
        <v>4</v>
      </c>
      <c r="C529" s="86" t="s">
        <v>1614</v>
      </c>
      <c r="D529" s="86" t="s">
        <v>5004</v>
      </c>
      <c r="E529" s="87" t="s">
        <v>5005</v>
      </c>
      <c r="F529" s="88" t="s">
        <v>2415</v>
      </c>
      <c r="G529" s="86" t="s">
        <v>5006</v>
      </c>
      <c r="H529" s="89" t="s">
        <v>5007</v>
      </c>
      <c r="I529" s="90" t="s">
        <v>5008</v>
      </c>
      <c r="J529" s="80" t="str">
        <f t="shared" si="8"/>
        <v/>
      </c>
    </row>
    <row r="530" spans="1:10" ht="16.8" thickBot="1">
      <c r="A530" s="80" t="str">
        <f>IF(ISERROR(AND(SEARCH(填表!$C$3,C530),IF(LEN(填表!$C$2)=0,NA(),SEARCH(填表!$C$2,B530)))),"",MAX($A$1:A529)+1)</f>
        <v/>
      </c>
      <c r="B530" s="86" t="s">
        <v>4</v>
      </c>
      <c r="C530" s="86" t="s">
        <v>1953</v>
      </c>
      <c r="D530" s="86" t="s">
        <v>5009</v>
      </c>
      <c r="E530" s="87" t="s">
        <v>5010</v>
      </c>
      <c r="F530" s="88" t="s">
        <v>2415</v>
      </c>
      <c r="G530" s="86" t="s">
        <v>5011</v>
      </c>
      <c r="H530" s="89" t="s">
        <v>5012</v>
      </c>
      <c r="I530" s="90" t="s">
        <v>5013</v>
      </c>
      <c r="J530" s="80" t="str">
        <f t="shared" si="8"/>
        <v/>
      </c>
    </row>
    <row r="531" spans="1:10" ht="16.8" thickBot="1">
      <c r="A531" s="80" t="str">
        <f>IF(ISERROR(AND(SEARCH(填表!$C$3,C531),IF(LEN(填表!$C$2)=0,NA(),SEARCH(填表!$C$2,B531)))),"",MAX($A$1:A530)+1)</f>
        <v/>
      </c>
      <c r="B531" s="86" t="s">
        <v>4</v>
      </c>
      <c r="C531" s="86" t="s">
        <v>1959</v>
      </c>
      <c r="D531" s="86" t="s">
        <v>5014</v>
      </c>
      <c r="E531" s="87" t="s">
        <v>5015</v>
      </c>
      <c r="F531" s="88" t="s">
        <v>2415</v>
      </c>
      <c r="G531" s="86" t="s">
        <v>5016</v>
      </c>
      <c r="H531" s="89" t="s">
        <v>5017</v>
      </c>
      <c r="I531" s="90" t="s">
        <v>5018</v>
      </c>
      <c r="J531" s="80" t="str">
        <f t="shared" si="8"/>
        <v/>
      </c>
    </row>
    <row r="532" spans="1:10" ht="16.8" thickBot="1">
      <c r="A532" s="80" t="str">
        <f>IF(ISERROR(AND(SEARCH(填表!$C$3,C532),IF(LEN(填表!$C$2)=0,NA(),SEARCH(填表!$C$2,B532)))),"",MAX($A$1:A531)+1)</f>
        <v/>
      </c>
      <c r="B532" s="86" t="s">
        <v>4</v>
      </c>
      <c r="C532" s="86" t="s">
        <v>1964</v>
      </c>
      <c r="D532" s="86" t="s">
        <v>5019</v>
      </c>
      <c r="E532" s="87" t="s">
        <v>5020</v>
      </c>
      <c r="F532" s="88" t="s">
        <v>2415</v>
      </c>
      <c r="G532" s="86" t="s">
        <v>5021</v>
      </c>
      <c r="H532" s="89" t="s">
        <v>5022</v>
      </c>
      <c r="I532" s="90" t="s">
        <v>5023</v>
      </c>
      <c r="J532" s="80" t="str">
        <f t="shared" si="8"/>
        <v/>
      </c>
    </row>
    <row r="533" spans="1:10" ht="16.8" thickBot="1">
      <c r="A533" s="80" t="str">
        <f>IF(ISERROR(AND(SEARCH(填表!$C$3,C533),IF(LEN(填表!$C$2)=0,NA(),SEARCH(填表!$C$2,B533)))),"",MAX($A$1:A532)+1)</f>
        <v/>
      </c>
      <c r="B533" s="86" t="s">
        <v>4</v>
      </c>
      <c r="C533" s="86" t="s">
        <v>1970</v>
      </c>
      <c r="D533" s="86" t="s">
        <v>5024</v>
      </c>
      <c r="E533" s="87" t="s">
        <v>5025</v>
      </c>
      <c r="F533" s="88" t="s">
        <v>2415</v>
      </c>
      <c r="G533" s="86" t="s">
        <v>5026</v>
      </c>
      <c r="H533" s="89" t="s">
        <v>5027</v>
      </c>
      <c r="I533" s="90" t="s">
        <v>5028</v>
      </c>
      <c r="J533" s="80" t="str">
        <f t="shared" si="8"/>
        <v/>
      </c>
    </row>
    <row r="534" spans="1:10" ht="16.8" thickBot="1">
      <c r="A534" s="80" t="str">
        <f>IF(ISERROR(AND(SEARCH(填表!$C$3,C534),IF(LEN(填表!$C$2)=0,NA(),SEARCH(填表!$C$2,B534)))),"",MAX($A$1:A533)+1)</f>
        <v/>
      </c>
      <c r="B534" s="86" t="s">
        <v>4</v>
      </c>
      <c r="C534" s="86" t="s">
        <v>1975</v>
      </c>
      <c r="D534" s="86" t="s">
        <v>5029</v>
      </c>
      <c r="E534" s="87" t="s">
        <v>5030</v>
      </c>
      <c r="F534" s="88" t="s">
        <v>2415</v>
      </c>
      <c r="G534" s="86" t="s">
        <v>5031</v>
      </c>
      <c r="H534" s="89" t="s">
        <v>5032</v>
      </c>
      <c r="I534" s="90" t="s">
        <v>5033</v>
      </c>
      <c r="J534" s="80" t="str">
        <f t="shared" si="8"/>
        <v/>
      </c>
    </row>
    <row r="535" spans="1:10" ht="16.8" thickBot="1">
      <c r="A535" s="80" t="str">
        <f>IF(ISERROR(AND(SEARCH(填表!$C$3,C535),IF(LEN(填表!$C$2)=0,NA(),SEARCH(填表!$C$2,B535)))),"",MAX($A$1:A534)+1)</f>
        <v/>
      </c>
      <c r="B535" s="86" t="s">
        <v>4</v>
      </c>
      <c r="C535" s="86" t="s">
        <v>1982</v>
      </c>
      <c r="D535" s="86" t="s">
        <v>5034</v>
      </c>
      <c r="E535" s="87" t="s">
        <v>5035</v>
      </c>
      <c r="F535" s="88" t="s">
        <v>2415</v>
      </c>
      <c r="G535" s="86" t="s">
        <v>5036</v>
      </c>
      <c r="H535" s="89" t="s">
        <v>5037</v>
      </c>
      <c r="I535" s="90" t="s">
        <v>5038</v>
      </c>
      <c r="J535" s="80" t="str">
        <f t="shared" si="8"/>
        <v/>
      </c>
    </row>
    <row r="536" spans="1:10" ht="16.8" thickBot="1">
      <c r="A536" s="80" t="str">
        <f>IF(ISERROR(AND(SEARCH(填表!$C$3,C536),IF(LEN(填表!$C$2)=0,NA(),SEARCH(填表!$C$2,B536)))),"",MAX($A$1:A535)+1)</f>
        <v/>
      </c>
      <c r="B536" s="86" t="s">
        <v>4</v>
      </c>
      <c r="C536" s="86" t="s">
        <v>1988</v>
      </c>
      <c r="D536" s="86" t="s">
        <v>5039</v>
      </c>
      <c r="E536" s="87" t="s">
        <v>5040</v>
      </c>
      <c r="F536" s="88" t="s">
        <v>2415</v>
      </c>
      <c r="G536" s="86" t="s">
        <v>5041</v>
      </c>
      <c r="H536" s="89" t="s">
        <v>5042</v>
      </c>
      <c r="I536" s="90" t="s">
        <v>5043</v>
      </c>
      <c r="J536" s="80" t="str">
        <f t="shared" si="8"/>
        <v/>
      </c>
    </row>
    <row r="537" spans="1:10" ht="16.8" thickBot="1">
      <c r="A537" s="80" t="str">
        <f>IF(ISERROR(AND(SEARCH(填表!$C$3,C537),IF(LEN(填表!$C$2)=0,NA(),SEARCH(填表!$C$2,B537)))),"",MAX($A$1:A536)+1)</f>
        <v/>
      </c>
      <c r="B537" s="86" t="s">
        <v>4</v>
      </c>
      <c r="C537" s="86" t="s">
        <v>1922</v>
      </c>
      <c r="D537" s="86" t="s">
        <v>5044</v>
      </c>
      <c r="E537" s="87" t="s">
        <v>5045</v>
      </c>
      <c r="F537" s="88" t="s">
        <v>2415</v>
      </c>
      <c r="G537" s="86" t="s">
        <v>5046</v>
      </c>
      <c r="H537" s="89" t="s">
        <v>5047</v>
      </c>
      <c r="I537" s="90" t="s">
        <v>5048</v>
      </c>
      <c r="J537" s="80" t="str">
        <f t="shared" si="8"/>
        <v/>
      </c>
    </row>
    <row r="538" spans="1:10" ht="16.8" thickBot="1">
      <c r="A538" s="80" t="str">
        <f>IF(ISERROR(AND(SEARCH(填表!$C$3,C538),IF(LEN(填表!$C$2)=0,NA(),SEARCH(填表!$C$2,B538)))),"",MAX($A$1:A537)+1)</f>
        <v/>
      </c>
      <c r="B538" s="86" t="s">
        <v>4</v>
      </c>
      <c r="C538" s="86" t="s">
        <v>1998</v>
      </c>
      <c r="D538" s="86" t="s">
        <v>5049</v>
      </c>
      <c r="E538" s="87" t="s">
        <v>5050</v>
      </c>
      <c r="F538" s="88" t="s">
        <v>2415</v>
      </c>
      <c r="G538" s="86" t="s">
        <v>5051</v>
      </c>
      <c r="H538" s="89" t="s">
        <v>5052</v>
      </c>
      <c r="I538" s="90" t="s">
        <v>5053</v>
      </c>
      <c r="J538" s="80" t="str">
        <f t="shared" si="8"/>
        <v/>
      </c>
    </row>
    <row r="539" spans="1:10" ht="16.8" thickBot="1">
      <c r="A539" s="80" t="str">
        <f>IF(ISERROR(AND(SEARCH(填表!$C$3,C539),IF(LEN(填表!$C$2)=0,NA(),SEARCH(填表!$C$2,B539)))),"",MAX($A$1:A538)+1)</f>
        <v/>
      </c>
      <c r="B539" s="86" t="s">
        <v>4</v>
      </c>
      <c r="C539" s="86" t="s">
        <v>2004</v>
      </c>
      <c r="D539" s="86" t="s">
        <v>5054</v>
      </c>
      <c r="E539" s="87" t="s">
        <v>5055</v>
      </c>
      <c r="F539" s="88" t="s">
        <v>2415</v>
      </c>
      <c r="G539" s="86" t="s">
        <v>5056</v>
      </c>
      <c r="H539" s="89" t="s">
        <v>5057</v>
      </c>
      <c r="I539" s="90" t="s">
        <v>5058</v>
      </c>
      <c r="J539" s="80" t="str">
        <f t="shared" si="8"/>
        <v/>
      </c>
    </row>
    <row r="540" spans="1:10" ht="16.8" thickBot="1">
      <c r="A540" s="80" t="str">
        <f>IF(ISERROR(AND(SEARCH(填表!$C$3,C540),IF(LEN(填表!$C$2)=0,NA(),SEARCH(填表!$C$2,B540)))),"",MAX($A$1:A539)+1)</f>
        <v/>
      </c>
      <c r="B540" s="86" t="s">
        <v>4</v>
      </c>
      <c r="C540" s="86" t="s">
        <v>1645</v>
      </c>
      <c r="D540" s="86" t="s">
        <v>5059</v>
      </c>
      <c r="E540" s="87" t="s">
        <v>5060</v>
      </c>
      <c r="F540" s="88" t="s">
        <v>2415</v>
      </c>
      <c r="G540" s="86" t="s">
        <v>5061</v>
      </c>
      <c r="H540" s="89" t="s">
        <v>5062</v>
      </c>
      <c r="I540" s="90" t="s">
        <v>5063</v>
      </c>
      <c r="J540" s="80" t="str">
        <f t="shared" si="8"/>
        <v/>
      </c>
    </row>
    <row r="541" spans="1:10" ht="16.8" thickBot="1">
      <c r="A541" s="80" t="str">
        <f>IF(ISERROR(AND(SEARCH(填表!$C$3,C541),IF(LEN(填表!$C$2)=0,NA(),SEARCH(填表!$C$2,B541)))),"",MAX($A$1:A540)+1)</f>
        <v/>
      </c>
      <c r="B541" s="86" t="s">
        <v>4</v>
      </c>
      <c r="C541" s="86" t="s">
        <v>2012</v>
      </c>
      <c r="D541" s="86" t="s">
        <v>5064</v>
      </c>
      <c r="E541" s="87" t="s">
        <v>5065</v>
      </c>
      <c r="F541" s="88" t="s">
        <v>2415</v>
      </c>
      <c r="G541" s="86" t="s">
        <v>5066</v>
      </c>
      <c r="H541" s="89" t="s">
        <v>5067</v>
      </c>
      <c r="I541" s="90" t="s">
        <v>5068</v>
      </c>
      <c r="J541" s="80" t="str">
        <f t="shared" si="8"/>
        <v/>
      </c>
    </row>
    <row r="542" spans="1:10" ht="16.8" thickBot="1">
      <c r="A542" s="80" t="str">
        <f>IF(ISERROR(AND(SEARCH(填表!$C$3,C542),IF(LEN(填表!$C$2)=0,NA(),SEARCH(填表!$C$2,B542)))),"",MAX($A$1:A541)+1)</f>
        <v/>
      </c>
      <c r="B542" s="86" t="s">
        <v>4</v>
      </c>
      <c r="C542" s="86" t="s">
        <v>2016</v>
      </c>
      <c r="D542" s="86" t="s">
        <v>5069</v>
      </c>
      <c r="E542" s="87" t="s">
        <v>5070</v>
      </c>
      <c r="F542" s="88" t="s">
        <v>2415</v>
      </c>
      <c r="G542" s="86" t="s">
        <v>5071</v>
      </c>
      <c r="H542" s="89" t="s">
        <v>5072</v>
      </c>
      <c r="I542" s="90" t="s">
        <v>5073</v>
      </c>
      <c r="J542" s="80" t="str">
        <f t="shared" si="8"/>
        <v/>
      </c>
    </row>
    <row r="543" spans="1:10" ht="16.8" thickBot="1">
      <c r="A543" s="80" t="str">
        <f>IF(ISERROR(AND(SEARCH(填表!$C$3,C543),IF(LEN(填表!$C$2)=0,NA(),SEARCH(填表!$C$2,B543)))),"",MAX($A$1:A542)+1)</f>
        <v/>
      </c>
      <c r="B543" s="86" t="s">
        <v>4</v>
      </c>
      <c r="C543" s="86" t="s">
        <v>2021</v>
      </c>
      <c r="D543" s="86" t="s">
        <v>5074</v>
      </c>
      <c r="E543" s="87" t="s">
        <v>5075</v>
      </c>
      <c r="F543" s="88" t="s">
        <v>2415</v>
      </c>
      <c r="G543" s="86" t="s">
        <v>5076</v>
      </c>
      <c r="H543" s="89" t="s">
        <v>5077</v>
      </c>
      <c r="I543" s="90" t="s">
        <v>5078</v>
      </c>
      <c r="J543" s="80" t="str">
        <f t="shared" si="8"/>
        <v/>
      </c>
    </row>
    <row r="544" spans="1:10" ht="16.8" thickBot="1">
      <c r="A544" s="80" t="str">
        <f>IF(ISERROR(AND(SEARCH(填表!$C$3,C544),IF(LEN(填表!$C$2)=0,NA(),SEARCH(填表!$C$2,B544)))),"",MAX($A$1:A543)+1)</f>
        <v/>
      </c>
      <c r="B544" s="86" t="s">
        <v>4</v>
      </c>
      <c r="C544" s="86" t="s">
        <v>2027</v>
      </c>
      <c r="D544" s="86" t="s">
        <v>5079</v>
      </c>
      <c r="E544" s="87" t="s">
        <v>5080</v>
      </c>
      <c r="F544" s="88" t="s">
        <v>2415</v>
      </c>
      <c r="G544" s="86" t="s">
        <v>5081</v>
      </c>
      <c r="H544" s="89" t="s">
        <v>5082</v>
      </c>
      <c r="I544" s="90" t="s">
        <v>5083</v>
      </c>
      <c r="J544" s="80" t="str">
        <f t="shared" si="8"/>
        <v/>
      </c>
    </row>
    <row r="545" spans="1:10" ht="16.8" thickBot="1">
      <c r="A545" s="80" t="str">
        <f>IF(ISERROR(AND(SEARCH(填表!$C$3,C545),IF(LEN(填表!$C$2)=0,NA(),SEARCH(填表!$C$2,B545)))),"",MAX($A$1:A544)+1)</f>
        <v/>
      </c>
      <c r="B545" s="86" t="s">
        <v>4</v>
      </c>
      <c r="C545" s="86" t="s">
        <v>2033</v>
      </c>
      <c r="D545" s="86" t="s">
        <v>5084</v>
      </c>
      <c r="E545" s="87" t="s">
        <v>5085</v>
      </c>
      <c r="F545" s="88" t="s">
        <v>2415</v>
      </c>
      <c r="G545" s="86" t="s">
        <v>5086</v>
      </c>
      <c r="H545" s="89" t="s">
        <v>5087</v>
      </c>
      <c r="I545" s="90" t="s">
        <v>5088</v>
      </c>
      <c r="J545" s="80" t="str">
        <f t="shared" si="8"/>
        <v/>
      </c>
    </row>
    <row r="546" spans="1:10" ht="16.8" thickBot="1">
      <c r="A546" s="80" t="str">
        <f>IF(ISERROR(AND(SEARCH(填表!$C$3,C546),IF(LEN(填表!$C$2)=0,NA(),SEARCH(填表!$C$2,B546)))),"",MAX($A$1:A545)+1)</f>
        <v/>
      </c>
      <c r="B546" s="86" t="s">
        <v>4</v>
      </c>
      <c r="C546" s="86" t="s">
        <v>2037</v>
      </c>
      <c r="D546" s="86" t="s">
        <v>5089</v>
      </c>
      <c r="E546" s="87" t="s">
        <v>5090</v>
      </c>
      <c r="F546" s="88" t="s">
        <v>2415</v>
      </c>
      <c r="G546" s="86" t="s">
        <v>5091</v>
      </c>
      <c r="H546" s="89" t="s">
        <v>5092</v>
      </c>
      <c r="I546" s="90" t="s">
        <v>5093</v>
      </c>
      <c r="J546" s="80" t="str">
        <f t="shared" si="8"/>
        <v/>
      </c>
    </row>
    <row r="547" spans="1:10" ht="16.8" thickBot="1">
      <c r="A547" s="80" t="str">
        <f>IF(ISERROR(AND(SEARCH(填表!$C$3,C547),IF(LEN(填表!$C$2)=0,NA(),SEARCH(填表!$C$2,B547)))),"",MAX($A$1:A546)+1)</f>
        <v/>
      </c>
      <c r="B547" s="86" t="s">
        <v>4</v>
      </c>
      <c r="C547" s="86" t="s">
        <v>2042</v>
      </c>
      <c r="D547" s="86" t="s">
        <v>5094</v>
      </c>
      <c r="E547" s="87" t="s">
        <v>5095</v>
      </c>
      <c r="F547" s="88" t="s">
        <v>2415</v>
      </c>
      <c r="G547" s="86" t="s">
        <v>5096</v>
      </c>
      <c r="H547" s="89" t="s">
        <v>5097</v>
      </c>
      <c r="I547" s="90" t="s">
        <v>5098</v>
      </c>
      <c r="J547" s="80" t="str">
        <f t="shared" si="8"/>
        <v/>
      </c>
    </row>
    <row r="548" spans="1:10" ht="16.8" thickBot="1">
      <c r="A548" s="80" t="str">
        <f>IF(ISERROR(AND(SEARCH(填表!$C$3,C548),IF(LEN(填表!$C$2)=0,NA(),SEARCH(填表!$C$2,B548)))),"",MAX($A$1:A547)+1)</f>
        <v/>
      </c>
      <c r="B548" s="86" t="s">
        <v>4</v>
      </c>
      <c r="C548" s="86" t="s">
        <v>2047</v>
      </c>
      <c r="D548" s="86" t="s">
        <v>5099</v>
      </c>
      <c r="E548" s="87" t="s">
        <v>5100</v>
      </c>
      <c r="F548" s="88" t="s">
        <v>2415</v>
      </c>
      <c r="G548" s="86" t="s">
        <v>5101</v>
      </c>
      <c r="H548" s="89" t="s">
        <v>5102</v>
      </c>
      <c r="I548" s="90" t="s">
        <v>5103</v>
      </c>
      <c r="J548" s="80" t="str">
        <f t="shared" si="8"/>
        <v/>
      </c>
    </row>
    <row r="549" spans="1:10" ht="16.8" thickBot="1">
      <c r="A549" s="80" t="str">
        <f>IF(ISERROR(AND(SEARCH(填表!$C$3,C549),IF(LEN(填表!$C$2)=0,NA(),SEARCH(填表!$C$2,B549)))),"",MAX($A$1:A548)+1)</f>
        <v/>
      </c>
      <c r="B549" s="86" t="s">
        <v>4</v>
      </c>
      <c r="C549" s="86" t="s">
        <v>2051</v>
      </c>
      <c r="D549" s="86" t="s">
        <v>5104</v>
      </c>
      <c r="E549" s="87" t="s">
        <v>5105</v>
      </c>
      <c r="F549" s="88" t="s">
        <v>2415</v>
      </c>
      <c r="G549" s="86" t="s">
        <v>5106</v>
      </c>
      <c r="H549" s="89" t="s">
        <v>5107</v>
      </c>
      <c r="I549" s="90" t="s">
        <v>5108</v>
      </c>
      <c r="J549" s="80" t="str">
        <f t="shared" si="8"/>
        <v/>
      </c>
    </row>
    <row r="550" spans="1:10" ht="16.8" thickBot="1">
      <c r="A550" s="80" t="str">
        <f>IF(ISERROR(AND(SEARCH(填表!$C$3,C550),IF(LEN(填表!$C$2)=0,NA(),SEARCH(填表!$C$2,B550)))),"",MAX($A$1:A549)+1)</f>
        <v/>
      </c>
      <c r="B550" s="86" t="s">
        <v>4</v>
      </c>
      <c r="C550" s="86" t="s">
        <v>2054</v>
      </c>
      <c r="D550" s="86" t="s">
        <v>5109</v>
      </c>
      <c r="E550" s="87" t="s">
        <v>5110</v>
      </c>
      <c r="F550" s="88" t="s">
        <v>2415</v>
      </c>
      <c r="G550" s="86" t="s">
        <v>5111</v>
      </c>
      <c r="H550" s="89" t="s">
        <v>5112</v>
      </c>
      <c r="I550" s="90" t="s">
        <v>5113</v>
      </c>
      <c r="J550" s="80" t="str">
        <f t="shared" si="8"/>
        <v/>
      </c>
    </row>
    <row r="551" spans="1:10" ht="16.8" thickBot="1">
      <c r="A551" s="80" t="str">
        <f>IF(ISERROR(AND(SEARCH(填表!$C$3,C551),IF(LEN(填表!$C$2)=0,NA(),SEARCH(填表!$C$2,B551)))),"",MAX($A$1:A550)+1)</f>
        <v/>
      </c>
      <c r="B551" s="86" t="s">
        <v>4</v>
      </c>
      <c r="C551" s="86" t="s">
        <v>787</v>
      </c>
      <c r="D551" s="86" t="s">
        <v>5114</v>
      </c>
      <c r="E551" s="87" t="s">
        <v>5115</v>
      </c>
      <c r="F551" s="88" t="s">
        <v>2415</v>
      </c>
      <c r="G551" s="86" t="s">
        <v>5116</v>
      </c>
      <c r="H551" s="89" t="s">
        <v>5117</v>
      </c>
      <c r="I551" s="90" t="s">
        <v>5118</v>
      </c>
      <c r="J551" s="80" t="str">
        <f t="shared" si="8"/>
        <v/>
      </c>
    </row>
    <row r="552" spans="1:10" ht="16.8" thickBot="1">
      <c r="A552" s="80" t="str">
        <f>IF(ISERROR(AND(SEARCH(填表!$C$3,C552),IF(LEN(填表!$C$2)=0,NA(),SEARCH(填表!$C$2,B552)))),"",MAX($A$1:A551)+1)</f>
        <v/>
      </c>
      <c r="B552" s="86" t="s">
        <v>4</v>
      </c>
      <c r="C552" s="86" t="s">
        <v>2062</v>
      </c>
      <c r="D552" s="86" t="s">
        <v>5119</v>
      </c>
      <c r="E552" s="87" t="s">
        <v>5120</v>
      </c>
      <c r="F552" s="88" t="s">
        <v>2415</v>
      </c>
      <c r="G552" s="86" t="s">
        <v>5121</v>
      </c>
      <c r="H552" s="89" t="s">
        <v>5122</v>
      </c>
      <c r="I552" s="90" t="s">
        <v>5123</v>
      </c>
      <c r="J552" s="80" t="str">
        <f t="shared" si="8"/>
        <v/>
      </c>
    </row>
    <row r="553" spans="1:10" ht="16.8" thickBot="1">
      <c r="A553" s="80" t="str">
        <f>IF(ISERROR(AND(SEARCH(填表!$C$3,C553),IF(LEN(填表!$C$2)=0,NA(),SEARCH(填表!$C$2,B553)))),"",MAX($A$1:A552)+1)</f>
        <v/>
      </c>
      <c r="B553" s="86" t="s">
        <v>4</v>
      </c>
      <c r="C553" s="86" t="s">
        <v>2064</v>
      </c>
      <c r="D553" s="86" t="s">
        <v>5124</v>
      </c>
      <c r="E553" s="87" t="s">
        <v>5125</v>
      </c>
      <c r="F553" s="88" t="s">
        <v>2415</v>
      </c>
      <c r="G553" s="86" t="s">
        <v>5126</v>
      </c>
      <c r="H553" s="89" t="s">
        <v>5127</v>
      </c>
      <c r="I553" s="90" t="s">
        <v>5128</v>
      </c>
      <c r="J553" s="80" t="str">
        <f t="shared" si="8"/>
        <v/>
      </c>
    </row>
    <row r="554" spans="1:10" ht="16.8" thickBot="1">
      <c r="A554" s="80" t="str">
        <f>IF(ISERROR(AND(SEARCH(填表!$C$3,C554),IF(LEN(填表!$C$2)=0,NA(),SEARCH(填表!$C$2,B554)))),"",MAX($A$1:A553)+1)</f>
        <v/>
      </c>
      <c r="B554" s="86" t="s">
        <v>4</v>
      </c>
      <c r="C554" s="86" t="s">
        <v>2069</v>
      </c>
      <c r="D554" s="86" t="s">
        <v>5129</v>
      </c>
      <c r="E554" s="87" t="s">
        <v>5130</v>
      </c>
      <c r="F554" s="88" t="s">
        <v>2415</v>
      </c>
      <c r="G554" s="86" t="s">
        <v>5131</v>
      </c>
      <c r="H554" s="89" t="s">
        <v>5132</v>
      </c>
      <c r="I554" s="90" t="s">
        <v>5133</v>
      </c>
      <c r="J554" s="80" t="str">
        <f t="shared" si="8"/>
        <v/>
      </c>
    </row>
    <row r="555" spans="1:10" ht="16.8" thickBot="1">
      <c r="A555" s="80" t="str">
        <f>IF(ISERROR(AND(SEARCH(填表!$C$3,C555),IF(LEN(填表!$C$2)=0,NA(),SEARCH(填表!$C$2,B555)))),"",MAX($A$1:A554)+1)</f>
        <v/>
      </c>
      <c r="B555" s="86" t="s">
        <v>4</v>
      </c>
      <c r="C555" s="86" t="s">
        <v>1525</v>
      </c>
      <c r="D555" s="86" t="s">
        <v>5134</v>
      </c>
      <c r="E555" s="87" t="s">
        <v>5135</v>
      </c>
      <c r="F555" s="88" t="s">
        <v>2415</v>
      </c>
      <c r="G555" s="86" t="s">
        <v>5136</v>
      </c>
      <c r="H555" s="89" t="s">
        <v>5137</v>
      </c>
      <c r="I555" s="90" t="s">
        <v>5138</v>
      </c>
      <c r="J555" s="80" t="str">
        <f t="shared" si="8"/>
        <v/>
      </c>
    </row>
    <row r="556" spans="1:10" ht="16.8" thickBot="1">
      <c r="A556" s="80" t="str">
        <f>IF(ISERROR(AND(SEARCH(填表!$C$3,C556),IF(LEN(填表!$C$2)=0,NA(),SEARCH(填表!$C$2,B556)))),"",MAX($A$1:A555)+1)</f>
        <v/>
      </c>
      <c r="B556" s="86" t="s">
        <v>4</v>
      </c>
      <c r="C556" s="86" t="s">
        <v>197</v>
      </c>
      <c r="D556" s="86" t="s">
        <v>5139</v>
      </c>
      <c r="E556" s="87" t="s">
        <v>5140</v>
      </c>
      <c r="F556" s="88" t="s">
        <v>2415</v>
      </c>
      <c r="G556" s="86" t="s">
        <v>5141</v>
      </c>
      <c r="H556" s="89" t="s">
        <v>5142</v>
      </c>
      <c r="I556" s="90" t="s">
        <v>5143</v>
      </c>
      <c r="J556" s="80" t="str">
        <f t="shared" si="8"/>
        <v/>
      </c>
    </row>
    <row r="557" spans="1:10" ht="16.8" thickBot="1">
      <c r="A557" s="80" t="str">
        <f>IF(ISERROR(AND(SEARCH(填表!$C$3,C557),IF(LEN(填表!$C$2)=0,NA(),SEARCH(填表!$C$2,B557)))),"",MAX($A$1:A556)+1)</f>
        <v/>
      </c>
      <c r="B557" s="86" t="s">
        <v>4</v>
      </c>
      <c r="C557" s="86" t="s">
        <v>2080</v>
      </c>
      <c r="D557" s="86" t="s">
        <v>5144</v>
      </c>
      <c r="E557" s="87" t="s">
        <v>5145</v>
      </c>
      <c r="F557" s="88" t="s">
        <v>2415</v>
      </c>
      <c r="G557" s="86" t="s">
        <v>5146</v>
      </c>
      <c r="H557" s="89" t="s">
        <v>5147</v>
      </c>
      <c r="I557" s="90" t="s">
        <v>5148</v>
      </c>
      <c r="J557" s="80" t="str">
        <f t="shared" si="8"/>
        <v/>
      </c>
    </row>
    <row r="558" spans="1:10" ht="16.8" thickBot="1">
      <c r="A558" s="80" t="str">
        <f>IF(ISERROR(AND(SEARCH(填表!$C$3,C558),IF(LEN(填表!$C$2)=0,NA(),SEARCH(填表!$C$2,B558)))),"",MAX($A$1:A557)+1)</f>
        <v/>
      </c>
      <c r="B558" s="86" t="s">
        <v>4</v>
      </c>
      <c r="C558" s="86" t="s">
        <v>2084</v>
      </c>
      <c r="D558" s="86" t="s">
        <v>5149</v>
      </c>
      <c r="E558" s="87" t="s">
        <v>5150</v>
      </c>
      <c r="F558" s="88" t="s">
        <v>2415</v>
      </c>
      <c r="G558" s="86" t="s">
        <v>5151</v>
      </c>
      <c r="H558" s="89" t="s">
        <v>5152</v>
      </c>
      <c r="I558" s="90" t="s">
        <v>5153</v>
      </c>
      <c r="J558" s="80" t="str">
        <f t="shared" si="8"/>
        <v/>
      </c>
    </row>
    <row r="559" spans="1:10" ht="16.8" thickBot="1">
      <c r="A559" s="80" t="str">
        <f>IF(ISERROR(AND(SEARCH(填表!$C$3,C559),IF(LEN(填表!$C$2)=0,NA(),SEARCH(填表!$C$2,B559)))),"",MAX($A$1:A558)+1)</f>
        <v/>
      </c>
      <c r="B559" s="86" t="s">
        <v>4</v>
      </c>
      <c r="C559" s="86" t="s">
        <v>458</v>
      </c>
      <c r="D559" s="86" t="s">
        <v>5154</v>
      </c>
      <c r="E559" s="87" t="s">
        <v>5155</v>
      </c>
      <c r="F559" s="88" t="s">
        <v>2415</v>
      </c>
      <c r="G559" s="86" t="s">
        <v>5156</v>
      </c>
      <c r="H559" s="89" t="s">
        <v>5157</v>
      </c>
      <c r="I559" s="90" t="s">
        <v>5158</v>
      </c>
      <c r="J559" s="80" t="str">
        <f t="shared" si="8"/>
        <v/>
      </c>
    </row>
    <row r="560" spans="1:10" ht="16.8" thickBot="1">
      <c r="A560" s="80" t="str">
        <f>IF(ISERROR(AND(SEARCH(填表!$C$3,C560),IF(LEN(填表!$C$2)=0,NA(),SEARCH(填表!$C$2,B560)))),"",MAX($A$1:A559)+1)</f>
        <v/>
      </c>
      <c r="B560" s="86" t="s">
        <v>4</v>
      </c>
      <c r="C560" s="86" t="s">
        <v>2088</v>
      </c>
      <c r="D560" s="86" t="s">
        <v>5159</v>
      </c>
      <c r="E560" s="87" t="s">
        <v>5160</v>
      </c>
      <c r="F560" s="88" t="s">
        <v>2415</v>
      </c>
      <c r="G560" s="86" t="s">
        <v>5161</v>
      </c>
      <c r="H560" s="89" t="s">
        <v>5162</v>
      </c>
      <c r="I560" s="90" t="s">
        <v>5163</v>
      </c>
      <c r="J560" s="80" t="str">
        <f t="shared" si="8"/>
        <v/>
      </c>
    </row>
    <row r="561" spans="1:10" ht="16.8" thickBot="1">
      <c r="A561" s="80" t="str">
        <f>IF(ISERROR(AND(SEARCH(填表!$C$3,C561),IF(LEN(填表!$C$2)=0,NA(),SEARCH(填表!$C$2,B561)))),"",MAX($A$1:A560)+1)</f>
        <v/>
      </c>
      <c r="B561" s="86" t="s">
        <v>4</v>
      </c>
      <c r="C561" s="86" t="s">
        <v>153</v>
      </c>
      <c r="D561" s="86" t="s">
        <v>5164</v>
      </c>
      <c r="E561" s="87" t="s">
        <v>5165</v>
      </c>
      <c r="F561" s="88" t="s">
        <v>2415</v>
      </c>
      <c r="G561" s="86" t="s">
        <v>5166</v>
      </c>
      <c r="H561" s="89" t="s">
        <v>5167</v>
      </c>
      <c r="I561" s="90" t="s">
        <v>5168</v>
      </c>
      <c r="J561" s="80" t="str">
        <f t="shared" si="8"/>
        <v/>
      </c>
    </row>
    <row r="562" spans="1:10" ht="16.8" thickBot="1">
      <c r="A562" s="80" t="str">
        <f>IF(ISERROR(AND(SEARCH(填表!$C$3,C562),IF(LEN(填表!$C$2)=0,NA(),SEARCH(填表!$C$2,B562)))),"",MAX($A$1:A561)+1)</f>
        <v/>
      </c>
      <c r="B562" s="86" t="s">
        <v>4</v>
      </c>
      <c r="C562" s="86" t="s">
        <v>490</v>
      </c>
      <c r="D562" s="86" t="s">
        <v>5169</v>
      </c>
      <c r="E562" s="87" t="s">
        <v>5170</v>
      </c>
      <c r="F562" s="88" t="s">
        <v>2415</v>
      </c>
      <c r="G562" s="86" t="s">
        <v>5171</v>
      </c>
      <c r="H562" s="89" t="s">
        <v>5172</v>
      </c>
      <c r="I562" s="90" t="s">
        <v>5173</v>
      </c>
      <c r="J562" s="80" t="str">
        <f t="shared" si="8"/>
        <v/>
      </c>
    </row>
    <row r="563" spans="1:10" ht="15.6" thickBot="1">
      <c r="A563" s="80" t="str">
        <f>IF(ISERROR(AND(SEARCH(填表!$C$3,C563),IF(LEN(填表!$C$2)=0,NA(),SEARCH(填表!$C$2,B563)))),"",MAX($A$1:A562)+1)</f>
        <v/>
      </c>
      <c r="B563" s="86" t="s">
        <v>4</v>
      </c>
      <c r="C563" s="86" t="s">
        <v>2099</v>
      </c>
      <c r="D563" s="86" t="s">
        <v>15573</v>
      </c>
      <c r="E563" s="87" t="s">
        <v>15574</v>
      </c>
      <c r="F563" s="88" t="s">
        <v>2387</v>
      </c>
      <c r="G563" s="86" t="s">
        <v>15575</v>
      </c>
      <c r="H563" s="89" t="s">
        <v>15576</v>
      </c>
      <c r="I563" s="97" t="s">
        <v>15577</v>
      </c>
      <c r="J563" s="80" t="str">
        <f t="shared" si="8"/>
        <v/>
      </c>
    </row>
    <row r="564" spans="1:10" ht="15.6" thickBot="1">
      <c r="A564" s="80" t="str">
        <f>IF(ISERROR(AND(SEARCH(填表!$C$3,C564),IF(LEN(填表!$C$2)=0,NA(),SEARCH(填表!$C$2,B564)))),"",MAX($A$1:A563)+1)</f>
        <v/>
      </c>
      <c r="B564" s="86" t="s">
        <v>4</v>
      </c>
      <c r="C564" s="86" t="s">
        <v>2104</v>
      </c>
      <c r="D564" s="86" t="s">
        <v>15578</v>
      </c>
      <c r="E564" s="87" t="s">
        <v>15579</v>
      </c>
      <c r="F564" s="88" t="s">
        <v>2387</v>
      </c>
      <c r="G564" s="86" t="s">
        <v>15580</v>
      </c>
      <c r="H564" s="89" t="s">
        <v>15581</v>
      </c>
      <c r="I564" s="97" t="s">
        <v>15582</v>
      </c>
      <c r="J564" s="80" t="str">
        <f t="shared" si="8"/>
        <v/>
      </c>
    </row>
    <row r="565" spans="1:10" ht="15.6" thickBot="1">
      <c r="A565" s="80" t="str">
        <f>IF(ISERROR(AND(SEARCH(填表!$C$3,C565),IF(LEN(填表!$C$2)=0,NA(),SEARCH(填表!$C$2,B565)))),"",MAX($A$1:A564)+1)</f>
        <v/>
      </c>
      <c r="B565" s="86" t="s">
        <v>4</v>
      </c>
      <c r="C565" s="86" t="s">
        <v>2109</v>
      </c>
      <c r="D565" s="86" t="s">
        <v>15583</v>
      </c>
      <c r="E565" s="87" t="s">
        <v>15584</v>
      </c>
      <c r="F565" s="88" t="s">
        <v>2415</v>
      </c>
      <c r="G565" s="86" t="s">
        <v>15585</v>
      </c>
      <c r="H565" s="89" t="s">
        <v>15586</v>
      </c>
      <c r="I565" s="97" t="s">
        <v>15587</v>
      </c>
      <c r="J565" s="80" t="str">
        <f t="shared" si="8"/>
        <v/>
      </c>
    </row>
    <row r="566" spans="1:10" ht="16.8" thickBot="1">
      <c r="A566" s="80" t="str">
        <f>IF(ISERROR(AND(SEARCH(填表!$C$3,C566),IF(LEN(填表!$C$2)=0,NA(),SEARCH(填表!$C$2,B566)))),"",MAX($A$1:A565)+1)</f>
        <v/>
      </c>
      <c r="B566" s="86" t="s">
        <v>20</v>
      </c>
      <c r="C566" s="86" t="s">
        <v>47</v>
      </c>
      <c r="D566" s="86" t="s">
        <v>5174</v>
      </c>
      <c r="E566" s="87" t="s">
        <v>5175</v>
      </c>
      <c r="F566" s="88" t="s">
        <v>2387</v>
      </c>
      <c r="G566" s="86" t="s">
        <v>5176</v>
      </c>
      <c r="H566" s="89" t="s">
        <v>5177</v>
      </c>
      <c r="I566" s="90" t="s">
        <v>5178</v>
      </c>
      <c r="J566" s="80" t="str">
        <f t="shared" si="8"/>
        <v/>
      </c>
    </row>
    <row r="567" spans="1:10" ht="16.8" thickBot="1">
      <c r="A567" s="80" t="str">
        <f>IF(ISERROR(AND(SEARCH(填表!$C$3,C567),IF(LEN(填表!$C$2)=0,NA(),SEARCH(填表!$C$2,B567)))),"",MAX($A$1:A566)+1)</f>
        <v/>
      </c>
      <c r="B567" s="86" t="s">
        <v>20</v>
      </c>
      <c r="C567" s="86" t="s">
        <v>68</v>
      </c>
      <c r="D567" s="86" t="s">
        <v>5179</v>
      </c>
      <c r="E567" s="87" t="s">
        <v>5180</v>
      </c>
      <c r="F567" s="88" t="s">
        <v>2415</v>
      </c>
      <c r="G567" s="86" t="s">
        <v>5181</v>
      </c>
      <c r="H567" s="89" t="s">
        <v>5182</v>
      </c>
      <c r="I567" s="96"/>
      <c r="J567" s="80" t="str">
        <f t="shared" si="8"/>
        <v/>
      </c>
    </row>
    <row r="568" spans="1:10" ht="16.8" thickBot="1">
      <c r="A568" s="80" t="str">
        <f>IF(ISERROR(AND(SEARCH(填表!$C$3,C568),IF(LEN(填表!$C$2)=0,NA(),SEARCH(填表!$C$2,B568)))),"",MAX($A$1:A567)+1)</f>
        <v/>
      </c>
      <c r="B568" s="86" t="s">
        <v>20</v>
      </c>
      <c r="C568" s="86" t="s">
        <v>89</v>
      </c>
      <c r="D568" s="86" t="s">
        <v>5183</v>
      </c>
      <c r="E568" s="87" t="s">
        <v>5184</v>
      </c>
      <c r="F568" s="88" t="s">
        <v>2415</v>
      </c>
      <c r="G568" s="86" t="s">
        <v>5185</v>
      </c>
      <c r="H568" s="89" t="s">
        <v>5186</v>
      </c>
      <c r="I568" s="90" t="s">
        <v>5187</v>
      </c>
      <c r="J568" s="80" t="str">
        <f t="shared" si="8"/>
        <v/>
      </c>
    </row>
    <row r="569" spans="1:10" ht="16.8" thickBot="1">
      <c r="A569" s="80" t="str">
        <f>IF(ISERROR(AND(SEARCH(填表!$C$3,C569),IF(LEN(填表!$C$2)=0,NA(),SEARCH(填表!$C$2,B569)))),"",MAX($A$1:A568)+1)</f>
        <v/>
      </c>
      <c r="B569" s="86" t="s">
        <v>20</v>
      </c>
      <c r="C569" s="86" t="s">
        <v>107</v>
      </c>
      <c r="D569" s="86" t="s">
        <v>5188</v>
      </c>
      <c r="E569" s="87" t="s">
        <v>5189</v>
      </c>
      <c r="F569" s="88" t="s">
        <v>2415</v>
      </c>
      <c r="G569" s="86" t="s">
        <v>5190</v>
      </c>
      <c r="H569" s="89" t="s">
        <v>5191</v>
      </c>
      <c r="I569" s="90" t="s">
        <v>5192</v>
      </c>
      <c r="J569" s="80" t="str">
        <f t="shared" si="8"/>
        <v/>
      </c>
    </row>
    <row r="570" spans="1:10" ht="16.8" thickBot="1">
      <c r="A570" s="80" t="str">
        <f>IF(ISERROR(AND(SEARCH(填表!$C$3,C570),IF(LEN(填表!$C$2)=0,NA(),SEARCH(填表!$C$2,B570)))),"",MAX($A$1:A569)+1)</f>
        <v/>
      </c>
      <c r="B570" s="86" t="s">
        <v>20</v>
      </c>
      <c r="C570" s="86" t="s">
        <v>129</v>
      </c>
      <c r="D570" s="86" t="s">
        <v>5193</v>
      </c>
      <c r="E570" s="87" t="s">
        <v>5194</v>
      </c>
      <c r="F570" s="88" t="s">
        <v>2415</v>
      </c>
      <c r="G570" s="86" t="s">
        <v>5195</v>
      </c>
      <c r="H570" s="89" t="s">
        <v>5196</v>
      </c>
      <c r="I570" s="90" t="s">
        <v>5197</v>
      </c>
      <c r="J570" s="80" t="str">
        <f t="shared" si="8"/>
        <v/>
      </c>
    </row>
    <row r="571" spans="1:10" ht="16.8" thickBot="1">
      <c r="A571" s="80" t="str">
        <f>IF(ISERROR(AND(SEARCH(填表!$C$3,C571),IF(LEN(填表!$C$2)=0,NA(),SEARCH(填表!$C$2,B571)))),"",MAX($A$1:A570)+1)</f>
        <v/>
      </c>
      <c r="B571" s="86" t="s">
        <v>20</v>
      </c>
      <c r="C571" s="86" t="s">
        <v>152</v>
      </c>
      <c r="D571" s="86" t="s">
        <v>5198</v>
      </c>
      <c r="E571" s="87" t="s">
        <v>5199</v>
      </c>
      <c r="F571" s="88" t="s">
        <v>2415</v>
      </c>
      <c r="G571" s="86" t="s">
        <v>5200</v>
      </c>
      <c r="H571" s="89" t="s">
        <v>5201</v>
      </c>
      <c r="I571" s="90" t="s">
        <v>5202</v>
      </c>
      <c r="J571" s="80" t="str">
        <f t="shared" si="8"/>
        <v/>
      </c>
    </row>
    <row r="572" spans="1:10" ht="16.8" thickBot="1">
      <c r="A572" s="80" t="str">
        <f>IF(ISERROR(AND(SEARCH(填表!$C$3,C572),IF(LEN(填表!$C$2)=0,NA(),SEARCH(填表!$C$2,B572)))),"",MAX($A$1:A571)+1)</f>
        <v/>
      </c>
      <c r="B572" s="86" t="s">
        <v>20</v>
      </c>
      <c r="C572" s="86" t="s">
        <v>171</v>
      </c>
      <c r="D572" s="86" t="s">
        <v>5203</v>
      </c>
      <c r="E572" s="87" t="s">
        <v>5204</v>
      </c>
      <c r="F572" s="88" t="s">
        <v>2415</v>
      </c>
      <c r="G572" s="86" t="s">
        <v>5205</v>
      </c>
      <c r="H572" s="89" t="s">
        <v>5206</v>
      </c>
      <c r="I572" s="90" t="s">
        <v>5207</v>
      </c>
      <c r="J572" s="80" t="str">
        <f t="shared" si="8"/>
        <v/>
      </c>
    </row>
    <row r="573" spans="1:10" ht="16.8" thickBot="1">
      <c r="A573" s="80" t="str">
        <f>IF(ISERROR(AND(SEARCH(填表!$C$3,C573),IF(LEN(填表!$C$2)=0,NA(),SEARCH(填表!$C$2,B573)))),"",MAX($A$1:A572)+1)</f>
        <v/>
      </c>
      <c r="B573" s="86" t="s">
        <v>20</v>
      </c>
      <c r="C573" s="86" t="s">
        <v>193</v>
      </c>
      <c r="D573" s="86" t="s">
        <v>5208</v>
      </c>
      <c r="E573" s="87" t="s">
        <v>5209</v>
      </c>
      <c r="F573" s="88" t="s">
        <v>2415</v>
      </c>
      <c r="G573" s="86" t="s">
        <v>5210</v>
      </c>
      <c r="H573" s="89" t="s">
        <v>5211</v>
      </c>
      <c r="I573" s="90" t="s">
        <v>5212</v>
      </c>
      <c r="J573" s="80" t="str">
        <f t="shared" si="8"/>
        <v/>
      </c>
    </row>
    <row r="574" spans="1:10" ht="16.8" thickBot="1">
      <c r="A574" s="80" t="str">
        <f>IF(ISERROR(AND(SEARCH(填表!$C$3,C574),IF(LEN(填表!$C$2)=0,NA(),SEARCH(填表!$C$2,B574)))),"",MAX($A$1:A573)+1)</f>
        <v/>
      </c>
      <c r="B574" s="86" t="s">
        <v>20</v>
      </c>
      <c r="C574" s="86" t="s">
        <v>214</v>
      </c>
      <c r="D574" s="86" t="s">
        <v>5213</v>
      </c>
      <c r="E574" s="87" t="s">
        <v>5214</v>
      </c>
      <c r="F574" s="88" t="s">
        <v>2415</v>
      </c>
      <c r="G574" s="86" t="s">
        <v>5215</v>
      </c>
      <c r="H574" s="89" t="s">
        <v>5216</v>
      </c>
      <c r="I574" s="90" t="s">
        <v>5217</v>
      </c>
      <c r="J574" s="80" t="str">
        <f t="shared" si="8"/>
        <v/>
      </c>
    </row>
    <row r="575" spans="1:10" ht="16.8" thickBot="1">
      <c r="A575" s="80" t="str">
        <f>IF(ISERROR(AND(SEARCH(填表!$C$3,C575),IF(LEN(填表!$C$2)=0,NA(),SEARCH(填表!$C$2,B575)))),"",MAX($A$1:A574)+1)</f>
        <v/>
      </c>
      <c r="B575" s="86" t="s">
        <v>20</v>
      </c>
      <c r="C575" s="86" t="s">
        <v>235</v>
      </c>
      <c r="D575" s="86" t="s">
        <v>5218</v>
      </c>
      <c r="E575" s="87" t="s">
        <v>5219</v>
      </c>
      <c r="F575" s="88" t="s">
        <v>2415</v>
      </c>
      <c r="G575" s="86" t="s">
        <v>5220</v>
      </c>
      <c r="H575" s="89" t="s">
        <v>5221</v>
      </c>
      <c r="I575" s="90" t="s">
        <v>5222</v>
      </c>
      <c r="J575" s="80" t="str">
        <f t="shared" si="8"/>
        <v/>
      </c>
    </row>
    <row r="576" spans="1:10" ht="16.8" thickBot="1">
      <c r="A576" s="80" t="str">
        <f>IF(ISERROR(AND(SEARCH(填表!$C$3,C576),IF(LEN(填表!$C$2)=0,NA(),SEARCH(填表!$C$2,B576)))),"",MAX($A$1:A575)+1)</f>
        <v/>
      </c>
      <c r="B576" s="86" t="s">
        <v>20</v>
      </c>
      <c r="C576" s="86" t="s">
        <v>254</v>
      </c>
      <c r="D576" s="86" t="s">
        <v>5223</v>
      </c>
      <c r="E576" s="87" t="s">
        <v>5224</v>
      </c>
      <c r="F576" s="88" t="s">
        <v>2415</v>
      </c>
      <c r="G576" s="86" t="s">
        <v>5225</v>
      </c>
      <c r="H576" s="89" t="s">
        <v>5226</v>
      </c>
      <c r="I576" s="90" t="s">
        <v>5227</v>
      </c>
      <c r="J576" s="80" t="str">
        <f t="shared" si="8"/>
        <v/>
      </c>
    </row>
    <row r="577" spans="1:10" ht="16.8" thickBot="1">
      <c r="A577" s="80" t="str">
        <f>IF(ISERROR(AND(SEARCH(填表!$C$3,C577),IF(LEN(填表!$C$2)=0,NA(),SEARCH(填表!$C$2,B577)))),"",MAX($A$1:A576)+1)</f>
        <v/>
      </c>
      <c r="B577" s="86" t="s">
        <v>20</v>
      </c>
      <c r="C577" s="86" t="s">
        <v>274</v>
      </c>
      <c r="D577" s="86" t="s">
        <v>5228</v>
      </c>
      <c r="E577" s="87" t="s">
        <v>5229</v>
      </c>
      <c r="F577" s="88" t="s">
        <v>2415</v>
      </c>
      <c r="G577" s="86" t="s">
        <v>5230</v>
      </c>
      <c r="H577" s="89" t="s">
        <v>5231</v>
      </c>
      <c r="I577" s="90" t="s">
        <v>5232</v>
      </c>
      <c r="J577" s="80" t="str">
        <f t="shared" si="8"/>
        <v/>
      </c>
    </row>
    <row r="578" spans="1:10" ht="16.8" thickBot="1">
      <c r="A578" s="80" t="str">
        <f>IF(ISERROR(AND(SEARCH(填表!$C$3,C578),IF(LEN(填表!$C$2)=0,NA(),SEARCH(填表!$C$2,B578)))),"",MAX($A$1:A577)+1)</f>
        <v/>
      </c>
      <c r="B578" s="86" t="s">
        <v>20</v>
      </c>
      <c r="C578" s="86" t="s">
        <v>230</v>
      </c>
      <c r="D578" s="86" t="s">
        <v>5233</v>
      </c>
      <c r="E578" s="87" t="s">
        <v>5234</v>
      </c>
      <c r="F578" s="88" t="s">
        <v>2415</v>
      </c>
      <c r="G578" s="86" t="s">
        <v>5235</v>
      </c>
      <c r="H578" s="89" t="s">
        <v>5236</v>
      </c>
      <c r="I578" s="90" t="s">
        <v>5237</v>
      </c>
      <c r="J578" s="80" t="str">
        <f t="shared" ref="J578:J641" si="9">IFERROR(VLOOKUP(ROW(A577),A:C,3,0),"")</f>
        <v/>
      </c>
    </row>
    <row r="579" spans="1:10" ht="16.8" thickBot="1">
      <c r="A579" s="80" t="str">
        <f>IF(ISERROR(AND(SEARCH(填表!$C$3,C579),IF(LEN(填表!$C$2)=0,NA(),SEARCH(填表!$C$2,B579)))),"",MAX($A$1:A578)+1)</f>
        <v/>
      </c>
      <c r="B579" s="86" t="s">
        <v>20</v>
      </c>
      <c r="C579" s="86" t="s">
        <v>310</v>
      </c>
      <c r="D579" s="86" t="s">
        <v>5238</v>
      </c>
      <c r="E579" s="87" t="s">
        <v>5239</v>
      </c>
      <c r="F579" s="88" t="s">
        <v>2415</v>
      </c>
      <c r="G579" s="86" t="s">
        <v>5240</v>
      </c>
      <c r="H579" s="89" t="s">
        <v>5241</v>
      </c>
      <c r="I579" s="90" t="s">
        <v>5242</v>
      </c>
      <c r="J579" s="80" t="str">
        <f t="shared" si="9"/>
        <v/>
      </c>
    </row>
    <row r="580" spans="1:10" ht="16.8" thickBot="1">
      <c r="A580" s="80" t="str">
        <f>IF(ISERROR(AND(SEARCH(填表!$C$3,C580),IF(LEN(填表!$C$2)=0,NA(),SEARCH(填表!$C$2,B580)))),"",MAX($A$1:A579)+1)</f>
        <v/>
      </c>
      <c r="B580" s="86" t="s">
        <v>20</v>
      </c>
      <c r="C580" s="86" t="s">
        <v>328</v>
      </c>
      <c r="D580" s="86" t="s">
        <v>5243</v>
      </c>
      <c r="E580" s="87" t="s">
        <v>5244</v>
      </c>
      <c r="F580" s="88" t="s">
        <v>2415</v>
      </c>
      <c r="G580" s="86" t="s">
        <v>5245</v>
      </c>
      <c r="H580" s="89" t="s">
        <v>5246</v>
      </c>
      <c r="I580" s="90" t="s">
        <v>5247</v>
      </c>
      <c r="J580" s="80" t="str">
        <f t="shared" si="9"/>
        <v/>
      </c>
    </row>
    <row r="581" spans="1:10" ht="16.8" thickBot="1">
      <c r="A581" s="80" t="str">
        <f>IF(ISERROR(AND(SEARCH(填表!$C$3,C581),IF(LEN(填表!$C$2)=0,NA(),SEARCH(填表!$C$2,B581)))),"",MAX($A$1:A580)+1)</f>
        <v/>
      </c>
      <c r="B581" s="86" t="s">
        <v>20</v>
      </c>
      <c r="C581" s="86" t="s">
        <v>346</v>
      </c>
      <c r="D581" s="86" t="s">
        <v>5248</v>
      </c>
      <c r="E581" s="87" t="s">
        <v>5249</v>
      </c>
      <c r="F581" s="88" t="s">
        <v>2415</v>
      </c>
      <c r="G581" s="86" t="s">
        <v>5250</v>
      </c>
      <c r="H581" s="89" t="s">
        <v>5251</v>
      </c>
      <c r="I581" s="90" t="s">
        <v>5252</v>
      </c>
      <c r="J581" s="80" t="str">
        <f t="shared" si="9"/>
        <v/>
      </c>
    </row>
    <row r="582" spans="1:10" ht="16.8" thickBot="1">
      <c r="A582" s="80" t="str">
        <f>IF(ISERROR(AND(SEARCH(填表!$C$3,C582),IF(LEN(填表!$C$2)=0,NA(),SEARCH(填表!$C$2,B582)))),"",MAX($A$1:A581)+1)</f>
        <v/>
      </c>
      <c r="B582" s="86" t="s">
        <v>20</v>
      </c>
      <c r="C582" s="86" t="s">
        <v>365</v>
      </c>
      <c r="D582" s="86" t="s">
        <v>5253</v>
      </c>
      <c r="E582" s="87" t="s">
        <v>5254</v>
      </c>
      <c r="F582" s="88" t="s">
        <v>2415</v>
      </c>
      <c r="G582" s="86" t="s">
        <v>5255</v>
      </c>
      <c r="H582" s="89" t="s">
        <v>5256</v>
      </c>
      <c r="I582" s="90" t="s">
        <v>5257</v>
      </c>
      <c r="J582" s="80" t="str">
        <f t="shared" si="9"/>
        <v/>
      </c>
    </row>
    <row r="583" spans="1:10" ht="16.8" thickBot="1">
      <c r="A583" s="80" t="str">
        <f>IF(ISERROR(AND(SEARCH(填表!$C$3,C583),IF(LEN(填表!$C$2)=0,NA(),SEARCH(填表!$C$2,B583)))),"",MAX($A$1:A582)+1)</f>
        <v/>
      </c>
      <c r="B583" s="86" t="s">
        <v>20</v>
      </c>
      <c r="C583" s="86" t="s">
        <v>386</v>
      </c>
      <c r="D583" s="86" t="s">
        <v>5258</v>
      </c>
      <c r="E583" s="87" t="s">
        <v>5259</v>
      </c>
      <c r="F583" s="88" t="s">
        <v>2415</v>
      </c>
      <c r="G583" s="86" t="s">
        <v>5260</v>
      </c>
      <c r="H583" s="89" t="s">
        <v>5261</v>
      </c>
      <c r="I583" s="90" t="s">
        <v>5262</v>
      </c>
      <c r="J583" s="80" t="str">
        <f t="shared" si="9"/>
        <v/>
      </c>
    </row>
    <row r="584" spans="1:10" ht="16.8" thickBot="1">
      <c r="A584" s="80" t="str">
        <f>IF(ISERROR(AND(SEARCH(填表!$C$3,C584),IF(LEN(填表!$C$2)=0,NA(),SEARCH(填表!$C$2,B584)))),"",MAX($A$1:A583)+1)</f>
        <v/>
      </c>
      <c r="B584" s="86" t="s">
        <v>20</v>
      </c>
      <c r="C584" s="86" t="s">
        <v>406</v>
      </c>
      <c r="D584" s="86" t="s">
        <v>5263</v>
      </c>
      <c r="E584" s="87" t="s">
        <v>5264</v>
      </c>
      <c r="F584" s="88" t="s">
        <v>2415</v>
      </c>
      <c r="G584" s="86" t="s">
        <v>5265</v>
      </c>
      <c r="H584" s="89" t="s">
        <v>5266</v>
      </c>
      <c r="I584" s="90" t="s">
        <v>5267</v>
      </c>
      <c r="J584" s="80" t="str">
        <f t="shared" si="9"/>
        <v/>
      </c>
    </row>
    <row r="585" spans="1:10" ht="16.8" thickBot="1">
      <c r="A585" s="80" t="str">
        <f>IF(ISERROR(AND(SEARCH(填表!$C$3,C585),IF(LEN(填表!$C$2)=0,NA(),SEARCH(填表!$C$2,B585)))),"",MAX($A$1:A584)+1)</f>
        <v/>
      </c>
      <c r="B585" s="86" t="s">
        <v>20</v>
      </c>
      <c r="C585" s="86" t="s">
        <v>425</v>
      </c>
      <c r="D585" s="86" t="s">
        <v>5268</v>
      </c>
      <c r="E585" s="87" t="s">
        <v>5269</v>
      </c>
      <c r="F585" s="88" t="s">
        <v>2415</v>
      </c>
      <c r="G585" s="86" t="s">
        <v>5270</v>
      </c>
      <c r="H585" s="89" t="s">
        <v>5271</v>
      </c>
      <c r="I585" s="90" t="s">
        <v>5272</v>
      </c>
      <c r="J585" s="80" t="str">
        <f t="shared" si="9"/>
        <v/>
      </c>
    </row>
    <row r="586" spans="1:10" ht="16.8" thickBot="1">
      <c r="A586" s="80" t="str">
        <f>IF(ISERROR(AND(SEARCH(填表!$C$3,C586),IF(LEN(填表!$C$2)=0,NA(),SEARCH(填表!$C$2,B586)))),"",MAX($A$1:A585)+1)</f>
        <v/>
      </c>
      <c r="B586" s="86" t="s">
        <v>20</v>
      </c>
      <c r="C586" s="86" t="s">
        <v>444</v>
      </c>
      <c r="D586" s="86" t="s">
        <v>5273</v>
      </c>
      <c r="E586" s="87" t="s">
        <v>5274</v>
      </c>
      <c r="F586" s="88" t="s">
        <v>2415</v>
      </c>
      <c r="G586" s="86" t="s">
        <v>5275</v>
      </c>
      <c r="H586" s="89" t="s">
        <v>5276</v>
      </c>
      <c r="I586" s="90" t="s">
        <v>5277</v>
      </c>
      <c r="J586" s="80" t="str">
        <f t="shared" si="9"/>
        <v/>
      </c>
    </row>
    <row r="587" spans="1:10" ht="16.8" thickBot="1">
      <c r="A587" s="80" t="str">
        <f>IF(ISERROR(AND(SEARCH(填表!$C$3,C587),IF(LEN(填表!$C$2)=0,NA(),SEARCH(填表!$C$2,B587)))),"",MAX($A$1:A586)+1)</f>
        <v/>
      </c>
      <c r="B587" s="86" t="s">
        <v>20</v>
      </c>
      <c r="C587" s="86" t="s">
        <v>460</v>
      </c>
      <c r="D587" s="86" t="s">
        <v>5278</v>
      </c>
      <c r="E587" s="87" t="s">
        <v>5279</v>
      </c>
      <c r="F587" s="88" t="s">
        <v>2415</v>
      </c>
      <c r="G587" s="86" t="s">
        <v>5280</v>
      </c>
      <c r="H587" s="89" t="s">
        <v>5281</v>
      </c>
      <c r="I587" s="90" t="s">
        <v>5282</v>
      </c>
      <c r="J587" s="80" t="str">
        <f t="shared" si="9"/>
        <v/>
      </c>
    </row>
    <row r="588" spans="1:10" ht="16.8" thickBot="1">
      <c r="A588" s="80" t="str">
        <f>IF(ISERROR(AND(SEARCH(填表!$C$3,C588),IF(LEN(填表!$C$2)=0,NA(),SEARCH(填表!$C$2,B588)))),"",MAX($A$1:A587)+1)</f>
        <v/>
      </c>
      <c r="B588" s="86" t="s">
        <v>20</v>
      </c>
      <c r="C588" s="86" t="s">
        <v>474</v>
      </c>
      <c r="D588" s="86" t="s">
        <v>5283</v>
      </c>
      <c r="E588" s="87" t="s">
        <v>5284</v>
      </c>
      <c r="F588" s="88" t="s">
        <v>2415</v>
      </c>
      <c r="G588" s="86" t="s">
        <v>5285</v>
      </c>
      <c r="H588" s="89" t="s">
        <v>5286</v>
      </c>
      <c r="I588" s="90" t="s">
        <v>5287</v>
      </c>
      <c r="J588" s="80" t="str">
        <f t="shared" si="9"/>
        <v/>
      </c>
    </row>
    <row r="589" spans="1:10" ht="16.8" thickBot="1">
      <c r="A589" s="80" t="str">
        <f>IF(ISERROR(AND(SEARCH(填表!$C$3,C589),IF(LEN(填表!$C$2)=0,NA(),SEARCH(填表!$C$2,B589)))),"",MAX($A$1:A588)+1)</f>
        <v/>
      </c>
      <c r="B589" s="86" t="s">
        <v>20</v>
      </c>
      <c r="C589" s="86" t="s">
        <v>493</v>
      </c>
      <c r="D589" s="86" t="s">
        <v>5288</v>
      </c>
      <c r="E589" s="87" t="s">
        <v>5289</v>
      </c>
      <c r="F589" s="88" t="s">
        <v>2415</v>
      </c>
      <c r="G589" s="86" t="s">
        <v>5290</v>
      </c>
      <c r="H589" s="89" t="s">
        <v>5291</v>
      </c>
      <c r="I589" s="90" t="s">
        <v>5292</v>
      </c>
      <c r="J589" s="80" t="str">
        <f t="shared" si="9"/>
        <v/>
      </c>
    </row>
    <row r="590" spans="1:10" ht="16.8" thickBot="1">
      <c r="A590" s="80" t="str">
        <f>IF(ISERROR(AND(SEARCH(填表!$C$3,C590),IF(LEN(填表!$C$2)=0,NA(),SEARCH(填表!$C$2,B590)))),"",MAX($A$1:A589)+1)</f>
        <v/>
      </c>
      <c r="B590" s="86" t="s">
        <v>20</v>
      </c>
      <c r="C590" s="86" t="s">
        <v>513</v>
      </c>
      <c r="D590" s="86" t="s">
        <v>5293</v>
      </c>
      <c r="E590" s="87" t="s">
        <v>5294</v>
      </c>
      <c r="F590" s="88" t="s">
        <v>2415</v>
      </c>
      <c r="G590" s="86" t="s">
        <v>5295</v>
      </c>
      <c r="H590" s="89" t="s">
        <v>5296</v>
      </c>
      <c r="I590" s="90" t="s">
        <v>5297</v>
      </c>
      <c r="J590" s="80" t="str">
        <f t="shared" si="9"/>
        <v/>
      </c>
    </row>
    <row r="591" spans="1:10" ht="16.8" thickBot="1">
      <c r="A591" s="80" t="str">
        <f>IF(ISERROR(AND(SEARCH(填表!$C$3,C591),IF(LEN(填表!$C$2)=0,NA(),SEARCH(填表!$C$2,B591)))),"",MAX($A$1:A590)+1)</f>
        <v/>
      </c>
      <c r="B591" s="86" t="s">
        <v>20</v>
      </c>
      <c r="C591" s="86" t="s">
        <v>530</v>
      </c>
      <c r="D591" s="86" t="s">
        <v>5298</v>
      </c>
      <c r="E591" s="87" t="s">
        <v>5299</v>
      </c>
      <c r="F591" s="88" t="s">
        <v>2415</v>
      </c>
      <c r="G591" s="86" t="s">
        <v>5300</v>
      </c>
      <c r="H591" s="89" t="s">
        <v>5301</v>
      </c>
      <c r="I591" s="90" t="s">
        <v>5302</v>
      </c>
      <c r="J591" s="80" t="str">
        <f t="shared" si="9"/>
        <v/>
      </c>
    </row>
    <row r="592" spans="1:10" ht="16.8" thickBot="1">
      <c r="A592" s="80" t="str">
        <f>IF(ISERROR(AND(SEARCH(填表!$C$3,C592),IF(LEN(填表!$C$2)=0,NA(),SEARCH(填表!$C$2,B592)))),"",MAX($A$1:A591)+1)</f>
        <v/>
      </c>
      <c r="B592" s="86" t="s">
        <v>20</v>
      </c>
      <c r="C592" s="86" t="s">
        <v>548</v>
      </c>
      <c r="D592" s="86" t="s">
        <v>5303</v>
      </c>
      <c r="E592" s="87" t="s">
        <v>5304</v>
      </c>
      <c r="F592" s="88" t="s">
        <v>2415</v>
      </c>
      <c r="G592" s="86" t="s">
        <v>5305</v>
      </c>
      <c r="H592" s="89" t="s">
        <v>5306</v>
      </c>
      <c r="I592" s="90" t="s">
        <v>5307</v>
      </c>
      <c r="J592" s="80" t="str">
        <f t="shared" si="9"/>
        <v/>
      </c>
    </row>
    <row r="593" spans="1:10" ht="16.8" thickBot="1">
      <c r="A593" s="80" t="str">
        <f>IF(ISERROR(AND(SEARCH(填表!$C$3,C593),IF(LEN(填表!$C$2)=0,NA(),SEARCH(填表!$C$2,B593)))),"",MAX($A$1:A592)+1)</f>
        <v/>
      </c>
      <c r="B593" s="86" t="s">
        <v>20</v>
      </c>
      <c r="C593" s="86" t="s">
        <v>566</v>
      </c>
      <c r="D593" s="86" t="s">
        <v>5308</v>
      </c>
      <c r="E593" s="87" t="s">
        <v>5309</v>
      </c>
      <c r="F593" s="88" t="s">
        <v>2415</v>
      </c>
      <c r="G593" s="86" t="s">
        <v>5310</v>
      </c>
      <c r="H593" s="89" t="s">
        <v>5311</v>
      </c>
      <c r="I593" s="90" t="s">
        <v>5312</v>
      </c>
      <c r="J593" s="80" t="str">
        <f t="shared" si="9"/>
        <v/>
      </c>
    </row>
    <row r="594" spans="1:10" ht="16.8" thickBot="1">
      <c r="A594" s="80" t="str">
        <f>IF(ISERROR(AND(SEARCH(填表!$C$3,C594),IF(LEN(填表!$C$2)=0,NA(),SEARCH(填表!$C$2,B594)))),"",MAX($A$1:A593)+1)</f>
        <v/>
      </c>
      <c r="B594" s="86" t="s">
        <v>20</v>
      </c>
      <c r="C594" s="86" t="s">
        <v>585</v>
      </c>
      <c r="D594" s="86" t="s">
        <v>5313</v>
      </c>
      <c r="E594" s="87" t="s">
        <v>5314</v>
      </c>
      <c r="F594" s="88" t="s">
        <v>2415</v>
      </c>
      <c r="G594" s="86" t="s">
        <v>5315</v>
      </c>
      <c r="H594" s="89" t="s">
        <v>5316</v>
      </c>
      <c r="I594" s="90" t="s">
        <v>5317</v>
      </c>
      <c r="J594" s="80" t="str">
        <f t="shared" si="9"/>
        <v/>
      </c>
    </row>
    <row r="595" spans="1:10" ht="16.8" thickBot="1">
      <c r="A595" s="80" t="str">
        <f>IF(ISERROR(AND(SEARCH(填表!$C$3,C595),IF(LEN(填表!$C$2)=0,NA(),SEARCH(填表!$C$2,B595)))),"",MAX($A$1:A594)+1)</f>
        <v/>
      </c>
      <c r="B595" s="86" t="s">
        <v>20</v>
      </c>
      <c r="C595" s="86" t="s">
        <v>601</v>
      </c>
      <c r="D595" s="86" t="s">
        <v>5318</v>
      </c>
      <c r="E595" s="87" t="s">
        <v>5319</v>
      </c>
      <c r="F595" s="88" t="s">
        <v>2415</v>
      </c>
      <c r="G595" s="86" t="s">
        <v>5320</v>
      </c>
      <c r="H595" s="89" t="s">
        <v>5321</v>
      </c>
      <c r="I595" s="90" t="s">
        <v>5322</v>
      </c>
      <c r="J595" s="80" t="str">
        <f t="shared" si="9"/>
        <v/>
      </c>
    </row>
    <row r="596" spans="1:10" ht="16.8" thickBot="1">
      <c r="A596" s="80" t="str">
        <f>IF(ISERROR(AND(SEARCH(填表!$C$3,C596),IF(LEN(填表!$C$2)=0,NA(),SEARCH(填表!$C$2,B596)))),"",MAX($A$1:A595)+1)</f>
        <v/>
      </c>
      <c r="B596" s="86" t="s">
        <v>20</v>
      </c>
      <c r="C596" s="86" t="s">
        <v>617</v>
      </c>
      <c r="D596" s="86" t="s">
        <v>5323</v>
      </c>
      <c r="E596" s="87" t="s">
        <v>5324</v>
      </c>
      <c r="F596" s="88" t="s">
        <v>2415</v>
      </c>
      <c r="G596" s="86" t="s">
        <v>5325</v>
      </c>
      <c r="H596" s="89" t="s">
        <v>5326</v>
      </c>
      <c r="I596" s="90" t="s">
        <v>5327</v>
      </c>
      <c r="J596" s="80" t="str">
        <f t="shared" si="9"/>
        <v/>
      </c>
    </row>
    <row r="597" spans="1:10" ht="16.8" thickBot="1">
      <c r="A597" s="80" t="str">
        <f>IF(ISERROR(AND(SEARCH(填表!$C$3,C597),IF(LEN(填表!$C$2)=0,NA(),SEARCH(填表!$C$2,B597)))),"",MAX($A$1:A596)+1)</f>
        <v/>
      </c>
      <c r="B597" s="86" t="s">
        <v>20</v>
      </c>
      <c r="C597" s="86" t="s">
        <v>633</v>
      </c>
      <c r="D597" s="86" t="s">
        <v>5328</v>
      </c>
      <c r="E597" s="87" t="s">
        <v>5329</v>
      </c>
      <c r="F597" s="88" t="s">
        <v>2415</v>
      </c>
      <c r="G597" s="86" t="s">
        <v>5330</v>
      </c>
      <c r="H597" s="89" t="s">
        <v>5331</v>
      </c>
      <c r="I597" s="90" t="s">
        <v>5332</v>
      </c>
      <c r="J597" s="80" t="str">
        <f t="shared" si="9"/>
        <v/>
      </c>
    </row>
    <row r="598" spans="1:10" ht="16.8" thickBot="1">
      <c r="A598" s="80" t="str">
        <f>IF(ISERROR(AND(SEARCH(填表!$C$3,C598),IF(LEN(填表!$C$2)=0,NA(),SEARCH(填表!$C$2,B598)))),"",MAX($A$1:A597)+1)</f>
        <v/>
      </c>
      <c r="B598" s="86" t="s">
        <v>20</v>
      </c>
      <c r="C598" s="86" t="s">
        <v>649</v>
      </c>
      <c r="D598" s="86" t="s">
        <v>5333</v>
      </c>
      <c r="E598" s="87" t="s">
        <v>5334</v>
      </c>
      <c r="F598" s="88" t="s">
        <v>2415</v>
      </c>
      <c r="G598" s="86" t="s">
        <v>5335</v>
      </c>
      <c r="H598" s="89" t="s">
        <v>5336</v>
      </c>
      <c r="I598" s="90" t="s">
        <v>5337</v>
      </c>
      <c r="J598" s="80" t="str">
        <f t="shared" si="9"/>
        <v/>
      </c>
    </row>
    <row r="599" spans="1:10" ht="16.8" thickBot="1">
      <c r="A599" s="80" t="str">
        <f>IF(ISERROR(AND(SEARCH(填表!$C$3,C599),IF(LEN(填表!$C$2)=0,NA(),SEARCH(填表!$C$2,B599)))),"",MAX($A$1:A598)+1)</f>
        <v/>
      </c>
      <c r="B599" s="86" t="s">
        <v>20</v>
      </c>
      <c r="C599" s="86" t="s">
        <v>663</v>
      </c>
      <c r="D599" s="86" t="s">
        <v>5338</v>
      </c>
      <c r="E599" s="87" t="s">
        <v>5339</v>
      </c>
      <c r="F599" s="88" t="s">
        <v>2415</v>
      </c>
      <c r="G599" s="86" t="s">
        <v>5340</v>
      </c>
      <c r="H599" s="89" t="s">
        <v>5341</v>
      </c>
      <c r="I599" s="90" t="s">
        <v>5342</v>
      </c>
      <c r="J599" s="80" t="str">
        <f t="shared" si="9"/>
        <v/>
      </c>
    </row>
    <row r="600" spans="1:10" ht="16.8" thickBot="1">
      <c r="A600" s="80" t="str">
        <f>IF(ISERROR(AND(SEARCH(填表!$C$3,C600),IF(LEN(填表!$C$2)=0,NA(),SEARCH(填表!$C$2,B600)))),"",MAX($A$1:A599)+1)</f>
        <v/>
      </c>
      <c r="B600" s="86" t="s">
        <v>20</v>
      </c>
      <c r="C600" s="86" t="s">
        <v>679</v>
      </c>
      <c r="D600" s="86" t="s">
        <v>5343</v>
      </c>
      <c r="E600" s="87" t="s">
        <v>5344</v>
      </c>
      <c r="F600" s="88" t="s">
        <v>2415</v>
      </c>
      <c r="G600" s="86" t="s">
        <v>5345</v>
      </c>
      <c r="H600" s="89" t="s">
        <v>5346</v>
      </c>
      <c r="I600" s="90" t="s">
        <v>5347</v>
      </c>
      <c r="J600" s="80" t="str">
        <f t="shared" si="9"/>
        <v/>
      </c>
    </row>
    <row r="601" spans="1:10" ht="16.8" thickBot="1">
      <c r="A601" s="80" t="str">
        <f>IF(ISERROR(AND(SEARCH(填表!$C$3,C601),IF(LEN(填表!$C$2)=0,NA(),SEARCH(填表!$C$2,B601)))),"",MAX($A$1:A600)+1)</f>
        <v/>
      </c>
      <c r="B601" s="86" t="s">
        <v>20</v>
      </c>
      <c r="C601" s="86" t="s">
        <v>694</v>
      </c>
      <c r="D601" s="86" t="s">
        <v>5348</v>
      </c>
      <c r="E601" s="87" t="s">
        <v>5349</v>
      </c>
      <c r="F601" s="88" t="s">
        <v>2415</v>
      </c>
      <c r="G601" s="86" t="s">
        <v>5350</v>
      </c>
      <c r="H601" s="89" t="s">
        <v>5351</v>
      </c>
      <c r="I601" s="90" t="s">
        <v>5352</v>
      </c>
      <c r="J601" s="80" t="str">
        <f t="shared" si="9"/>
        <v/>
      </c>
    </row>
    <row r="602" spans="1:10" ht="16.8" thickBot="1">
      <c r="A602" s="80" t="str">
        <f>IF(ISERROR(AND(SEARCH(填表!$C$3,C602),IF(LEN(填表!$C$2)=0,NA(),SEARCH(填表!$C$2,B602)))),"",MAX($A$1:A601)+1)</f>
        <v/>
      </c>
      <c r="B602" s="86" t="s">
        <v>20</v>
      </c>
      <c r="C602" s="86" t="s">
        <v>710</v>
      </c>
      <c r="D602" s="86" t="s">
        <v>5353</v>
      </c>
      <c r="E602" s="87" t="s">
        <v>5354</v>
      </c>
      <c r="F602" s="88" t="s">
        <v>2415</v>
      </c>
      <c r="G602" s="86" t="s">
        <v>5355</v>
      </c>
      <c r="H602" s="89" t="s">
        <v>5356</v>
      </c>
      <c r="I602" s="90" t="s">
        <v>5357</v>
      </c>
      <c r="J602" s="80" t="str">
        <f t="shared" si="9"/>
        <v/>
      </c>
    </row>
    <row r="603" spans="1:10" ht="16.8" thickBot="1">
      <c r="A603" s="80" t="str">
        <f>IF(ISERROR(AND(SEARCH(填表!$C$3,C603),IF(LEN(填表!$C$2)=0,NA(),SEARCH(填表!$C$2,B603)))),"",MAX($A$1:A602)+1)</f>
        <v/>
      </c>
      <c r="B603" s="86" t="s">
        <v>20</v>
      </c>
      <c r="C603" s="86" t="s">
        <v>240</v>
      </c>
      <c r="D603" s="86" t="s">
        <v>5358</v>
      </c>
      <c r="E603" s="87" t="s">
        <v>5359</v>
      </c>
      <c r="F603" s="88" t="s">
        <v>2415</v>
      </c>
      <c r="G603" s="86" t="s">
        <v>5360</v>
      </c>
      <c r="H603" s="89" t="s">
        <v>5361</v>
      </c>
      <c r="I603" s="90" t="s">
        <v>5362</v>
      </c>
      <c r="J603" s="80" t="str">
        <f t="shared" si="9"/>
        <v/>
      </c>
    </row>
    <row r="604" spans="1:10" ht="16.8" thickBot="1">
      <c r="A604" s="80" t="str">
        <f>IF(ISERROR(AND(SEARCH(填表!$C$3,C604),IF(LEN(填表!$C$2)=0,NA(),SEARCH(填表!$C$2,B604)))),"",MAX($A$1:A603)+1)</f>
        <v/>
      </c>
      <c r="B604" s="86" t="s">
        <v>20</v>
      </c>
      <c r="C604" s="86" t="s">
        <v>738</v>
      </c>
      <c r="D604" s="86" t="s">
        <v>5363</v>
      </c>
      <c r="E604" s="87" t="s">
        <v>5364</v>
      </c>
      <c r="F604" s="88" t="s">
        <v>2415</v>
      </c>
      <c r="G604" s="86" t="s">
        <v>5365</v>
      </c>
      <c r="H604" s="89" t="s">
        <v>5366</v>
      </c>
      <c r="I604" s="90" t="s">
        <v>5367</v>
      </c>
      <c r="J604" s="80" t="str">
        <f t="shared" si="9"/>
        <v/>
      </c>
    </row>
    <row r="605" spans="1:10" ht="16.8" thickBot="1">
      <c r="A605" s="80" t="str">
        <f>IF(ISERROR(AND(SEARCH(填表!$C$3,C605),IF(LEN(填表!$C$2)=0,NA(),SEARCH(填表!$C$2,B605)))),"",MAX($A$1:A604)+1)</f>
        <v/>
      </c>
      <c r="B605" s="86" t="s">
        <v>20</v>
      </c>
      <c r="C605" s="86" t="s">
        <v>754</v>
      </c>
      <c r="D605" s="86" t="s">
        <v>5368</v>
      </c>
      <c r="E605" s="87" t="s">
        <v>5369</v>
      </c>
      <c r="F605" s="88" t="s">
        <v>2415</v>
      </c>
      <c r="G605" s="86" t="s">
        <v>5370</v>
      </c>
      <c r="H605" s="89" t="s">
        <v>5371</v>
      </c>
      <c r="I605" s="90" t="s">
        <v>5372</v>
      </c>
      <c r="J605" s="80" t="str">
        <f t="shared" si="9"/>
        <v/>
      </c>
    </row>
    <row r="606" spans="1:10" ht="16.8" thickBot="1">
      <c r="A606" s="80" t="str">
        <f>IF(ISERROR(AND(SEARCH(填表!$C$3,C606),IF(LEN(填表!$C$2)=0,NA(),SEARCH(填表!$C$2,B606)))),"",MAX($A$1:A605)+1)</f>
        <v/>
      </c>
      <c r="B606" s="86" t="s">
        <v>20</v>
      </c>
      <c r="C606" s="86" t="s">
        <v>769</v>
      </c>
      <c r="D606" s="86" t="s">
        <v>5373</v>
      </c>
      <c r="E606" s="87" t="s">
        <v>5374</v>
      </c>
      <c r="F606" s="88" t="s">
        <v>2415</v>
      </c>
      <c r="G606" s="86" t="s">
        <v>5375</v>
      </c>
      <c r="H606" s="89" t="s">
        <v>5376</v>
      </c>
      <c r="I606" s="90" t="s">
        <v>5377</v>
      </c>
      <c r="J606" s="80" t="str">
        <f t="shared" si="9"/>
        <v/>
      </c>
    </row>
    <row r="607" spans="1:10" ht="16.8" thickBot="1">
      <c r="A607" s="80" t="str">
        <f>IF(ISERROR(AND(SEARCH(填表!$C$3,C607),IF(LEN(填表!$C$2)=0,NA(),SEARCH(填表!$C$2,B607)))),"",MAX($A$1:A606)+1)</f>
        <v/>
      </c>
      <c r="B607" s="86" t="s">
        <v>20</v>
      </c>
      <c r="C607" s="86" t="s">
        <v>785</v>
      </c>
      <c r="D607" s="86" t="s">
        <v>5378</v>
      </c>
      <c r="E607" s="87" t="s">
        <v>5379</v>
      </c>
      <c r="F607" s="88" t="s">
        <v>2415</v>
      </c>
      <c r="G607" s="86" t="s">
        <v>5380</v>
      </c>
      <c r="H607" s="89" t="s">
        <v>5381</v>
      </c>
      <c r="I607" s="90" t="s">
        <v>5382</v>
      </c>
      <c r="J607" s="80" t="str">
        <f t="shared" si="9"/>
        <v/>
      </c>
    </row>
    <row r="608" spans="1:10" ht="16.8" thickBot="1">
      <c r="A608" s="80" t="str">
        <f>IF(ISERROR(AND(SEARCH(填表!$C$3,C608),IF(LEN(填表!$C$2)=0,NA(),SEARCH(填表!$C$2,B608)))),"",MAX($A$1:A607)+1)</f>
        <v/>
      </c>
      <c r="B608" s="86" t="s">
        <v>20</v>
      </c>
      <c r="C608" s="86" t="s">
        <v>800</v>
      </c>
      <c r="D608" s="86" t="s">
        <v>5383</v>
      </c>
      <c r="E608" s="87" t="s">
        <v>5384</v>
      </c>
      <c r="F608" s="88" t="s">
        <v>2415</v>
      </c>
      <c r="G608" s="86" t="s">
        <v>5385</v>
      </c>
      <c r="H608" s="89" t="s">
        <v>5386</v>
      </c>
      <c r="I608" s="90" t="s">
        <v>5387</v>
      </c>
      <c r="J608" s="80" t="str">
        <f t="shared" si="9"/>
        <v/>
      </c>
    </row>
    <row r="609" spans="1:10" ht="16.8" thickBot="1">
      <c r="A609" s="80" t="str">
        <f>IF(ISERROR(AND(SEARCH(填表!$C$3,C609),IF(LEN(填表!$C$2)=0,NA(),SEARCH(填表!$C$2,B609)))),"",MAX($A$1:A608)+1)</f>
        <v/>
      </c>
      <c r="B609" s="86" t="s">
        <v>20</v>
      </c>
      <c r="C609" s="86" t="s">
        <v>815</v>
      </c>
      <c r="D609" s="86" t="s">
        <v>5388</v>
      </c>
      <c r="E609" s="87" t="s">
        <v>5389</v>
      </c>
      <c r="F609" s="88" t="s">
        <v>2415</v>
      </c>
      <c r="G609" s="86" t="s">
        <v>5390</v>
      </c>
      <c r="H609" s="89" t="s">
        <v>5391</v>
      </c>
      <c r="I609" s="90" t="s">
        <v>5392</v>
      </c>
      <c r="J609" s="80" t="str">
        <f t="shared" si="9"/>
        <v/>
      </c>
    </row>
    <row r="610" spans="1:10" ht="16.8" thickBot="1">
      <c r="A610" s="80" t="str">
        <f>IF(ISERROR(AND(SEARCH(填表!$C$3,C610),IF(LEN(填表!$C$2)=0,NA(),SEARCH(填表!$C$2,B610)))),"",MAX($A$1:A609)+1)</f>
        <v/>
      </c>
      <c r="B610" s="86" t="s">
        <v>20</v>
      </c>
      <c r="C610" s="86" t="s">
        <v>829</v>
      </c>
      <c r="D610" s="86" t="s">
        <v>5393</v>
      </c>
      <c r="E610" s="87" t="s">
        <v>5394</v>
      </c>
      <c r="F610" s="88" t="s">
        <v>2415</v>
      </c>
      <c r="G610" s="86" t="s">
        <v>5395</v>
      </c>
      <c r="H610" s="89" t="s">
        <v>5396</v>
      </c>
      <c r="I610" s="90" t="s">
        <v>5397</v>
      </c>
      <c r="J610" s="80" t="str">
        <f t="shared" si="9"/>
        <v/>
      </c>
    </row>
    <row r="611" spans="1:10" ht="16.8" thickBot="1">
      <c r="A611" s="80" t="str">
        <f>IF(ISERROR(AND(SEARCH(填表!$C$3,C611),IF(LEN(填表!$C$2)=0,NA(),SEARCH(填表!$C$2,B611)))),"",MAX($A$1:A610)+1)</f>
        <v/>
      </c>
      <c r="B611" s="86" t="s">
        <v>20</v>
      </c>
      <c r="C611" s="86" t="s">
        <v>842</v>
      </c>
      <c r="D611" s="86" t="s">
        <v>5398</v>
      </c>
      <c r="E611" s="87" t="s">
        <v>5399</v>
      </c>
      <c r="F611" s="88" t="s">
        <v>2415</v>
      </c>
      <c r="G611" s="86" t="s">
        <v>5400</v>
      </c>
      <c r="H611" s="89" t="s">
        <v>5401</v>
      </c>
      <c r="I611" s="90" t="s">
        <v>5402</v>
      </c>
      <c r="J611" s="80" t="str">
        <f t="shared" si="9"/>
        <v/>
      </c>
    </row>
    <row r="612" spans="1:10" ht="16.8" thickBot="1">
      <c r="A612" s="80" t="str">
        <f>IF(ISERROR(AND(SEARCH(填表!$C$3,C612),IF(LEN(填表!$C$2)=0,NA(),SEARCH(填表!$C$2,B612)))),"",MAX($A$1:A611)+1)</f>
        <v/>
      </c>
      <c r="B612" s="86" t="s">
        <v>20</v>
      </c>
      <c r="C612" s="86" t="s">
        <v>855</v>
      </c>
      <c r="D612" s="86" t="s">
        <v>5403</v>
      </c>
      <c r="E612" s="87" t="s">
        <v>5404</v>
      </c>
      <c r="F612" s="88" t="s">
        <v>2415</v>
      </c>
      <c r="G612" s="86" t="s">
        <v>5405</v>
      </c>
      <c r="H612" s="89" t="s">
        <v>5406</v>
      </c>
      <c r="I612" s="90" t="s">
        <v>5407</v>
      </c>
      <c r="J612" s="80" t="str">
        <f t="shared" si="9"/>
        <v/>
      </c>
    </row>
    <row r="613" spans="1:10" ht="16.8" thickBot="1">
      <c r="A613" s="80" t="str">
        <f>IF(ISERROR(AND(SEARCH(填表!$C$3,C613),IF(LEN(填表!$C$2)=0,NA(),SEARCH(填表!$C$2,B613)))),"",MAX($A$1:A612)+1)</f>
        <v/>
      </c>
      <c r="B613" s="86" t="s">
        <v>20</v>
      </c>
      <c r="C613" s="86" t="s">
        <v>867</v>
      </c>
      <c r="D613" s="86" t="s">
        <v>5408</v>
      </c>
      <c r="E613" s="87" t="s">
        <v>5409</v>
      </c>
      <c r="F613" s="88" t="s">
        <v>2415</v>
      </c>
      <c r="G613" s="86" t="s">
        <v>5410</v>
      </c>
      <c r="H613" s="89" t="s">
        <v>5411</v>
      </c>
      <c r="I613" s="90" t="s">
        <v>5412</v>
      </c>
      <c r="J613" s="80" t="str">
        <f t="shared" si="9"/>
        <v/>
      </c>
    </row>
    <row r="614" spans="1:10" ht="16.8" thickBot="1">
      <c r="A614" s="80" t="str">
        <f>IF(ISERROR(AND(SEARCH(填表!$C$3,C614),IF(LEN(填表!$C$2)=0,NA(),SEARCH(填表!$C$2,B614)))),"",MAX($A$1:A613)+1)</f>
        <v/>
      </c>
      <c r="B614" s="86" t="s">
        <v>20</v>
      </c>
      <c r="C614" s="86" t="s">
        <v>879</v>
      </c>
      <c r="D614" s="86" t="s">
        <v>5413</v>
      </c>
      <c r="E614" s="87" t="s">
        <v>5414</v>
      </c>
      <c r="F614" s="88" t="s">
        <v>2415</v>
      </c>
      <c r="G614" s="86" t="s">
        <v>5415</v>
      </c>
      <c r="H614" s="89" t="s">
        <v>5416</v>
      </c>
      <c r="I614" s="90" t="s">
        <v>5417</v>
      </c>
      <c r="J614" s="80" t="str">
        <f t="shared" si="9"/>
        <v/>
      </c>
    </row>
    <row r="615" spans="1:10" ht="16.8" thickBot="1">
      <c r="A615" s="80" t="str">
        <f>IF(ISERROR(AND(SEARCH(填表!$C$3,C615),IF(LEN(填表!$C$2)=0,NA(),SEARCH(填表!$C$2,B615)))),"",MAX($A$1:A614)+1)</f>
        <v/>
      </c>
      <c r="B615" s="86" t="s">
        <v>20</v>
      </c>
      <c r="C615" s="86" t="s">
        <v>892</v>
      </c>
      <c r="D615" s="86" t="s">
        <v>5418</v>
      </c>
      <c r="E615" s="87" t="s">
        <v>5419</v>
      </c>
      <c r="F615" s="88" t="s">
        <v>2415</v>
      </c>
      <c r="G615" s="86" t="s">
        <v>5420</v>
      </c>
      <c r="H615" s="89" t="s">
        <v>5421</v>
      </c>
      <c r="I615" s="90" t="s">
        <v>5422</v>
      </c>
      <c r="J615" s="80" t="str">
        <f t="shared" si="9"/>
        <v/>
      </c>
    </row>
    <row r="616" spans="1:10" ht="16.8" thickBot="1">
      <c r="A616" s="80" t="str">
        <f>IF(ISERROR(AND(SEARCH(填表!$C$3,C616),IF(LEN(填表!$C$2)=0,NA(),SEARCH(填表!$C$2,B616)))),"",MAX($A$1:A615)+1)</f>
        <v/>
      </c>
      <c r="B616" s="86" t="s">
        <v>20</v>
      </c>
      <c r="C616" s="86" t="s">
        <v>907</v>
      </c>
      <c r="D616" s="86" t="s">
        <v>5423</v>
      </c>
      <c r="E616" s="87" t="s">
        <v>5424</v>
      </c>
      <c r="F616" s="88" t="s">
        <v>2415</v>
      </c>
      <c r="G616" s="86" t="s">
        <v>5425</v>
      </c>
      <c r="H616" s="89" t="s">
        <v>5426</v>
      </c>
      <c r="I616" s="90" t="s">
        <v>5427</v>
      </c>
      <c r="J616" s="80" t="str">
        <f t="shared" si="9"/>
        <v/>
      </c>
    </row>
    <row r="617" spans="1:10" ht="16.8" thickBot="1">
      <c r="A617" s="80" t="str">
        <f>IF(ISERROR(AND(SEARCH(填表!$C$3,C617),IF(LEN(填表!$C$2)=0,NA(),SEARCH(填表!$C$2,B617)))),"",MAX($A$1:A616)+1)</f>
        <v/>
      </c>
      <c r="B617" s="86" t="s">
        <v>20</v>
      </c>
      <c r="C617" s="86" t="s">
        <v>922</v>
      </c>
      <c r="D617" s="86" t="s">
        <v>5428</v>
      </c>
      <c r="E617" s="87" t="s">
        <v>5429</v>
      </c>
      <c r="F617" s="88" t="s">
        <v>2415</v>
      </c>
      <c r="G617" s="86" t="s">
        <v>5430</v>
      </c>
      <c r="H617" s="89" t="s">
        <v>5431</v>
      </c>
      <c r="I617" s="90" t="s">
        <v>5432</v>
      </c>
      <c r="J617" s="80" t="str">
        <f t="shared" si="9"/>
        <v/>
      </c>
    </row>
    <row r="618" spans="1:10" ht="16.8" thickBot="1">
      <c r="A618" s="80" t="str">
        <f>IF(ISERROR(AND(SEARCH(填表!$C$3,C618),IF(LEN(填表!$C$2)=0,NA(),SEARCH(填表!$C$2,B618)))),"",MAX($A$1:A617)+1)</f>
        <v/>
      </c>
      <c r="B618" s="86" t="s">
        <v>20</v>
      </c>
      <c r="C618" s="86" t="s">
        <v>420</v>
      </c>
      <c r="D618" s="86" t="s">
        <v>5433</v>
      </c>
      <c r="E618" s="87" t="s">
        <v>5434</v>
      </c>
      <c r="F618" s="88" t="s">
        <v>2415</v>
      </c>
      <c r="G618" s="86" t="s">
        <v>5435</v>
      </c>
      <c r="H618" s="89" t="s">
        <v>5436</v>
      </c>
      <c r="I618" s="90" t="s">
        <v>5437</v>
      </c>
      <c r="J618" s="80" t="str">
        <f t="shared" si="9"/>
        <v/>
      </c>
    </row>
    <row r="619" spans="1:10" ht="16.8" thickBot="1">
      <c r="A619" s="80" t="str">
        <f>IF(ISERROR(AND(SEARCH(填表!$C$3,C619),IF(LEN(填表!$C$2)=0,NA(),SEARCH(填表!$C$2,B619)))),"",MAX($A$1:A618)+1)</f>
        <v/>
      </c>
      <c r="B619" s="86" t="s">
        <v>20</v>
      </c>
      <c r="C619" s="86" t="s">
        <v>909</v>
      </c>
      <c r="D619" s="86" t="s">
        <v>5438</v>
      </c>
      <c r="E619" s="87" t="s">
        <v>5439</v>
      </c>
      <c r="F619" s="88" t="s">
        <v>2415</v>
      </c>
      <c r="G619" s="86" t="s">
        <v>5440</v>
      </c>
      <c r="H619" s="89" t="s">
        <v>5441</v>
      </c>
      <c r="I619" s="90" t="s">
        <v>5442</v>
      </c>
      <c r="J619" s="80" t="str">
        <f t="shared" si="9"/>
        <v/>
      </c>
    </row>
    <row r="620" spans="1:10" ht="16.8" thickBot="1">
      <c r="A620" s="80" t="str">
        <f>IF(ISERROR(AND(SEARCH(填表!$C$3,C620),IF(LEN(填表!$C$2)=0,NA(),SEARCH(填表!$C$2,B620)))),"",MAX($A$1:A619)+1)</f>
        <v/>
      </c>
      <c r="B620" s="86" t="s">
        <v>20</v>
      </c>
      <c r="C620" s="86" t="s">
        <v>958</v>
      </c>
      <c r="D620" s="86" t="s">
        <v>5443</v>
      </c>
      <c r="E620" s="87" t="s">
        <v>5444</v>
      </c>
      <c r="F620" s="88" t="s">
        <v>2415</v>
      </c>
      <c r="G620" s="86" t="s">
        <v>5445</v>
      </c>
      <c r="H620" s="89" t="s">
        <v>5446</v>
      </c>
      <c r="I620" s="90" t="s">
        <v>5447</v>
      </c>
      <c r="J620" s="80" t="str">
        <f t="shared" si="9"/>
        <v/>
      </c>
    </row>
    <row r="621" spans="1:10" ht="16.8" thickBot="1">
      <c r="A621" s="80" t="str">
        <f>IF(ISERROR(AND(SEARCH(填表!$C$3,C621),IF(LEN(填表!$C$2)=0,NA(),SEARCH(填表!$C$2,B621)))),"",MAX($A$1:A620)+1)</f>
        <v/>
      </c>
      <c r="B621" s="86" t="s">
        <v>20</v>
      </c>
      <c r="C621" s="86" t="s">
        <v>219</v>
      </c>
      <c r="D621" s="86" t="s">
        <v>5448</v>
      </c>
      <c r="E621" s="87" t="s">
        <v>5449</v>
      </c>
      <c r="F621" s="88" t="s">
        <v>2415</v>
      </c>
      <c r="G621" s="86" t="s">
        <v>5450</v>
      </c>
      <c r="H621" s="89" t="s">
        <v>5451</v>
      </c>
      <c r="I621" s="90" t="s">
        <v>5452</v>
      </c>
      <c r="J621" s="80" t="str">
        <f t="shared" si="9"/>
        <v/>
      </c>
    </row>
    <row r="622" spans="1:10" ht="16.8" thickBot="1">
      <c r="A622" s="80" t="str">
        <f>IF(ISERROR(AND(SEARCH(填表!$C$3,C622),IF(LEN(填表!$C$2)=0,NA(),SEARCH(填表!$C$2,B622)))),"",MAX($A$1:A621)+1)</f>
        <v/>
      </c>
      <c r="B622" s="86" t="s">
        <v>20</v>
      </c>
      <c r="C622" s="86" t="s">
        <v>983</v>
      </c>
      <c r="D622" s="86" t="s">
        <v>5453</v>
      </c>
      <c r="E622" s="87" t="s">
        <v>5454</v>
      </c>
      <c r="F622" s="88" t="s">
        <v>2415</v>
      </c>
      <c r="G622" s="86" t="s">
        <v>5455</v>
      </c>
      <c r="H622" s="89" t="s">
        <v>5456</v>
      </c>
      <c r="I622" s="90" t="s">
        <v>5457</v>
      </c>
      <c r="J622" s="80" t="str">
        <f t="shared" si="9"/>
        <v/>
      </c>
    </row>
    <row r="623" spans="1:10" ht="16.8" thickBot="1">
      <c r="A623" s="80" t="str">
        <f>IF(ISERROR(AND(SEARCH(填表!$C$3,C623),IF(LEN(填表!$C$2)=0,NA(),SEARCH(填表!$C$2,B623)))),"",MAX($A$1:A622)+1)</f>
        <v/>
      </c>
      <c r="B623" s="86" t="s">
        <v>20</v>
      </c>
      <c r="C623" s="86" t="s">
        <v>997</v>
      </c>
      <c r="D623" s="86" t="s">
        <v>5458</v>
      </c>
      <c r="E623" s="87" t="s">
        <v>5459</v>
      </c>
      <c r="F623" s="88" t="s">
        <v>2415</v>
      </c>
      <c r="G623" s="86" t="s">
        <v>5460</v>
      </c>
      <c r="H623" s="89" t="s">
        <v>5461</v>
      </c>
      <c r="I623" s="90" t="s">
        <v>5462</v>
      </c>
      <c r="J623" s="80" t="str">
        <f t="shared" si="9"/>
        <v/>
      </c>
    </row>
    <row r="624" spans="1:10" ht="16.8" thickBot="1">
      <c r="A624" s="80" t="str">
        <f>IF(ISERROR(AND(SEARCH(填表!$C$3,C624),IF(LEN(填表!$C$2)=0,NA(),SEARCH(填表!$C$2,B624)))),"",MAX($A$1:A623)+1)</f>
        <v/>
      </c>
      <c r="B624" s="86" t="s">
        <v>20</v>
      </c>
      <c r="C624" s="86" t="s">
        <v>1011</v>
      </c>
      <c r="D624" s="86" t="s">
        <v>5463</v>
      </c>
      <c r="E624" s="87" t="s">
        <v>5464</v>
      </c>
      <c r="F624" s="88" t="s">
        <v>2415</v>
      </c>
      <c r="G624" s="86" t="s">
        <v>5465</v>
      </c>
      <c r="H624" s="89" t="s">
        <v>5466</v>
      </c>
      <c r="I624" s="90" t="s">
        <v>5467</v>
      </c>
      <c r="J624" s="80" t="str">
        <f t="shared" si="9"/>
        <v/>
      </c>
    </row>
    <row r="625" spans="1:10" ht="16.8" thickBot="1">
      <c r="A625" s="80" t="str">
        <f>IF(ISERROR(AND(SEARCH(填表!$C$3,C625),IF(LEN(填表!$C$2)=0,NA(),SEARCH(填表!$C$2,B625)))),"",MAX($A$1:A624)+1)</f>
        <v/>
      </c>
      <c r="B625" s="86" t="s">
        <v>20</v>
      </c>
      <c r="C625" s="86" t="s">
        <v>1024</v>
      </c>
      <c r="D625" s="86" t="s">
        <v>5468</v>
      </c>
      <c r="E625" s="87" t="s">
        <v>5469</v>
      </c>
      <c r="F625" s="88" t="s">
        <v>2415</v>
      </c>
      <c r="G625" s="86" t="s">
        <v>5470</v>
      </c>
      <c r="H625" s="89" t="s">
        <v>5471</v>
      </c>
      <c r="I625" s="90" t="s">
        <v>5472</v>
      </c>
      <c r="J625" s="80" t="str">
        <f t="shared" si="9"/>
        <v/>
      </c>
    </row>
    <row r="626" spans="1:10" ht="16.8" thickBot="1">
      <c r="A626" s="80" t="str">
        <f>IF(ISERROR(AND(SEARCH(填表!$C$3,C626),IF(LEN(填表!$C$2)=0,NA(),SEARCH(填表!$C$2,B626)))),"",MAX($A$1:A625)+1)</f>
        <v/>
      </c>
      <c r="B626" s="86" t="s">
        <v>20</v>
      </c>
      <c r="C626" s="86" t="s">
        <v>1038</v>
      </c>
      <c r="D626" s="86" t="s">
        <v>5473</v>
      </c>
      <c r="E626" s="87" t="s">
        <v>5474</v>
      </c>
      <c r="F626" s="88" t="s">
        <v>2415</v>
      </c>
      <c r="G626" s="86" t="s">
        <v>5475</v>
      </c>
      <c r="H626" s="89" t="s">
        <v>5476</v>
      </c>
      <c r="I626" s="90" t="s">
        <v>5477</v>
      </c>
      <c r="J626" s="80" t="str">
        <f t="shared" si="9"/>
        <v/>
      </c>
    </row>
    <row r="627" spans="1:10" ht="16.8" thickBot="1">
      <c r="A627" s="80" t="str">
        <f>IF(ISERROR(AND(SEARCH(填表!$C$3,C627),IF(LEN(填表!$C$2)=0,NA(),SEARCH(填表!$C$2,B627)))),"",MAX($A$1:A626)+1)</f>
        <v/>
      </c>
      <c r="B627" s="86" t="s">
        <v>20</v>
      </c>
      <c r="C627" s="86" t="s">
        <v>1026</v>
      </c>
      <c r="D627" s="86" t="s">
        <v>5478</v>
      </c>
      <c r="E627" s="87" t="s">
        <v>5479</v>
      </c>
      <c r="F627" s="88" t="s">
        <v>2415</v>
      </c>
      <c r="G627" s="86" t="s">
        <v>5480</v>
      </c>
      <c r="H627" s="89" t="s">
        <v>5481</v>
      </c>
      <c r="I627" s="90" t="s">
        <v>5482</v>
      </c>
      <c r="J627" s="80" t="str">
        <f t="shared" si="9"/>
        <v/>
      </c>
    </row>
    <row r="628" spans="1:10" ht="16.8" thickBot="1">
      <c r="A628" s="80" t="str">
        <f>IF(ISERROR(AND(SEARCH(填表!$C$3,C628),IF(LEN(填表!$C$2)=0,NA(),SEARCH(填表!$C$2,B628)))),"",MAX($A$1:A627)+1)</f>
        <v/>
      </c>
      <c r="B628" s="86" t="s">
        <v>20</v>
      </c>
      <c r="C628" s="86" t="s">
        <v>1061</v>
      </c>
      <c r="D628" s="86" t="s">
        <v>5483</v>
      </c>
      <c r="E628" s="87" t="s">
        <v>5484</v>
      </c>
      <c r="F628" s="88" t="s">
        <v>2415</v>
      </c>
      <c r="G628" s="86" t="s">
        <v>5485</v>
      </c>
      <c r="H628" s="89" t="s">
        <v>5486</v>
      </c>
      <c r="I628" s="90" t="s">
        <v>5487</v>
      </c>
      <c r="J628" s="80" t="str">
        <f t="shared" si="9"/>
        <v/>
      </c>
    </row>
    <row r="629" spans="1:10" ht="16.8" thickBot="1">
      <c r="A629" s="80" t="str">
        <f>IF(ISERROR(AND(SEARCH(填表!$C$3,C629),IF(LEN(填表!$C$2)=0,NA(),SEARCH(填表!$C$2,B629)))),"",MAX($A$1:A628)+1)</f>
        <v/>
      </c>
      <c r="B629" s="86" t="s">
        <v>20</v>
      </c>
      <c r="C629" s="86" t="s">
        <v>1073</v>
      </c>
      <c r="D629" s="86" t="s">
        <v>5488</v>
      </c>
      <c r="E629" s="87" t="s">
        <v>5489</v>
      </c>
      <c r="F629" s="88" t="s">
        <v>2415</v>
      </c>
      <c r="G629" s="86" t="s">
        <v>5490</v>
      </c>
      <c r="H629" s="89" t="s">
        <v>5491</v>
      </c>
      <c r="I629" s="90" t="s">
        <v>5492</v>
      </c>
      <c r="J629" s="80" t="str">
        <f t="shared" si="9"/>
        <v/>
      </c>
    </row>
    <row r="630" spans="1:10" ht="16.8" thickBot="1">
      <c r="A630" s="80" t="str">
        <f>IF(ISERROR(AND(SEARCH(填表!$C$3,C630),IF(LEN(填表!$C$2)=0,NA(),SEARCH(填表!$C$2,B630)))),"",MAX($A$1:A629)+1)</f>
        <v/>
      </c>
      <c r="B630" s="86" t="s">
        <v>20</v>
      </c>
      <c r="C630" s="86" t="s">
        <v>1087</v>
      </c>
      <c r="D630" s="86" t="s">
        <v>5493</v>
      </c>
      <c r="E630" s="87" t="s">
        <v>5494</v>
      </c>
      <c r="F630" s="88" t="s">
        <v>2415</v>
      </c>
      <c r="G630" s="86" t="s">
        <v>5495</v>
      </c>
      <c r="H630" s="89" t="s">
        <v>5496</v>
      </c>
      <c r="I630" s="90" t="s">
        <v>5497</v>
      </c>
      <c r="J630" s="80" t="str">
        <f t="shared" si="9"/>
        <v/>
      </c>
    </row>
    <row r="631" spans="1:10" ht="16.8" thickBot="1">
      <c r="A631" s="80" t="str">
        <f>IF(ISERROR(AND(SEARCH(填表!$C$3,C631),IF(LEN(填表!$C$2)=0,NA(),SEARCH(填表!$C$2,B631)))),"",MAX($A$1:A630)+1)</f>
        <v/>
      </c>
      <c r="B631" s="86" t="s">
        <v>20</v>
      </c>
      <c r="C631" s="86" t="s">
        <v>1100</v>
      </c>
      <c r="D631" s="86" t="s">
        <v>5498</v>
      </c>
      <c r="E631" s="87" t="s">
        <v>5499</v>
      </c>
      <c r="F631" s="88" t="s">
        <v>2415</v>
      </c>
      <c r="G631" s="86" t="s">
        <v>5500</v>
      </c>
      <c r="H631" s="89" t="s">
        <v>5501</v>
      </c>
      <c r="I631" s="90" t="s">
        <v>5502</v>
      </c>
      <c r="J631" s="80" t="str">
        <f t="shared" si="9"/>
        <v/>
      </c>
    </row>
    <row r="632" spans="1:10" ht="16.8" thickBot="1">
      <c r="A632" s="80" t="str">
        <f>IF(ISERROR(AND(SEARCH(填表!$C$3,C632),IF(LEN(填表!$C$2)=0,NA(),SEARCH(填表!$C$2,B632)))),"",MAX($A$1:A631)+1)</f>
        <v/>
      </c>
      <c r="B632" s="86" t="s">
        <v>20</v>
      </c>
      <c r="C632" s="86" t="s">
        <v>130</v>
      </c>
      <c r="D632" s="86" t="s">
        <v>5503</v>
      </c>
      <c r="E632" s="87" t="s">
        <v>5504</v>
      </c>
      <c r="F632" s="88" t="s">
        <v>2415</v>
      </c>
      <c r="G632" s="86" t="s">
        <v>5505</v>
      </c>
      <c r="H632" s="89" t="s">
        <v>5506</v>
      </c>
      <c r="I632" s="90" t="s">
        <v>5507</v>
      </c>
      <c r="J632" s="80" t="str">
        <f t="shared" si="9"/>
        <v/>
      </c>
    </row>
    <row r="633" spans="1:10" ht="16.8" thickBot="1">
      <c r="A633" s="80" t="str">
        <f>IF(ISERROR(AND(SEARCH(填表!$C$3,C633),IF(LEN(填表!$C$2)=0,NA(),SEARCH(填表!$C$2,B633)))),"",MAX($A$1:A632)+1)</f>
        <v/>
      </c>
      <c r="B633" s="86" t="s">
        <v>20</v>
      </c>
      <c r="C633" s="86" t="s">
        <v>1127</v>
      </c>
      <c r="D633" s="86" t="s">
        <v>5508</v>
      </c>
      <c r="E633" s="87" t="s">
        <v>5509</v>
      </c>
      <c r="F633" s="88" t="s">
        <v>2415</v>
      </c>
      <c r="G633" s="86" t="s">
        <v>5510</v>
      </c>
      <c r="H633" s="89" t="s">
        <v>5511</v>
      </c>
      <c r="I633" s="90" t="s">
        <v>5512</v>
      </c>
      <c r="J633" s="80" t="str">
        <f t="shared" si="9"/>
        <v/>
      </c>
    </row>
    <row r="634" spans="1:10" ht="16.8" thickBot="1">
      <c r="A634" s="80" t="str">
        <f>IF(ISERROR(AND(SEARCH(填表!$C$3,C634),IF(LEN(填表!$C$2)=0,NA(),SEARCH(填表!$C$2,B634)))),"",MAX($A$1:A633)+1)</f>
        <v/>
      </c>
      <c r="B634" s="86" t="s">
        <v>20</v>
      </c>
      <c r="C634" s="86" t="s">
        <v>1140</v>
      </c>
      <c r="D634" s="86" t="s">
        <v>5513</v>
      </c>
      <c r="E634" s="87" t="s">
        <v>5514</v>
      </c>
      <c r="F634" s="88" t="s">
        <v>2415</v>
      </c>
      <c r="G634" s="86" t="s">
        <v>5515</v>
      </c>
      <c r="H634" s="89" t="s">
        <v>5516</v>
      </c>
      <c r="I634" s="90" t="s">
        <v>5517</v>
      </c>
      <c r="J634" s="80" t="str">
        <f t="shared" si="9"/>
        <v/>
      </c>
    </row>
    <row r="635" spans="1:10" ht="16.8" thickBot="1">
      <c r="A635" s="80" t="str">
        <f>IF(ISERROR(AND(SEARCH(填表!$C$3,C635),IF(LEN(填表!$C$2)=0,NA(),SEARCH(填表!$C$2,B635)))),"",MAX($A$1:A634)+1)</f>
        <v/>
      </c>
      <c r="B635" s="86" t="s">
        <v>20</v>
      </c>
      <c r="C635" s="86" t="s">
        <v>1153</v>
      </c>
      <c r="D635" s="86" t="s">
        <v>5518</v>
      </c>
      <c r="E635" s="87" t="s">
        <v>5519</v>
      </c>
      <c r="F635" s="88" t="s">
        <v>2415</v>
      </c>
      <c r="G635" s="86" t="s">
        <v>5520</v>
      </c>
      <c r="H635" s="89" t="s">
        <v>5521</v>
      </c>
      <c r="I635" s="90" t="s">
        <v>5522</v>
      </c>
      <c r="J635" s="80" t="str">
        <f t="shared" si="9"/>
        <v/>
      </c>
    </row>
    <row r="636" spans="1:10" ht="16.8" thickBot="1">
      <c r="A636" s="80" t="str">
        <f>IF(ISERROR(AND(SEARCH(填表!$C$3,C636),IF(LEN(填表!$C$2)=0,NA(),SEARCH(填表!$C$2,B636)))),"",MAX($A$1:A635)+1)</f>
        <v/>
      </c>
      <c r="B636" s="86" t="s">
        <v>20</v>
      </c>
      <c r="C636" s="86" t="s">
        <v>1164</v>
      </c>
      <c r="D636" s="86" t="s">
        <v>5523</v>
      </c>
      <c r="E636" s="87" t="s">
        <v>5524</v>
      </c>
      <c r="F636" s="88" t="s">
        <v>2415</v>
      </c>
      <c r="G636" s="86" t="s">
        <v>5525</v>
      </c>
      <c r="H636" s="89" t="s">
        <v>5526</v>
      </c>
      <c r="I636" s="90" t="s">
        <v>5527</v>
      </c>
      <c r="J636" s="80" t="str">
        <f t="shared" si="9"/>
        <v/>
      </c>
    </row>
    <row r="637" spans="1:10" ht="16.8" thickBot="1">
      <c r="A637" s="80" t="str">
        <f>IF(ISERROR(AND(SEARCH(填表!$C$3,C637),IF(LEN(填表!$C$2)=0,NA(),SEARCH(填表!$C$2,B637)))),"",MAX($A$1:A636)+1)</f>
        <v/>
      </c>
      <c r="B637" s="86" t="s">
        <v>20</v>
      </c>
      <c r="C637" s="86" t="s">
        <v>1177</v>
      </c>
      <c r="D637" s="86" t="s">
        <v>5528</v>
      </c>
      <c r="E637" s="87" t="s">
        <v>5529</v>
      </c>
      <c r="F637" s="88" t="s">
        <v>2415</v>
      </c>
      <c r="G637" s="86" t="s">
        <v>5530</v>
      </c>
      <c r="H637" s="89" t="s">
        <v>5531</v>
      </c>
      <c r="I637" s="90" t="s">
        <v>5532</v>
      </c>
      <c r="J637" s="80" t="str">
        <f t="shared" si="9"/>
        <v/>
      </c>
    </row>
    <row r="638" spans="1:10" ht="16.8" thickBot="1">
      <c r="A638" s="80" t="str">
        <f>IF(ISERROR(AND(SEARCH(填表!$C$3,C638),IF(LEN(填表!$C$2)=0,NA(),SEARCH(填表!$C$2,B638)))),"",MAX($A$1:A637)+1)</f>
        <v/>
      </c>
      <c r="B638" s="86" t="s">
        <v>20</v>
      </c>
      <c r="C638" s="86" t="s">
        <v>1192</v>
      </c>
      <c r="D638" s="86" t="s">
        <v>5533</v>
      </c>
      <c r="E638" s="87" t="s">
        <v>5534</v>
      </c>
      <c r="F638" s="88" t="s">
        <v>2415</v>
      </c>
      <c r="G638" s="86" t="s">
        <v>5535</v>
      </c>
      <c r="H638" s="89" t="s">
        <v>5536</v>
      </c>
      <c r="I638" s="90" t="s">
        <v>5537</v>
      </c>
      <c r="J638" s="80" t="str">
        <f t="shared" si="9"/>
        <v/>
      </c>
    </row>
    <row r="639" spans="1:10" ht="16.8" thickBot="1">
      <c r="A639" s="80" t="str">
        <f>IF(ISERROR(AND(SEARCH(填表!$C$3,C639),IF(LEN(填表!$C$2)=0,NA(),SEARCH(填表!$C$2,B639)))),"",MAX($A$1:A638)+1)</f>
        <v/>
      </c>
      <c r="B639" s="86" t="s">
        <v>20</v>
      </c>
      <c r="C639" s="86" t="s">
        <v>1204</v>
      </c>
      <c r="D639" s="86" t="s">
        <v>5538</v>
      </c>
      <c r="E639" s="87" t="s">
        <v>5539</v>
      </c>
      <c r="F639" s="88" t="s">
        <v>2415</v>
      </c>
      <c r="G639" s="86" t="s">
        <v>5540</v>
      </c>
      <c r="H639" s="89" t="s">
        <v>5541</v>
      </c>
      <c r="I639" s="90" t="s">
        <v>5542</v>
      </c>
      <c r="J639" s="80" t="str">
        <f t="shared" si="9"/>
        <v/>
      </c>
    </row>
    <row r="640" spans="1:10" ht="16.8" thickBot="1">
      <c r="A640" s="80" t="str">
        <f>IF(ISERROR(AND(SEARCH(填表!$C$3,C640),IF(LEN(填表!$C$2)=0,NA(),SEARCH(填表!$C$2,B640)))),"",MAX($A$1:A639)+1)</f>
        <v/>
      </c>
      <c r="B640" s="86" t="s">
        <v>20</v>
      </c>
      <c r="C640" s="86" t="s">
        <v>1216</v>
      </c>
      <c r="D640" s="86" t="s">
        <v>5543</v>
      </c>
      <c r="E640" s="87" t="s">
        <v>5544</v>
      </c>
      <c r="F640" s="88" t="s">
        <v>2415</v>
      </c>
      <c r="G640" s="86" t="s">
        <v>5545</v>
      </c>
      <c r="H640" s="89" t="s">
        <v>5546</v>
      </c>
      <c r="I640" s="90" t="s">
        <v>5547</v>
      </c>
      <c r="J640" s="80" t="str">
        <f t="shared" si="9"/>
        <v/>
      </c>
    </row>
    <row r="641" spans="1:10" ht="16.8" thickBot="1">
      <c r="A641" s="80" t="str">
        <f>IF(ISERROR(AND(SEARCH(填表!$C$3,C641),IF(LEN(填表!$C$2)=0,NA(),SEARCH(填表!$C$2,B641)))),"",MAX($A$1:A640)+1)</f>
        <v/>
      </c>
      <c r="B641" s="86" t="s">
        <v>20</v>
      </c>
      <c r="C641" s="86" t="s">
        <v>1229</v>
      </c>
      <c r="D641" s="86" t="s">
        <v>5548</v>
      </c>
      <c r="E641" s="87" t="s">
        <v>5549</v>
      </c>
      <c r="F641" s="88" t="s">
        <v>2415</v>
      </c>
      <c r="G641" s="86" t="s">
        <v>5550</v>
      </c>
      <c r="H641" s="89" t="s">
        <v>5551</v>
      </c>
      <c r="I641" s="90" t="s">
        <v>5552</v>
      </c>
      <c r="J641" s="80" t="str">
        <f t="shared" si="9"/>
        <v/>
      </c>
    </row>
    <row r="642" spans="1:10" ht="16.8" thickBot="1">
      <c r="A642" s="80" t="str">
        <f>IF(ISERROR(AND(SEARCH(填表!$C$3,C642),IF(LEN(填表!$C$2)=0,NA(),SEARCH(填表!$C$2,B642)))),"",MAX($A$1:A641)+1)</f>
        <v/>
      </c>
      <c r="B642" s="86" t="s">
        <v>20</v>
      </c>
      <c r="C642" s="86" t="s">
        <v>1240</v>
      </c>
      <c r="D642" s="86" t="s">
        <v>5553</v>
      </c>
      <c r="E642" s="87" t="s">
        <v>5554</v>
      </c>
      <c r="F642" s="88" t="s">
        <v>2415</v>
      </c>
      <c r="G642" s="86" t="s">
        <v>5555</v>
      </c>
      <c r="H642" s="89" t="s">
        <v>5556</v>
      </c>
      <c r="I642" s="90" t="s">
        <v>5557</v>
      </c>
      <c r="J642" s="80" t="str">
        <f t="shared" ref="J642:J705" si="10">IFERROR(VLOOKUP(ROW(A641),A:C,3,0),"")</f>
        <v/>
      </c>
    </row>
    <row r="643" spans="1:10" ht="16.8" thickBot="1">
      <c r="A643" s="80" t="str">
        <f>IF(ISERROR(AND(SEARCH(填表!$C$3,C643),IF(LEN(填表!$C$2)=0,NA(),SEARCH(填表!$C$2,B643)))),"",MAX($A$1:A642)+1)</f>
        <v/>
      </c>
      <c r="B643" s="86" t="s">
        <v>20</v>
      </c>
      <c r="C643" s="86" t="s">
        <v>1255</v>
      </c>
      <c r="D643" s="86" t="s">
        <v>5558</v>
      </c>
      <c r="E643" s="87" t="s">
        <v>5559</v>
      </c>
      <c r="F643" s="88" t="s">
        <v>2415</v>
      </c>
      <c r="G643" s="86" t="s">
        <v>5560</v>
      </c>
      <c r="H643" s="89" t="s">
        <v>5561</v>
      </c>
      <c r="I643" s="90" t="s">
        <v>5562</v>
      </c>
      <c r="J643" s="80" t="str">
        <f t="shared" si="10"/>
        <v/>
      </c>
    </row>
    <row r="644" spans="1:10" ht="16.8" thickBot="1">
      <c r="A644" s="80" t="str">
        <f>IF(ISERROR(AND(SEARCH(填表!$C$3,C644),IF(LEN(填表!$C$2)=0,NA(),SEARCH(填表!$C$2,B644)))),"",MAX($A$1:A643)+1)</f>
        <v/>
      </c>
      <c r="B644" s="86" t="s">
        <v>20</v>
      </c>
      <c r="C644" s="86" t="s">
        <v>1267</v>
      </c>
      <c r="D644" s="86" t="s">
        <v>5563</v>
      </c>
      <c r="E644" s="87" t="s">
        <v>5564</v>
      </c>
      <c r="F644" s="88" t="s">
        <v>2415</v>
      </c>
      <c r="G644" s="86" t="s">
        <v>5565</v>
      </c>
      <c r="H644" s="89" t="s">
        <v>5566</v>
      </c>
      <c r="I644" s="90" t="s">
        <v>5567</v>
      </c>
      <c r="J644" s="80" t="str">
        <f t="shared" si="10"/>
        <v/>
      </c>
    </row>
    <row r="645" spans="1:10" ht="16.8" thickBot="1">
      <c r="A645" s="80" t="str">
        <f>IF(ISERROR(AND(SEARCH(填表!$C$3,C645),IF(LEN(填表!$C$2)=0,NA(),SEARCH(填表!$C$2,B645)))),"",MAX($A$1:A644)+1)</f>
        <v/>
      </c>
      <c r="B645" s="86" t="s">
        <v>20</v>
      </c>
      <c r="C645" s="86" t="s">
        <v>1025</v>
      </c>
      <c r="D645" s="86" t="s">
        <v>5568</v>
      </c>
      <c r="E645" s="87" t="s">
        <v>5569</v>
      </c>
      <c r="F645" s="88" t="s">
        <v>2415</v>
      </c>
      <c r="G645" s="86" t="s">
        <v>5570</v>
      </c>
      <c r="H645" s="89" t="s">
        <v>5571</v>
      </c>
      <c r="I645" s="90" t="s">
        <v>5572</v>
      </c>
      <c r="J645" s="80" t="str">
        <f t="shared" si="10"/>
        <v/>
      </c>
    </row>
    <row r="646" spans="1:10" ht="16.8" thickBot="1">
      <c r="A646" s="80" t="str">
        <f>IF(ISERROR(AND(SEARCH(填表!$C$3,C646),IF(LEN(填表!$C$2)=0,NA(),SEARCH(填表!$C$2,B646)))),"",MAX($A$1:A645)+1)</f>
        <v/>
      </c>
      <c r="B646" s="86" t="s">
        <v>20</v>
      </c>
      <c r="C646" s="86" t="s">
        <v>1290</v>
      </c>
      <c r="D646" s="86" t="s">
        <v>5573</v>
      </c>
      <c r="E646" s="87" t="s">
        <v>5574</v>
      </c>
      <c r="F646" s="88" t="s">
        <v>2415</v>
      </c>
      <c r="G646" s="86" t="s">
        <v>5575</v>
      </c>
      <c r="H646" s="89" t="s">
        <v>5576</v>
      </c>
      <c r="I646" s="90" t="s">
        <v>5577</v>
      </c>
      <c r="J646" s="80" t="str">
        <f t="shared" si="10"/>
        <v/>
      </c>
    </row>
    <row r="647" spans="1:10" ht="16.8" thickBot="1">
      <c r="A647" s="80" t="str">
        <f>IF(ISERROR(AND(SEARCH(填表!$C$3,C647),IF(LEN(填表!$C$2)=0,NA(),SEARCH(填表!$C$2,B647)))),"",MAX($A$1:A646)+1)</f>
        <v/>
      </c>
      <c r="B647" s="86" t="s">
        <v>20</v>
      </c>
      <c r="C647" s="86" t="s">
        <v>5578</v>
      </c>
      <c r="D647" s="86" t="s">
        <v>5579</v>
      </c>
      <c r="E647" s="87" t="s">
        <v>5580</v>
      </c>
      <c r="F647" s="88" t="s">
        <v>2415</v>
      </c>
      <c r="G647" s="86" t="s">
        <v>5581</v>
      </c>
      <c r="H647" s="89" t="s">
        <v>5582</v>
      </c>
      <c r="I647" s="90" t="s">
        <v>5583</v>
      </c>
      <c r="J647" s="80" t="str">
        <f t="shared" si="10"/>
        <v/>
      </c>
    </row>
    <row r="648" spans="1:10" ht="16.8" thickBot="1">
      <c r="A648" s="80" t="str">
        <f>IF(ISERROR(AND(SEARCH(填表!$C$3,C648),IF(LEN(填表!$C$2)=0,NA(),SEARCH(填表!$C$2,B648)))),"",MAX($A$1:A647)+1)</f>
        <v/>
      </c>
      <c r="B648" s="86" t="s">
        <v>20</v>
      </c>
      <c r="C648" s="86" t="s">
        <v>1310</v>
      </c>
      <c r="D648" s="86" t="s">
        <v>5584</v>
      </c>
      <c r="E648" s="87" t="s">
        <v>5585</v>
      </c>
      <c r="F648" s="88" t="s">
        <v>2415</v>
      </c>
      <c r="G648" s="86" t="s">
        <v>5586</v>
      </c>
      <c r="H648" s="89" t="s">
        <v>5587</v>
      </c>
      <c r="I648" s="90" t="s">
        <v>5588</v>
      </c>
      <c r="J648" s="80" t="str">
        <f t="shared" si="10"/>
        <v/>
      </c>
    </row>
    <row r="649" spans="1:10" ht="16.8" thickBot="1">
      <c r="A649" s="80" t="str">
        <f>IF(ISERROR(AND(SEARCH(填表!$C$3,C649),IF(LEN(填表!$C$2)=0,NA(),SEARCH(填表!$C$2,B649)))),"",MAX($A$1:A648)+1)</f>
        <v/>
      </c>
      <c r="B649" s="86" t="s">
        <v>20</v>
      </c>
      <c r="C649" s="86" t="s">
        <v>472</v>
      </c>
      <c r="D649" s="86" t="s">
        <v>5589</v>
      </c>
      <c r="E649" s="87" t="s">
        <v>5590</v>
      </c>
      <c r="F649" s="88" t="s">
        <v>2415</v>
      </c>
      <c r="G649" s="86" t="s">
        <v>5591</v>
      </c>
      <c r="H649" s="89" t="s">
        <v>5592</v>
      </c>
      <c r="I649" s="90" t="s">
        <v>5593</v>
      </c>
      <c r="J649" s="80" t="str">
        <f t="shared" si="10"/>
        <v/>
      </c>
    </row>
    <row r="650" spans="1:10" ht="16.8" thickBot="1">
      <c r="A650" s="80" t="str">
        <f>IF(ISERROR(AND(SEARCH(填表!$C$3,C650),IF(LEN(填表!$C$2)=0,NA(),SEARCH(填表!$C$2,B650)))),"",MAX($A$1:A649)+1)</f>
        <v/>
      </c>
      <c r="B650" s="86" t="s">
        <v>20</v>
      </c>
      <c r="C650" s="86" t="s">
        <v>1330</v>
      </c>
      <c r="D650" s="86" t="s">
        <v>5594</v>
      </c>
      <c r="E650" s="87" t="s">
        <v>5595</v>
      </c>
      <c r="F650" s="88" t="s">
        <v>2415</v>
      </c>
      <c r="G650" s="86" t="s">
        <v>5596</v>
      </c>
      <c r="H650" s="89" t="s">
        <v>5597</v>
      </c>
      <c r="I650" s="90" t="s">
        <v>5598</v>
      </c>
      <c r="J650" s="80" t="str">
        <f t="shared" si="10"/>
        <v/>
      </c>
    </row>
    <row r="651" spans="1:10" ht="16.8" thickBot="1">
      <c r="A651" s="80" t="str">
        <f>IF(ISERROR(AND(SEARCH(填表!$C$3,C651),IF(LEN(填表!$C$2)=0,NA(),SEARCH(填表!$C$2,B651)))),"",MAX($A$1:A650)+1)</f>
        <v/>
      </c>
      <c r="B651" s="86" t="s">
        <v>20</v>
      </c>
      <c r="C651" s="86" t="s">
        <v>1343</v>
      </c>
      <c r="D651" s="86" t="s">
        <v>5599</v>
      </c>
      <c r="E651" s="87" t="s">
        <v>5600</v>
      </c>
      <c r="F651" s="88" t="s">
        <v>2415</v>
      </c>
      <c r="G651" s="86" t="s">
        <v>5601</v>
      </c>
      <c r="H651" s="89" t="s">
        <v>5602</v>
      </c>
      <c r="I651" s="90" t="s">
        <v>5603</v>
      </c>
      <c r="J651" s="80" t="str">
        <f t="shared" si="10"/>
        <v/>
      </c>
    </row>
    <row r="652" spans="1:10" ht="16.8" thickBot="1">
      <c r="A652" s="80" t="str">
        <f>IF(ISERROR(AND(SEARCH(填表!$C$3,C652),IF(LEN(填表!$C$2)=0,NA(),SEARCH(填表!$C$2,B652)))),"",MAX($A$1:A651)+1)</f>
        <v/>
      </c>
      <c r="B652" s="86" t="s">
        <v>20</v>
      </c>
      <c r="C652" s="86" t="s">
        <v>1355</v>
      </c>
      <c r="D652" s="86" t="s">
        <v>5604</v>
      </c>
      <c r="E652" s="87" t="s">
        <v>5605</v>
      </c>
      <c r="F652" s="88" t="s">
        <v>2415</v>
      </c>
      <c r="G652" s="86" t="s">
        <v>5606</v>
      </c>
      <c r="H652" s="89" t="s">
        <v>5607</v>
      </c>
      <c r="I652" s="90" t="s">
        <v>5608</v>
      </c>
      <c r="J652" s="80" t="str">
        <f t="shared" si="10"/>
        <v/>
      </c>
    </row>
    <row r="653" spans="1:10" ht="16.8" thickBot="1">
      <c r="A653" s="80" t="str">
        <f>IF(ISERROR(AND(SEARCH(填表!$C$3,C653),IF(LEN(填表!$C$2)=0,NA(),SEARCH(填表!$C$2,B653)))),"",MAX($A$1:A652)+1)</f>
        <v/>
      </c>
      <c r="B653" s="86" t="s">
        <v>20</v>
      </c>
      <c r="C653" s="86" t="s">
        <v>270</v>
      </c>
      <c r="D653" s="86" t="s">
        <v>5609</v>
      </c>
      <c r="E653" s="87" t="s">
        <v>5610</v>
      </c>
      <c r="F653" s="88" t="s">
        <v>2415</v>
      </c>
      <c r="G653" s="86" t="s">
        <v>5611</v>
      </c>
      <c r="H653" s="89" t="s">
        <v>5612</v>
      </c>
      <c r="I653" s="90" t="s">
        <v>5613</v>
      </c>
      <c r="J653" s="80" t="str">
        <f t="shared" si="10"/>
        <v/>
      </c>
    </row>
    <row r="654" spans="1:10" ht="16.8" thickBot="1">
      <c r="A654" s="80" t="str">
        <f>IF(ISERROR(AND(SEARCH(填表!$C$3,C654),IF(LEN(填表!$C$2)=0,NA(),SEARCH(填表!$C$2,B654)))),"",MAX($A$1:A653)+1)</f>
        <v/>
      </c>
      <c r="B654" s="86" t="s">
        <v>20</v>
      </c>
      <c r="C654" s="86" t="s">
        <v>1379</v>
      </c>
      <c r="D654" s="86" t="s">
        <v>5614</v>
      </c>
      <c r="E654" s="87" t="s">
        <v>5615</v>
      </c>
      <c r="F654" s="88" t="s">
        <v>2415</v>
      </c>
      <c r="G654" s="86" t="s">
        <v>5616</v>
      </c>
      <c r="H654" s="89" t="s">
        <v>5617</v>
      </c>
      <c r="I654" s="90" t="s">
        <v>5618</v>
      </c>
      <c r="J654" s="80" t="str">
        <f t="shared" si="10"/>
        <v/>
      </c>
    </row>
    <row r="655" spans="1:10" ht="16.8" thickBot="1">
      <c r="A655" s="80" t="str">
        <f>IF(ISERROR(AND(SEARCH(填表!$C$3,C655),IF(LEN(填表!$C$2)=0,NA(),SEARCH(填表!$C$2,B655)))),"",MAX($A$1:A654)+1)</f>
        <v/>
      </c>
      <c r="B655" s="86" t="s">
        <v>20</v>
      </c>
      <c r="C655" s="86" t="s">
        <v>1390</v>
      </c>
      <c r="D655" s="86" t="s">
        <v>5619</v>
      </c>
      <c r="E655" s="87" t="s">
        <v>5620</v>
      </c>
      <c r="F655" s="88" t="s">
        <v>2415</v>
      </c>
      <c r="G655" s="86" t="s">
        <v>5621</v>
      </c>
      <c r="H655" s="89" t="s">
        <v>5622</v>
      </c>
      <c r="I655" s="90" t="s">
        <v>5623</v>
      </c>
      <c r="J655" s="80" t="str">
        <f t="shared" si="10"/>
        <v/>
      </c>
    </row>
    <row r="656" spans="1:10" ht="16.8" thickBot="1">
      <c r="A656" s="80" t="str">
        <f>IF(ISERROR(AND(SEARCH(填表!$C$3,C656),IF(LEN(填表!$C$2)=0,NA(),SEARCH(填表!$C$2,B656)))),"",MAX($A$1:A655)+1)</f>
        <v/>
      </c>
      <c r="B656" s="86" t="s">
        <v>20</v>
      </c>
      <c r="C656" s="86" t="s">
        <v>1401</v>
      </c>
      <c r="D656" s="86" t="s">
        <v>5624</v>
      </c>
      <c r="E656" s="87" t="s">
        <v>5625</v>
      </c>
      <c r="F656" s="88" t="s">
        <v>2415</v>
      </c>
      <c r="G656" s="86" t="s">
        <v>5626</v>
      </c>
      <c r="H656" s="89" t="s">
        <v>5627</v>
      </c>
      <c r="I656" s="90" t="s">
        <v>5628</v>
      </c>
      <c r="J656" s="80" t="str">
        <f t="shared" si="10"/>
        <v/>
      </c>
    </row>
    <row r="657" spans="1:10" ht="16.8" thickBot="1">
      <c r="A657" s="80" t="str">
        <f>IF(ISERROR(AND(SEARCH(填表!$C$3,C657),IF(LEN(填表!$C$2)=0,NA(),SEARCH(填表!$C$2,B657)))),"",MAX($A$1:A656)+1)</f>
        <v/>
      </c>
      <c r="B657" s="86" t="s">
        <v>20</v>
      </c>
      <c r="C657" s="86" t="s">
        <v>1413</v>
      </c>
      <c r="D657" s="86" t="s">
        <v>5629</v>
      </c>
      <c r="E657" s="87" t="s">
        <v>5630</v>
      </c>
      <c r="F657" s="88" t="s">
        <v>2415</v>
      </c>
      <c r="G657" s="86" t="s">
        <v>5631</v>
      </c>
      <c r="H657" s="89" t="s">
        <v>5632</v>
      </c>
      <c r="I657" s="90" t="s">
        <v>5633</v>
      </c>
      <c r="J657" s="80" t="str">
        <f t="shared" si="10"/>
        <v/>
      </c>
    </row>
    <row r="658" spans="1:10" ht="16.8" thickBot="1">
      <c r="A658" s="80" t="str">
        <f>IF(ISERROR(AND(SEARCH(填表!$C$3,C658),IF(LEN(填表!$C$2)=0,NA(),SEARCH(填表!$C$2,B658)))),"",MAX($A$1:A657)+1)</f>
        <v/>
      </c>
      <c r="B658" s="86" t="s">
        <v>20</v>
      </c>
      <c r="C658" s="86" t="s">
        <v>1420</v>
      </c>
      <c r="D658" s="86" t="s">
        <v>5634</v>
      </c>
      <c r="E658" s="87" t="s">
        <v>5635</v>
      </c>
      <c r="F658" s="88" t="s">
        <v>2415</v>
      </c>
      <c r="G658" s="86" t="s">
        <v>5636</v>
      </c>
      <c r="H658" s="89" t="s">
        <v>5637</v>
      </c>
      <c r="I658" s="90" t="s">
        <v>5638</v>
      </c>
      <c r="J658" s="80" t="str">
        <f t="shared" si="10"/>
        <v/>
      </c>
    </row>
    <row r="659" spans="1:10" ht="16.8" thickBot="1">
      <c r="A659" s="80" t="str">
        <f>IF(ISERROR(AND(SEARCH(填表!$C$3,C659),IF(LEN(填表!$C$2)=0,NA(),SEARCH(填表!$C$2,B659)))),"",MAX($A$1:A658)+1)</f>
        <v/>
      </c>
      <c r="B659" s="86" t="s">
        <v>20</v>
      </c>
      <c r="C659" s="86" t="s">
        <v>1430</v>
      </c>
      <c r="D659" s="86" t="s">
        <v>5639</v>
      </c>
      <c r="E659" s="87" t="s">
        <v>5640</v>
      </c>
      <c r="F659" s="88" t="s">
        <v>2415</v>
      </c>
      <c r="G659" s="86" t="s">
        <v>5641</v>
      </c>
      <c r="H659" s="89" t="s">
        <v>5642</v>
      </c>
      <c r="I659" s="90" t="s">
        <v>5643</v>
      </c>
      <c r="J659" s="80" t="str">
        <f t="shared" si="10"/>
        <v/>
      </c>
    </row>
    <row r="660" spans="1:10" ht="16.8" thickBot="1">
      <c r="A660" s="80" t="str">
        <f>IF(ISERROR(AND(SEARCH(填表!$C$3,C660),IF(LEN(填表!$C$2)=0,NA(),SEARCH(填表!$C$2,B660)))),"",MAX($A$1:A659)+1)</f>
        <v/>
      </c>
      <c r="B660" s="86" t="s">
        <v>20</v>
      </c>
      <c r="C660" s="86" t="s">
        <v>1440</v>
      </c>
      <c r="D660" s="86" t="s">
        <v>5644</v>
      </c>
      <c r="E660" s="87" t="s">
        <v>5645</v>
      </c>
      <c r="F660" s="88" t="s">
        <v>2415</v>
      </c>
      <c r="G660" s="86" t="s">
        <v>5646</v>
      </c>
      <c r="H660" s="89" t="s">
        <v>5647</v>
      </c>
      <c r="I660" s="90" t="s">
        <v>5648</v>
      </c>
      <c r="J660" s="80" t="str">
        <f t="shared" si="10"/>
        <v/>
      </c>
    </row>
    <row r="661" spans="1:10" ht="16.8" thickBot="1">
      <c r="A661" s="80" t="str">
        <f>IF(ISERROR(AND(SEARCH(填表!$C$3,C661),IF(LEN(填表!$C$2)=0,NA(),SEARCH(填表!$C$2,B661)))),"",MAX($A$1:A660)+1)</f>
        <v/>
      </c>
      <c r="B661" s="86" t="s">
        <v>20</v>
      </c>
      <c r="C661" s="86" t="s">
        <v>1449</v>
      </c>
      <c r="D661" s="86" t="s">
        <v>5649</v>
      </c>
      <c r="E661" s="87" t="s">
        <v>5650</v>
      </c>
      <c r="F661" s="88" t="s">
        <v>2415</v>
      </c>
      <c r="G661" s="86" t="s">
        <v>5651</v>
      </c>
      <c r="H661" s="89" t="s">
        <v>5652</v>
      </c>
      <c r="I661" s="90" t="s">
        <v>5653</v>
      </c>
      <c r="J661" s="80" t="str">
        <f t="shared" si="10"/>
        <v/>
      </c>
    </row>
    <row r="662" spans="1:10" ht="16.8" thickBot="1">
      <c r="A662" s="80" t="str">
        <f>IF(ISERROR(AND(SEARCH(填表!$C$3,C662),IF(LEN(填表!$C$2)=0,NA(),SEARCH(填表!$C$2,B662)))),"",MAX($A$1:A661)+1)</f>
        <v/>
      </c>
      <c r="B662" s="86" t="s">
        <v>20</v>
      </c>
      <c r="C662" s="86" t="s">
        <v>1457</v>
      </c>
      <c r="D662" s="86" t="s">
        <v>5654</v>
      </c>
      <c r="E662" s="87" t="s">
        <v>5655</v>
      </c>
      <c r="F662" s="88" t="s">
        <v>2415</v>
      </c>
      <c r="G662" s="86" t="s">
        <v>5656</v>
      </c>
      <c r="H662" s="89" t="s">
        <v>5657</v>
      </c>
      <c r="I662" s="90" t="s">
        <v>5658</v>
      </c>
      <c r="J662" s="80" t="str">
        <f t="shared" si="10"/>
        <v/>
      </c>
    </row>
    <row r="663" spans="1:10" ht="16.8" thickBot="1">
      <c r="A663" s="80" t="str">
        <f>IF(ISERROR(AND(SEARCH(填表!$C$3,C663),IF(LEN(填表!$C$2)=0,NA(),SEARCH(填表!$C$2,B663)))),"",MAX($A$1:A662)+1)</f>
        <v/>
      </c>
      <c r="B663" s="86" t="s">
        <v>20</v>
      </c>
      <c r="C663" s="86" t="s">
        <v>231</v>
      </c>
      <c r="D663" s="86" t="s">
        <v>5659</v>
      </c>
      <c r="E663" s="87" t="s">
        <v>5660</v>
      </c>
      <c r="F663" s="88" t="s">
        <v>2415</v>
      </c>
      <c r="G663" s="86" t="s">
        <v>5661</v>
      </c>
      <c r="H663" s="89" t="s">
        <v>5662</v>
      </c>
      <c r="I663" s="90" t="s">
        <v>5663</v>
      </c>
      <c r="J663" s="80" t="str">
        <f t="shared" si="10"/>
        <v/>
      </c>
    </row>
    <row r="664" spans="1:10" ht="16.8" thickBot="1">
      <c r="A664" s="80" t="str">
        <f>IF(ISERROR(AND(SEARCH(填表!$C$3,C664),IF(LEN(填表!$C$2)=0,NA(),SEARCH(填表!$C$2,B664)))),"",MAX($A$1:A663)+1)</f>
        <v/>
      </c>
      <c r="B664" s="86" t="s">
        <v>20</v>
      </c>
      <c r="C664" s="86" t="s">
        <v>1477</v>
      </c>
      <c r="D664" s="86" t="s">
        <v>5664</v>
      </c>
      <c r="E664" s="87" t="s">
        <v>5665</v>
      </c>
      <c r="F664" s="88" t="s">
        <v>2415</v>
      </c>
      <c r="G664" s="86" t="s">
        <v>5666</v>
      </c>
      <c r="H664" s="89" t="s">
        <v>5667</v>
      </c>
      <c r="I664" s="90" t="s">
        <v>5668</v>
      </c>
      <c r="J664" s="80" t="str">
        <f t="shared" si="10"/>
        <v/>
      </c>
    </row>
    <row r="665" spans="1:10" ht="16.8" thickBot="1">
      <c r="A665" s="80" t="str">
        <f>IF(ISERROR(AND(SEARCH(填表!$C$3,C665),IF(LEN(填表!$C$2)=0,NA(),SEARCH(填表!$C$2,B665)))),"",MAX($A$1:A664)+1)</f>
        <v/>
      </c>
      <c r="B665" s="86" t="s">
        <v>20</v>
      </c>
      <c r="C665" s="86" t="s">
        <v>1488</v>
      </c>
      <c r="D665" s="86" t="s">
        <v>5669</v>
      </c>
      <c r="E665" s="87" t="s">
        <v>5670</v>
      </c>
      <c r="F665" s="88" t="s">
        <v>2415</v>
      </c>
      <c r="G665" s="86" t="s">
        <v>5671</v>
      </c>
      <c r="H665" s="89" t="s">
        <v>5672</v>
      </c>
      <c r="I665" s="90" t="s">
        <v>5673</v>
      </c>
      <c r="J665" s="80" t="str">
        <f t="shared" si="10"/>
        <v/>
      </c>
    </row>
    <row r="666" spans="1:10" ht="16.8" thickBot="1">
      <c r="A666" s="80" t="str">
        <f>IF(ISERROR(AND(SEARCH(填表!$C$3,C666),IF(LEN(填表!$C$2)=0,NA(),SEARCH(填表!$C$2,B666)))),"",MAX($A$1:A665)+1)</f>
        <v/>
      </c>
      <c r="B666" s="86" t="s">
        <v>20</v>
      </c>
      <c r="C666" s="86" t="s">
        <v>1498</v>
      </c>
      <c r="D666" s="86" t="s">
        <v>5674</v>
      </c>
      <c r="E666" s="87" t="s">
        <v>5675</v>
      </c>
      <c r="F666" s="88" t="s">
        <v>2415</v>
      </c>
      <c r="G666" s="86" t="s">
        <v>5676</v>
      </c>
      <c r="H666" s="89" t="s">
        <v>5677</v>
      </c>
      <c r="I666" s="90" t="s">
        <v>5678</v>
      </c>
      <c r="J666" s="80" t="str">
        <f t="shared" si="10"/>
        <v/>
      </c>
    </row>
    <row r="667" spans="1:10" ht="16.8" thickBot="1">
      <c r="A667" s="80" t="str">
        <f>IF(ISERROR(AND(SEARCH(填表!$C$3,C667),IF(LEN(填表!$C$2)=0,NA(),SEARCH(填表!$C$2,B667)))),"",MAX($A$1:A666)+1)</f>
        <v/>
      </c>
      <c r="B667" s="86" t="s">
        <v>20</v>
      </c>
      <c r="C667" s="86" t="s">
        <v>1508</v>
      </c>
      <c r="D667" s="86" t="s">
        <v>5679</v>
      </c>
      <c r="E667" s="87" t="s">
        <v>5680</v>
      </c>
      <c r="F667" s="88" t="s">
        <v>2415</v>
      </c>
      <c r="G667" s="86" t="s">
        <v>5681</v>
      </c>
      <c r="H667" s="89" t="s">
        <v>5682</v>
      </c>
      <c r="I667" s="90" t="s">
        <v>5683</v>
      </c>
      <c r="J667" s="80" t="str">
        <f t="shared" si="10"/>
        <v/>
      </c>
    </row>
    <row r="668" spans="1:10" ht="16.8" thickBot="1">
      <c r="A668" s="80" t="str">
        <f>IF(ISERROR(AND(SEARCH(填表!$C$3,C668),IF(LEN(填表!$C$2)=0,NA(),SEARCH(填表!$C$2,B668)))),"",MAX($A$1:A667)+1)</f>
        <v/>
      </c>
      <c r="B668" s="86" t="s">
        <v>20</v>
      </c>
      <c r="C668" s="86" t="s">
        <v>755</v>
      </c>
      <c r="D668" s="86" t="s">
        <v>5684</v>
      </c>
      <c r="E668" s="87" t="s">
        <v>5685</v>
      </c>
      <c r="F668" s="88" t="s">
        <v>2415</v>
      </c>
      <c r="G668" s="86" t="s">
        <v>5686</v>
      </c>
      <c r="H668" s="89" t="s">
        <v>5687</v>
      </c>
      <c r="I668" s="90" t="s">
        <v>5688</v>
      </c>
      <c r="J668" s="80" t="str">
        <f t="shared" si="10"/>
        <v/>
      </c>
    </row>
    <row r="669" spans="1:10" ht="16.8" thickBot="1">
      <c r="A669" s="80" t="str">
        <f>IF(ISERROR(AND(SEARCH(填表!$C$3,C669),IF(LEN(填表!$C$2)=0,NA(),SEARCH(填表!$C$2,B669)))),"",MAX($A$1:A668)+1)</f>
        <v/>
      </c>
      <c r="B669" s="86" t="s">
        <v>20</v>
      </c>
      <c r="C669" s="86" t="s">
        <v>1525</v>
      </c>
      <c r="D669" s="86" t="s">
        <v>5689</v>
      </c>
      <c r="E669" s="87" t="s">
        <v>5690</v>
      </c>
      <c r="F669" s="88" t="s">
        <v>2415</v>
      </c>
      <c r="G669" s="86" t="s">
        <v>5691</v>
      </c>
      <c r="H669" s="89" t="s">
        <v>5692</v>
      </c>
      <c r="I669" s="90" t="s">
        <v>5693</v>
      </c>
      <c r="J669" s="80" t="str">
        <f t="shared" si="10"/>
        <v/>
      </c>
    </row>
    <row r="670" spans="1:10" ht="16.8" thickBot="1">
      <c r="A670" s="80" t="str">
        <f>IF(ISERROR(AND(SEARCH(填表!$C$3,C670),IF(LEN(填表!$C$2)=0,NA(),SEARCH(填表!$C$2,B670)))),"",MAX($A$1:A669)+1)</f>
        <v/>
      </c>
      <c r="B670" s="86" t="s">
        <v>20</v>
      </c>
      <c r="C670" s="86" t="s">
        <v>1534</v>
      </c>
      <c r="D670" s="86" t="s">
        <v>5694</v>
      </c>
      <c r="E670" s="87" t="s">
        <v>5695</v>
      </c>
      <c r="F670" s="88" t="s">
        <v>2415</v>
      </c>
      <c r="G670" s="86" t="s">
        <v>5696</v>
      </c>
      <c r="H670" s="89" t="s">
        <v>5697</v>
      </c>
      <c r="I670" s="90" t="s">
        <v>5698</v>
      </c>
      <c r="J670" s="80" t="str">
        <f t="shared" si="10"/>
        <v/>
      </c>
    </row>
    <row r="671" spans="1:10" ht="16.8" thickBot="1">
      <c r="A671" s="80" t="str">
        <f>IF(ISERROR(AND(SEARCH(填表!$C$3,C671),IF(LEN(填表!$C$2)=0,NA(),SEARCH(填表!$C$2,B671)))),"",MAX($A$1:A670)+1)</f>
        <v/>
      </c>
      <c r="B671" s="86" t="s">
        <v>20</v>
      </c>
      <c r="C671" s="86" t="s">
        <v>1544</v>
      </c>
      <c r="D671" s="86" t="s">
        <v>5699</v>
      </c>
      <c r="E671" s="87" t="s">
        <v>5700</v>
      </c>
      <c r="F671" s="88" t="s">
        <v>2415</v>
      </c>
      <c r="G671" s="86" t="s">
        <v>5701</v>
      </c>
      <c r="H671" s="89" t="s">
        <v>5702</v>
      </c>
      <c r="I671" s="90" t="s">
        <v>5703</v>
      </c>
      <c r="J671" s="80" t="str">
        <f t="shared" si="10"/>
        <v/>
      </c>
    </row>
    <row r="672" spans="1:10" ht="16.8" thickBot="1">
      <c r="A672" s="80" t="str">
        <f>IF(ISERROR(AND(SEARCH(填表!$C$3,C672),IF(LEN(填表!$C$2)=0,NA(),SEARCH(填表!$C$2,B672)))),"",MAX($A$1:A671)+1)</f>
        <v/>
      </c>
      <c r="B672" s="86" t="s">
        <v>20</v>
      </c>
      <c r="C672" s="86" t="s">
        <v>1551</v>
      </c>
      <c r="D672" s="86" t="s">
        <v>5704</v>
      </c>
      <c r="E672" s="87" t="s">
        <v>5705</v>
      </c>
      <c r="F672" s="88" t="s">
        <v>2415</v>
      </c>
      <c r="G672" s="86" t="s">
        <v>5706</v>
      </c>
      <c r="H672" s="89" t="s">
        <v>5707</v>
      </c>
      <c r="I672" s="90" t="s">
        <v>5708</v>
      </c>
      <c r="J672" s="80" t="str">
        <f t="shared" si="10"/>
        <v/>
      </c>
    </row>
    <row r="673" spans="1:10" ht="16.8" thickBot="1">
      <c r="A673" s="80" t="str">
        <f>IF(ISERROR(AND(SEARCH(填表!$C$3,C673),IF(LEN(填表!$C$2)=0,NA(),SEARCH(填表!$C$2,B673)))),"",MAX($A$1:A672)+1)</f>
        <v/>
      </c>
      <c r="B673" s="86" t="s">
        <v>20</v>
      </c>
      <c r="C673" s="86" t="s">
        <v>1561</v>
      </c>
      <c r="D673" s="86" t="s">
        <v>5709</v>
      </c>
      <c r="E673" s="87" t="s">
        <v>5710</v>
      </c>
      <c r="F673" s="88" t="s">
        <v>2415</v>
      </c>
      <c r="G673" s="86" t="s">
        <v>5711</v>
      </c>
      <c r="H673" s="89" t="s">
        <v>5712</v>
      </c>
      <c r="I673" s="90" t="s">
        <v>5713</v>
      </c>
      <c r="J673" s="80" t="str">
        <f t="shared" si="10"/>
        <v/>
      </c>
    </row>
    <row r="674" spans="1:10" ht="16.8" thickBot="1">
      <c r="A674" s="80" t="str">
        <f>IF(ISERROR(AND(SEARCH(填表!$C$3,C674),IF(LEN(填表!$C$2)=0,NA(),SEARCH(填表!$C$2,B674)))),"",MAX($A$1:A673)+1)</f>
        <v/>
      </c>
      <c r="B674" s="86" t="s">
        <v>20</v>
      </c>
      <c r="C674" s="86" t="s">
        <v>1572</v>
      </c>
      <c r="D674" s="86" t="s">
        <v>5714</v>
      </c>
      <c r="E674" s="87" t="s">
        <v>5715</v>
      </c>
      <c r="F674" s="88" t="s">
        <v>2415</v>
      </c>
      <c r="G674" s="86" t="s">
        <v>5716</v>
      </c>
      <c r="H674" s="89" t="s">
        <v>5717</v>
      </c>
      <c r="I674" s="90" t="s">
        <v>5718</v>
      </c>
      <c r="J674" s="80" t="str">
        <f t="shared" si="10"/>
        <v/>
      </c>
    </row>
    <row r="675" spans="1:10" ht="16.8" thickBot="1">
      <c r="A675" s="80" t="str">
        <f>IF(ISERROR(AND(SEARCH(填表!$C$3,C675),IF(LEN(填表!$C$2)=0,NA(),SEARCH(填表!$C$2,B675)))),"",MAX($A$1:A674)+1)</f>
        <v/>
      </c>
      <c r="B675" s="86" t="s">
        <v>20</v>
      </c>
      <c r="C675" s="86" t="s">
        <v>1582</v>
      </c>
      <c r="D675" s="86" t="s">
        <v>5719</v>
      </c>
      <c r="E675" s="87" t="s">
        <v>5720</v>
      </c>
      <c r="F675" s="88" t="s">
        <v>2415</v>
      </c>
      <c r="G675" s="86" t="s">
        <v>5721</v>
      </c>
      <c r="H675" s="89" t="s">
        <v>5722</v>
      </c>
      <c r="I675" s="90" t="s">
        <v>5723</v>
      </c>
      <c r="J675" s="80" t="str">
        <f t="shared" si="10"/>
        <v/>
      </c>
    </row>
    <row r="676" spans="1:10" ht="16.8" thickBot="1">
      <c r="A676" s="80" t="str">
        <f>IF(ISERROR(AND(SEARCH(填表!$C$3,C676),IF(LEN(填表!$C$2)=0,NA(),SEARCH(填表!$C$2,B676)))),"",MAX($A$1:A675)+1)</f>
        <v/>
      </c>
      <c r="B676" s="86" t="s">
        <v>20</v>
      </c>
      <c r="C676" s="86" t="s">
        <v>1594</v>
      </c>
      <c r="D676" s="86" t="s">
        <v>5724</v>
      </c>
      <c r="E676" s="87" t="s">
        <v>5725</v>
      </c>
      <c r="F676" s="88" t="s">
        <v>2415</v>
      </c>
      <c r="G676" s="86" t="s">
        <v>5726</v>
      </c>
      <c r="H676" s="89" t="s">
        <v>5727</v>
      </c>
      <c r="I676" s="90" t="s">
        <v>5728</v>
      </c>
      <c r="J676" s="80" t="str">
        <f t="shared" si="10"/>
        <v/>
      </c>
    </row>
    <row r="677" spans="1:10" ht="16.8" thickBot="1">
      <c r="A677" s="80" t="str">
        <f>IF(ISERROR(AND(SEARCH(填表!$C$3,C677),IF(LEN(填表!$C$2)=0,NA(),SEARCH(填表!$C$2,B677)))),"",MAX($A$1:A676)+1)</f>
        <v/>
      </c>
      <c r="B677" s="86" t="s">
        <v>20</v>
      </c>
      <c r="C677" s="86" t="s">
        <v>1605</v>
      </c>
      <c r="D677" s="86" t="s">
        <v>5729</v>
      </c>
      <c r="E677" s="87" t="s">
        <v>5730</v>
      </c>
      <c r="F677" s="88" t="s">
        <v>2415</v>
      </c>
      <c r="G677" s="86" t="s">
        <v>5731</v>
      </c>
      <c r="H677" s="89" t="s">
        <v>5732</v>
      </c>
      <c r="I677" s="90" t="s">
        <v>5733</v>
      </c>
      <c r="J677" s="80" t="str">
        <f t="shared" si="10"/>
        <v/>
      </c>
    </row>
    <row r="678" spans="1:10" ht="16.8" thickBot="1">
      <c r="A678" s="80" t="str">
        <f>IF(ISERROR(AND(SEARCH(填表!$C$3,C678),IF(LEN(填表!$C$2)=0,NA(),SEARCH(填表!$C$2,B678)))),"",MAX($A$1:A677)+1)</f>
        <v/>
      </c>
      <c r="B678" s="86" t="s">
        <v>20</v>
      </c>
      <c r="C678" s="86" t="s">
        <v>1612</v>
      </c>
      <c r="D678" s="86" t="s">
        <v>5734</v>
      </c>
      <c r="E678" s="87" t="s">
        <v>5735</v>
      </c>
      <c r="F678" s="88" t="s">
        <v>2415</v>
      </c>
      <c r="G678" s="86" t="s">
        <v>5736</v>
      </c>
      <c r="H678" s="89" t="s">
        <v>5737</v>
      </c>
      <c r="I678" s="90" t="s">
        <v>5738</v>
      </c>
      <c r="J678" s="80" t="str">
        <f t="shared" si="10"/>
        <v/>
      </c>
    </row>
    <row r="679" spans="1:10" ht="16.8" thickBot="1">
      <c r="A679" s="80" t="str">
        <f>IF(ISERROR(AND(SEARCH(填表!$C$3,C679),IF(LEN(填表!$C$2)=0,NA(),SEARCH(填表!$C$2,B679)))),"",MAX($A$1:A678)+1)</f>
        <v/>
      </c>
      <c r="B679" s="86" t="s">
        <v>20</v>
      </c>
      <c r="C679" s="86" t="s">
        <v>1624</v>
      </c>
      <c r="D679" s="86" t="s">
        <v>5739</v>
      </c>
      <c r="E679" s="87" t="s">
        <v>5740</v>
      </c>
      <c r="F679" s="88" t="s">
        <v>2415</v>
      </c>
      <c r="G679" s="86" t="s">
        <v>5741</v>
      </c>
      <c r="H679" s="89" t="s">
        <v>5742</v>
      </c>
      <c r="I679" s="90" t="s">
        <v>5743</v>
      </c>
      <c r="J679" s="80" t="str">
        <f t="shared" si="10"/>
        <v/>
      </c>
    </row>
    <row r="680" spans="1:10" ht="16.8" thickBot="1">
      <c r="A680" s="80" t="str">
        <f>IF(ISERROR(AND(SEARCH(填表!$C$3,C680),IF(LEN(填表!$C$2)=0,NA(),SEARCH(填表!$C$2,B680)))),"",MAX($A$1:A679)+1)</f>
        <v/>
      </c>
      <c r="B680" s="86" t="s">
        <v>20</v>
      </c>
      <c r="C680" s="86" t="s">
        <v>1634</v>
      </c>
      <c r="D680" s="86" t="s">
        <v>5744</v>
      </c>
      <c r="E680" s="87" t="s">
        <v>5745</v>
      </c>
      <c r="F680" s="88" t="s">
        <v>2415</v>
      </c>
      <c r="G680" s="86" t="s">
        <v>5746</v>
      </c>
      <c r="H680" s="89" t="s">
        <v>5747</v>
      </c>
      <c r="I680" s="90" t="s">
        <v>5748</v>
      </c>
      <c r="J680" s="80" t="str">
        <f t="shared" si="10"/>
        <v/>
      </c>
    </row>
    <row r="681" spans="1:10" ht="16.8" thickBot="1">
      <c r="A681" s="80" t="str">
        <f>IF(ISERROR(AND(SEARCH(填表!$C$3,C681),IF(LEN(填表!$C$2)=0,NA(),SEARCH(填表!$C$2,B681)))),"",MAX($A$1:A680)+1)</f>
        <v/>
      </c>
      <c r="B681" s="86" t="s">
        <v>20</v>
      </c>
      <c r="C681" s="86" t="s">
        <v>1643</v>
      </c>
      <c r="D681" s="86" t="s">
        <v>5749</v>
      </c>
      <c r="E681" s="87" t="s">
        <v>5750</v>
      </c>
      <c r="F681" s="88" t="s">
        <v>2415</v>
      </c>
      <c r="G681" s="86" t="s">
        <v>5751</v>
      </c>
      <c r="H681" s="89" t="s">
        <v>5752</v>
      </c>
      <c r="I681" s="90" t="s">
        <v>5753</v>
      </c>
      <c r="J681" s="80" t="str">
        <f t="shared" si="10"/>
        <v/>
      </c>
    </row>
    <row r="682" spans="1:10" ht="16.8" thickBot="1">
      <c r="A682" s="80" t="str">
        <f>IF(ISERROR(AND(SEARCH(填表!$C$3,C682),IF(LEN(填表!$C$2)=0,NA(),SEARCH(填表!$C$2,B682)))),"",MAX($A$1:A681)+1)</f>
        <v/>
      </c>
      <c r="B682" s="86" t="s">
        <v>20</v>
      </c>
      <c r="C682" s="86" t="s">
        <v>213</v>
      </c>
      <c r="D682" s="86" t="s">
        <v>5754</v>
      </c>
      <c r="E682" s="87" t="s">
        <v>5755</v>
      </c>
      <c r="F682" s="88" t="s">
        <v>2415</v>
      </c>
      <c r="G682" s="86" t="s">
        <v>5756</v>
      </c>
      <c r="H682" s="89" t="s">
        <v>5757</v>
      </c>
      <c r="I682" s="90" t="s">
        <v>5758</v>
      </c>
      <c r="J682" s="80" t="str">
        <f t="shared" si="10"/>
        <v/>
      </c>
    </row>
    <row r="683" spans="1:10" ht="16.8" thickBot="1">
      <c r="A683" s="80" t="str">
        <f>IF(ISERROR(AND(SEARCH(填表!$C$3,C683),IF(LEN(填表!$C$2)=0,NA(),SEARCH(填表!$C$2,B683)))),"",MAX($A$1:A682)+1)</f>
        <v/>
      </c>
      <c r="B683" s="86" t="s">
        <v>20</v>
      </c>
      <c r="C683" s="86" t="s">
        <v>1661</v>
      </c>
      <c r="D683" s="86" t="s">
        <v>5759</v>
      </c>
      <c r="E683" s="87" t="s">
        <v>5760</v>
      </c>
      <c r="F683" s="88" t="s">
        <v>2415</v>
      </c>
      <c r="G683" s="86" t="s">
        <v>5761</v>
      </c>
      <c r="H683" s="89" t="s">
        <v>5762</v>
      </c>
      <c r="I683" s="90" t="s">
        <v>5763</v>
      </c>
      <c r="J683" s="80" t="str">
        <f t="shared" si="10"/>
        <v/>
      </c>
    </row>
    <row r="684" spans="1:10" ht="16.8" thickBot="1">
      <c r="A684" s="80" t="str">
        <f>IF(ISERROR(AND(SEARCH(填表!$C$3,C684),IF(LEN(填表!$C$2)=0,NA(),SEARCH(填表!$C$2,B684)))),"",MAX($A$1:A683)+1)</f>
        <v/>
      </c>
      <c r="B684" s="86" t="s">
        <v>20</v>
      </c>
      <c r="C684" s="86" t="s">
        <v>1671</v>
      </c>
      <c r="D684" s="86" t="s">
        <v>5764</v>
      </c>
      <c r="E684" s="87" t="s">
        <v>5765</v>
      </c>
      <c r="F684" s="88" t="s">
        <v>2415</v>
      </c>
      <c r="G684" s="86" t="s">
        <v>5766</v>
      </c>
      <c r="H684" s="89" t="s">
        <v>5767</v>
      </c>
      <c r="I684" s="90" t="s">
        <v>5768</v>
      </c>
      <c r="J684" s="80" t="str">
        <f t="shared" si="10"/>
        <v/>
      </c>
    </row>
    <row r="685" spans="1:10" ht="16.8" thickBot="1">
      <c r="A685" s="80" t="str">
        <f>IF(ISERROR(AND(SEARCH(填表!$C$3,C685),IF(LEN(填表!$C$2)=0,NA(),SEARCH(填表!$C$2,B685)))),"",MAX($A$1:A684)+1)</f>
        <v/>
      </c>
      <c r="B685" s="86" t="s">
        <v>20</v>
      </c>
      <c r="C685" s="86" t="s">
        <v>1681</v>
      </c>
      <c r="D685" s="86" t="s">
        <v>5769</v>
      </c>
      <c r="E685" s="87" t="s">
        <v>5770</v>
      </c>
      <c r="F685" s="88" t="s">
        <v>2415</v>
      </c>
      <c r="G685" s="86" t="s">
        <v>5771</v>
      </c>
      <c r="H685" s="89" t="s">
        <v>5772</v>
      </c>
      <c r="I685" s="90" t="s">
        <v>5773</v>
      </c>
      <c r="J685" s="80" t="str">
        <f t="shared" si="10"/>
        <v/>
      </c>
    </row>
    <row r="686" spans="1:10" ht="16.8" thickBot="1">
      <c r="A686" s="80" t="str">
        <f>IF(ISERROR(AND(SEARCH(填表!$C$3,C686),IF(LEN(填表!$C$2)=0,NA(),SEARCH(填表!$C$2,B686)))),"",MAX($A$1:A685)+1)</f>
        <v/>
      </c>
      <c r="B686" s="86" t="s">
        <v>20</v>
      </c>
      <c r="C686" s="86" t="s">
        <v>613</v>
      </c>
      <c r="D686" s="86" t="s">
        <v>5774</v>
      </c>
      <c r="E686" s="87" t="s">
        <v>5775</v>
      </c>
      <c r="F686" s="88" t="s">
        <v>2415</v>
      </c>
      <c r="G686" s="86" t="s">
        <v>5776</v>
      </c>
      <c r="H686" s="89" t="s">
        <v>5777</v>
      </c>
      <c r="I686" s="90" t="s">
        <v>5778</v>
      </c>
      <c r="J686" s="80" t="str">
        <f t="shared" si="10"/>
        <v/>
      </c>
    </row>
    <row r="687" spans="1:10" ht="16.8" thickBot="1">
      <c r="A687" s="80" t="str">
        <f>IF(ISERROR(AND(SEARCH(填表!$C$3,C687),IF(LEN(填表!$C$2)=0,NA(),SEARCH(填表!$C$2,B687)))),"",MAX($A$1:A686)+1)</f>
        <v/>
      </c>
      <c r="B687" s="86" t="s">
        <v>20</v>
      </c>
      <c r="C687" s="86" t="s">
        <v>1696</v>
      </c>
      <c r="D687" s="86" t="s">
        <v>5779</v>
      </c>
      <c r="E687" s="87" t="s">
        <v>5780</v>
      </c>
      <c r="F687" s="88" t="s">
        <v>2415</v>
      </c>
      <c r="G687" s="86" t="s">
        <v>5781</v>
      </c>
      <c r="H687" s="89" t="s">
        <v>5782</v>
      </c>
      <c r="I687" s="90" t="s">
        <v>5783</v>
      </c>
      <c r="J687" s="80" t="str">
        <f t="shared" si="10"/>
        <v/>
      </c>
    </row>
    <row r="688" spans="1:10" ht="16.8" thickBot="1">
      <c r="A688" s="80" t="str">
        <f>IF(ISERROR(AND(SEARCH(填表!$C$3,C688),IF(LEN(填表!$C$2)=0,NA(),SEARCH(填表!$C$2,B688)))),"",MAX($A$1:A687)+1)</f>
        <v/>
      </c>
      <c r="B688" s="86" t="s">
        <v>20</v>
      </c>
      <c r="C688" s="86" t="s">
        <v>1705</v>
      </c>
      <c r="D688" s="86" t="s">
        <v>5784</v>
      </c>
      <c r="E688" s="87" t="s">
        <v>5785</v>
      </c>
      <c r="F688" s="88" t="s">
        <v>2415</v>
      </c>
      <c r="G688" s="86" t="s">
        <v>5786</v>
      </c>
      <c r="H688" s="89" t="s">
        <v>5787</v>
      </c>
      <c r="I688" s="90" t="s">
        <v>5788</v>
      </c>
      <c r="J688" s="80" t="str">
        <f t="shared" si="10"/>
        <v/>
      </c>
    </row>
    <row r="689" spans="1:10" ht="16.8" thickBot="1">
      <c r="A689" s="80" t="str">
        <f>IF(ISERROR(AND(SEARCH(填表!$C$3,C689),IF(LEN(填表!$C$2)=0,NA(),SEARCH(填表!$C$2,B689)))),"",MAX($A$1:A688)+1)</f>
        <v/>
      </c>
      <c r="B689" s="86" t="s">
        <v>20</v>
      </c>
      <c r="C689" s="86" t="s">
        <v>1715</v>
      </c>
      <c r="D689" s="86" t="s">
        <v>5789</v>
      </c>
      <c r="E689" s="87" t="s">
        <v>5790</v>
      </c>
      <c r="F689" s="88" t="s">
        <v>2415</v>
      </c>
      <c r="G689" s="86" t="s">
        <v>5791</v>
      </c>
      <c r="H689" s="89" t="s">
        <v>5792</v>
      </c>
      <c r="I689" s="90" t="s">
        <v>5793</v>
      </c>
      <c r="J689" s="80" t="str">
        <f t="shared" si="10"/>
        <v/>
      </c>
    </row>
    <row r="690" spans="1:10" ht="16.8" thickBot="1">
      <c r="A690" s="80" t="str">
        <f>IF(ISERROR(AND(SEARCH(填表!$C$3,C690),IF(LEN(填表!$C$2)=0,NA(),SEARCH(填表!$C$2,B690)))),"",MAX($A$1:A689)+1)</f>
        <v/>
      </c>
      <c r="B690" s="86" t="s">
        <v>20</v>
      </c>
      <c r="C690" s="86" t="s">
        <v>407</v>
      </c>
      <c r="D690" s="86" t="s">
        <v>5794</v>
      </c>
      <c r="E690" s="87" t="s">
        <v>5795</v>
      </c>
      <c r="F690" s="88" t="s">
        <v>2415</v>
      </c>
      <c r="G690" s="86" t="s">
        <v>5796</v>
      </c>
      <c r="H690" s="89" t="s">
        <v>5797</v>
      </c>
      <c r="I690" s="90" t="s">
        <v>5798</v>
      </c>
      <c r="J690" s="80" t="str">
        <f t="shared" si="10"/>
        <v/>
      </c>
    </row>
    <row r="691" spans="1:10" ht="16.8" thickBot="1">
      <c r="A691" s="80" t="str">
        <f>IF(ISERROR(AND(SEARCH(填表!$C$3,C691),IF(LEN(填表!$C$2)=0,NA(),SEARCH(填表!$C$2,B691)))),"",MAX($A$1:A690)+1)</f>
        <v/>
      </c>
      <c r="B691" s="86" t="s">
        <v>20</v>
      </c>
      <c r="C691" s="86" t="s">
        <v>1332</v>
      </c>
      <c r="D691" s="86" t="s">
        <v>5799</v>
      </c>
      <c r="E691" s="87" t="s">
        <v>5800</v>
      </c>
      <c r="F691" s="88" t="s">
        <v>2415</v>
      </c>
      <c r="G691" s="86" t="s">
        <v>5801</v>
      </c>
      <c r="H691" s="89" t="s">
        <v>5802</v>
      </c>
      <c r="I691" s="90" t="s">
        <v>5803</v>
      </c>
      <c r="J691" s="80" t="str">
        <f t="shared" si="10"/>
        <v/>
      </c>
    </row>
    <row r="692" spans="1:10" ht="16.8" thickBot="1">
      <c r="A692" s="80" t="str">
        <f>IF(ISERROR(AND(SEARCH(填表!$C$3,C692),IF(LEN(填表!$C$2)=0,NA(),SEARCH(填表!$C$2,B692)))),"",MAX($A$1:A691)+1)</f>
        <v/>
      </c>
      <c r="B692" s="86" t="s">
        <v>20</v>
      </c>
      <c r="C692" s="86" t="s">
        <v>1735</v>
      </c>
      <c r="D692" s="86" t="s">
        <v>5804</v>
      </c>
      <c r="E692" s="87" t="s">
        <v>5805</v>
      </c>
      <c r="F692" s="88" t="s">
        <v>2415</v>
      </c>
      <c r="G692" s="86" t="s">
        <v>5806</v>
      </c>
      <c r="H692" s="89" t="s">
        <v>5807</v>
      </c>
      <c r="I692" s="90" t="s">
        <v>5808</v>
      </c>
      <c r="J692" s="80" t="str">
        <f t="shared" si="10"/>
        <v/>
      </c>
    </row>
    <row r="693" spans="1:10" ht="16.8" thickBot="1">
      <c r="A693" s="80" t="str">
        <f>IF(ISERROR(AND(SEARCH(填表!$C$3,C693),IF(LEN(填表!$C$2)=0,NA(),SEARCH(填表!$C$2,B693)))),"",MAX($A$1:A692)+1)</f>
        <v/>
      </c>
      <c r="B693" s="86" t="s">
        <v>20</v>
      </c>
      <c r="C693" s="86" t="s">
        <v>1742</v>
      </c>
      <c r="D693" s="86" t="s">
        <v>5809</v>
      </c>
      <c r="E693" s="87" t="s">
        <v>5810</v>
      </c>
      <c r="F693" s="88" t="s">
        <v>2415</v>
      </c>
      <c r="G693" s="86" t="s">
        <v>5811</v>
      </c>
      <c r="H693" s="89" t="s">
        <v>5812</v>
      </c>
      <c r="I693" s="90" t="s">
        <v>5813</v>
      </c>
      <c r="J693" s="80" t="str">
        <f t="shared" si="10"/>
        <v/>
      </c>
    </row>
    <row r="694" spans="1:10" ht="16.8" thickBot="1">
      <c r="A694" s="80" t="str">
        <f>IF(ISERROR(AND(SEARCH(填表!$C$3,C694),IF(LEN(填表!$C$2)=0,NA(),SEARCH(填表!$C$2,B694)))),"",MAX($A$1:A693)+1)</f>
        <v/>
      </c>
      <c r="B694" s="86" t="s">
        <v>20</v>
      </c>
      <c r="C694" s="86" t="s">
        <v>1749</v>
      </c>
      <c r="D694" s="86" t="s">
        <v>5814</v>
      </c>
      <c r="E694" s="87" t="s">
        <v>5815</v>
      </c>
      <c r="F694" s="88" t="s">
        <v>2415</v>
      </c>
      <c r="G694" s="86" t="s">
        <v>5816</v>
      </c>
      <c r="H694" s="89" t="s">
        <v>5817</v>
      </c>
      <c r="I694" s="90" t="s">
        <v>5818</v>
      </c>
      <c r="J694" s="80" t="str">
        <f t="shared" si="10"/>
        <v/>
      </c>
    </row>
    <row r="695" spans="1:10" ht="16.8" thickBot="1">
      <c r="A695" s="80" t="str">
        <f>IF(ISERROR(AND(SEARCH(填表!$C$3,C695),IF(LEN(填表!$C$2)=0,NA(),SEARCH(填表!$C$2,B695)))),"",MAX($A$1:A694)+1)</f>
        <v/>
      </c>
      <c r="B695" s="86" t="s">
        <v>20</v>
      </c>
      <c r="C695" s="86" t="s">
        <v>1758</v>
      </c>
      <c r="D695" s="86" t="s">
        <v>5819</v>
      </c>
      <c r="E695" s="87" t="s">
        <v>5820</v>
      </c>
      <c r="F695" s="88" t="s">
        <v>2415</v>
      </c>
      <c r="G695" s="86" t="s">
        <v>5821</v>
      </c>
      <c r="H695" s="89" t="s">
        <v>5822</v>
      </c>
      <c r="I695" s="90" t="s">
        <v>5823</v>
      </c>
      <c r="J695" s="80" t="str">
        <f t="shared" si="10"/>
        <v/>
      </c>
    </row>
    <row r="696" spans="1:10" ht="16.8" thickBot="1">
      <c r="A696" s="80" t="str">
        <f>IF(ISERROR(AND(SEARCH(填表!$C$3,C696),IF(LEN(填表!$C$2)=0,NA(),SEARCH(填表!$C$2,B696)))),"",MAX($A$1:A695)+1)</f>
        <v/>
      </c>
      <c r="B696" s="86" t="s">
        <v>20</v>
      </c>
      <c r="C696" s="86" t="s">
        <v>1768</v>
      </c>
      <c r="D696" s="86" t="s">
        <v>5824</v>
      </c>
      <c r="E696" s="87" t="s">
        <v>5825</v>
      </c>
      <c r="F696" s="88" t="s">
        <v>2415</v>
      </c>
      <c r="G696" s="86" t="s">
        <v>5826</v>
      </c>
      <c r="H696" s="89" t="s">
        <v>5827</v>
      </c>
      <c r="I696" s="90" t="s">
        <v>5828</v>
      </c>
      <c r="J696" s="80" t="str">
        <f t="shared" si="10"/>
        <v/>
      </c>
    </row>
    <row r="697" spans="1:10" ht="16.8" thickBot="1">
      <c r="A697" s="80" t="str">
        <f>IF(ISERROR(AND(SEARCH(填表!$C$3,C697),IF(LEN(填表!$C$2)=0,NA(),SEARCH(填表!$C$2,B697)))),"",MAX($A$1:A696)+1)</f>
        <v/>
      </c>
      <c r="B697" s="86" t="s">
        <v>20</v>
      </c>
      <c r="C697" s="86" t="s">
        <v>1774</v>
      </c>
      <c r="D697" s="86" t="s">
        <v>5829</v>
      </c>
      <c r="E697" s="87" t="s">
        <v>5830</v>
      </c>
      <c r="F697" s="88" t="s">
        <v>2415</v>
      </c>
      <c r="G697" s="86" t="s">
        <v>5831</v>
      </c>
      <c r="H697" s="89" t="s">
        <v>5832</v>
      </c>
      <c r="I697" s="90" t="s">
        <v>5833</v>
      </c>
      <c r="J697" s="80" t="str">
        <f t="shared" si="10"/>
        <v/>
      </c>
    </row>
    <row r="698" spans="1:10" ht="16.8" thickBot="1">
      <c r="A698" s="80" t="str">
        <f>IF(ISERROR(AND(SEARCH(填表!$C$3,C698),IF(LEN(填表!$C$2)=0,NA(),SEARCH(填表!$C$2,B698)))),"",MAX($A$1:A697)+1)</f>
        <v/>
      </c>
      <c r="B698" s="86" t="s">
        <v>20</v>
      </c>
      <c r="C698" s="86" t="s">
        <v>1784</v>
      </c>
      <c r="D698" s="86" t="s">
        <v>5834</v>
      </c>
      <c r="E698" s="87" t="s">
        <v>5835</v>
      </c>
      <c r="F698" s="88" t="s">
        <v>2415</v>
      </c>
      <c r="G698" s="86" t="s">
        <v>5836</v>
      </c>
      <c r="H698" s="89" t="s">
        <v>5837</v>
      </c>
      <c r="I698" s="90" t="s">
        <v>5838</v>
      </c>
      <c r="J698" s="80" t="str">
        <f t="shared" si="10"/>
        <v/>
      </c>
    </row>
    <row r="699" spans="1:10" ht="16.8" thickBot="1">
      <c r="A699" s="80" t="str">
        <f>IF(ISERROR(AND(SEARCH(填表!$C$3,C699),IF(LEN(填表!$C$2)=0,NA(),SEARCH(填表!$C$2,B699)))),"",MAX($A$1:A698)+1)</f>
        <v/>
      </c>
      <c r="B699" s="86" t="s">
        <v>20</v>
      </c>
      <c r="C699" s="86" t="s">
        <v>1791</v>
      </c>
      <c r="D699" s="86" t="s">
        <v>5839</v>
      </c>
      <c r="E699" s="87" t="s">
        <v>5840</v>
      </c>
      <c r="F699" s="88" t="s">
        <v>2415</v>
      </c>
      <c r="G699" s="86" t="s">
        <v>5841</v>
      </c>
      <c r="H699" s="89" t="s">
        <v>5842</v>
      </c>
      <c r="I699" s="90" t="s">
        <v>5843</v>
      </c>
      <c r="J699" s="80" t="str">
        <f t="shared" si="10"/>
        <v/>
      </c>
    </row>
    <row r="700" spans="1:10" ht="16.8" thickBot="1">
      <c r="A700" s="80" t="str">
        <f>IF(ISERROR(AND(SEARCH(填表!$C$3,C700),IF(LEN(填表!$C$2)=0,NA(),SEARCH(填表!$C$2,B700)))),"",MAX($A$1:A699)+1)</f>
        <v/>
      </c>
      <c r="B700" s="86" t="s">
        <v>20</v>
      </c>
      <c r="C700" s="86" t="s">
        <v>1799</v>
      </c>
      <c r="D700" s="86" t="s">
        <v>5844</v>
      </c>
      <c r="E700" s="87" t="s">
        <v>5845</v>
      </c>
      <c r="F700" s="88" t="s">
        <v>2415</v>
      </c>
      <c r="G700" s="86" t="s">
        <v>5846</v>
      </c>
      <c r="H700" s="89" t="s">
        <v>5847</v>
      </c>
      <c r="I700" s="90" t="s">
        <v>5848</v>
      </c>
      <c r="J700" s="80" t="str">
        <f t="shared" si="10"/>
        <v/>
      </c>
    </row>
    <row r="701" spans="1:10" ht="16.8" thickBot="1">
      <c r="A701" s="80" t="str">
        <f>IF(ISERROR(AND(SEARCH(填表!$C$3,C701),IF(LEN(填表!$C$2)=0,NA(),SEARCH(填表!$C$2,B701)))),"",MAX($A$1:A700)+1)</f>
        <v/>
      </c>
      <c r="B701" s="86" t="s">
        <v>20</v>
      </c>
      <c r="C701" s="86" t="s">
        <v>1726</v>
      </c>
      <c r="D701" s="86" t="s">
        <v>5849</v>
      </c>
      <c r="E701" s="87" t="s">
        <v>5850</v>
      </c>
      <c r="F701" s="88" t="s">
        <v>2415</v>
      </c>
      <c r="G701" s="86" t="s">
        <v>5851</v>
      </c>
      <c r="H701" s="89" t="s">
        <v>5852</v>
      </c>
      <c r="I701" s="90" t="s">
        <v>5853</v>
      </c>
      <c r="J701" s="80" t="str">
        <f t="shared" si="10"/>
        <v/>
      </c>
    </row>
    <row r="702" spans="1:10" ht="16.8" thickBot="1">
      <c r="A702" s="80" t="str">
        <f>IF(ISERROR(AND(SEARCH(填表!$C$3,C702),IF(LEN(填表!$C$2)=0,NA(),SEARCH(填表!$C$2,B702)))),"",MAX($A$1:A701)+1)</f>
        <v/>
      </c>
      <c r="B702" s="86" t="s">
        <v>20</v>
      </c>
      <c r="C702" s="86" t="s">
        <v>86</v>
      </c>
      <c r="D702" s="86" t="s">
        <v>5854</v>
      </c>
      <c r="E702" s="87" t="s">
        <v>5855</v>
      </c>
      <c r="F702" s="88" t="s">
        <v>2415</v>
      </c>
      <c r="G702" s="86" t="s">
        <v>5856</v>
      </c>
      <c r="H702" s="89" t="s">
        <v>5857</v>
      </c>
      <c r="I702" s="90" t="s">
        <v>5858</v>
      </c>
      <c r="J702" s="80" t="str">
        <f t="shared" si="10"/>
        <v/>
      </c>
    </row>
    <row r="703" spans="1:10" ht="16.8" thickBot="1">
      <c r="A703" s="80" t="str">
        <f>IF(ISERROR(AND(SEARCH(填表!$C$3,C703),IF(LEN(填表!$C$2)=0,NA(),SEARCH(填表!$C$2,B703)))),"",MAX($A$1:A702)+1)</f>
        <v/>
      </c>
      <c r="B703" s="86" t="s">
        <v>20</v>
      </c>
      <c r="C703" s="86" t="s">
        <v>1819</v>
      </c>
      <c r="D703" s="86" t="s">
        <v>5859</v>
      </c>
      <c r="E703" s="87" t="s">
        <v>5860</v>
      </c>
      <c r="F703" s="88" t="s">
        <v>2415</v>
      </c>
      <c r="G703" s="86" t="s">
        <v>5861</v>
      </c>
      <c r="H703" s="89" t="s">
        <v>5862</v>
      </c>
      <c r="I703" s="90" t="s">
        <v>5863</v>
      </c>
      <c r="J703" s="80" t="str">
        <f t="shared" si="10"/>
        <v/>
      </c>
    </row>
    <row r="704" spans="1:10" ht="16.8" thickBot="1">
      <c r="A704" s="80" t="str">
        <f>IF(ISERROR(AND(SEARCH(填表!$C$3,C704),IF(LEN(填表!$C$2)=0,NA(),SEARCH(填表!$C$2,B704)))),"",MAX($A$1:A703)+1)</f>
        <v/>
      </c>
      <c r="B704" s="86" t="s">
        <v>20</v>
      </c>
      <c r="C704" s="86" t="s">
        <v>1827</v>
      </c>
      <c r="D704" s="86" t="s">
        <v>5864</v>
      </c>
      <c r="E704" s="87" t="s">
        <v>5865</v>
      </c>
      <c r="F704" s="88" t="s">
        <v>2415</v>
      </c>
      <c r="G704" s="86" t="s">
        <v>5866</v>
      </c>
      <c r="H704" s="89" t="s">
        <v>5867</v>
      </c>
      <c r="I704" s="90" t="s">
        <v>5868</v>
      </c>
      <c r="J704" s="80" t="str">
        <f t="shared" si="10"/>
        <v/>
      </c>
    </row>
    <row r="705" spans="1:10" ht="16.8" thickBot="1">
      <c r="A705" s="80" t="str">
        <f>IF(ISERROR(AND(SEARCH(填表!$C$3,C705),IF(LEN(填表!$C$2)=0,NA(),SEARCH(填表!$C$2,B705)))),"",MAX($A$1:A704)+1)</f>
        <v/>
      </c>
      <c r="B705" s="86" t="s">
        <v>20</v>
      </c>
      <c r="C705" s="86" t="s">
        <v>1837</v>
      </c>
      <c r="D705" s="86" t="s">
        <v>5869</v>
      </c>
      <c r="E705" s="87" t="s">
        <v>5870</v>
      </c>
      <c r="F705" s="88" t="s">
        <v>2415</v>
      </c>
      <c r="G705" s="86" t="s">
        <v>5871</v>
      </c>
      <c r="H705" s="89" t="s">
        <v>5872</v>
      </c>
      <c r="I705" s="90" t="s">
        <v>5873</v>
      </c>
      <c r="J705" s="80" t="str">
        <f t="shared" si="10"/>
        <v/>
      </c>
    </row>
    <row r="706" spans="1:10" ht="16.8" thickBot="1">
      <c r="A706" s="80" t="str">
        <f>IF(ISERROR(AND(SEARCH(填表!$C$3,C706),IF(LEN(填表!$C$2)=0,NA(),SEARCH(填表!$C$2,B706)))),"",MAX($A$1:A705)+1)</f>
        <v/>
      </c>
      <c r="B706" s="86" t="s">
        <v>20</v>
      </c>
      <c r="C706" s="86" t="s">
        <v>1843</v>
      </c>
      <c r="D706" s="86" t="s">
        <v>5874</v>
      </c>
      <c r="E706" s="87" t="s">
        <v>5875</v>
      </c>
      <c r="F706" s="88" t="s">
        <v>2415</v>
      </c>
      <c r="G706" s="86" t="s">
        <v>5876</v>
      </c>
      <c r="H706" s="89" t="s">
        <v>5877</v>
      </c>
      <c r="I706" s="90" t="s">
        <v>5878</v>
      </c>
      <c r="J706" s="80" t="str">
        <f t="shared" ref="J706:J769" si="11">IFERROR(VLOOKUP(ROW(A705),A:C,3,0),"")</f>
        <v/>
      </c>
    </row>
    <row r="707" spans="1:10" ht="16.8" thickBot="1">
      <c r="A707" s="80" t="str">
        <f>IF(ISERROR(AND(SEARCH(填表!$C$3,C707),IF(LEN(填表!$C$2)=0,NA(),SEARCH(填表!$C$2,B707)))),"",MAX($A$1:A706)+1)</f>
        <v/>
      </c>
      <c r="B707" s="86" t="s">
        <v>20</v>
      </c>
      <c r="C707" s="86" t="s">
        <v>1849</v>
      </c>
      <c r="D707" s="86" t="s">
        <v>5879</v>
      </c>
      <c r="E707" s="87" t="s">
        <v>5880</v>
      </c>
      <c r="F707" s="88" t="s">
        <v>2415</v>
      </c>
      <c r="G707" s="86" t="s">
        <v>5881</v>
      </c>
      <c r="H707" s="89" t="s">
        <v>5882</v>
      </c>
      <c r="I707" s="90" t="s">
        <v>5883</v>
      </c>
      <c r="J707" s="80" t="str">
        <f t="shared" si="11"/>
        <v/>
      </c>
    </row>
    <row r="708" spans="1:10" ht="16.8" thickBot="1">
      <c r="A708" s="80" t="str">
        <f>IF(ISERROR(AND(SEARCH(填表!$C$3,C708),IF(LEN(填表!$C$2)=0,NA(),SEARCH(填表!$C$2,B708)))),"",MAX($A$1:A707)+1)</f>
        <v/>
      </c>
      <c r="B708" s="86" t="s">
        <v>20</v>
      </c>
      <c r="C708" s="86" t="s">
        <v>1856</v>
      </c>
      <c r="D708" s="86" t="s">
        <v>5884</v>
      </c>
      <c r="E708" s="87" t="s">
        <v>5885</v>
      </c>
      <c r="F708" s="88" t="s">
        <v>2415</v>
      </c>
      <c r="G708" s="86" t="s">
        <v>5886</v>
      </c>
      <c r="H708" s="89" t="s">
        <v>5887</v>
      </c>
      <c r="I708" s="90" t="s">
        <v>5888</v>
      </c>
      <c r="J708" s="80" t="str">
        <f t="shared" si="11"/>
        <v/>
      </c>
    </row>
    <row r="709" spans="1:10" ht="16.8" thickBot="1">
      <c r="A709" s="80" t="str">
        <f>IF(ISERROR(AND(SEARCH(填表!$C$3,C709),IF(LEN(填表!$C$2)=0,NA(),SEARCH(填表!$C$2,B709)))),"",MAX($A$1:A708)+1)</f>
        <v/>
      </c>
      <c r="B709" s="86" t="s">
        <v>20</v>
      </c>
      <c r="C709" s="86" t="s">
        <v>1864</v>
      </c>
      <c r="D709" s="86" t="s">
        <v>5889</v>
      </c>
      <c r="E709" s="87" t="s">
        <v>5890</v>
      </c>
      <c r="F709" s="88" t="s">
        <v>2415</v>
      </c>
      <c r="G709" s="86" t="s">
        <v>5891</v>
      </c>
      <c r="H709" s="89" t="s">
        <v>5892</v>
      </c>
      <c r="I709" s="90" t="s">
        <v>5893</v>
      </c>
      <c r="J709" s="80" t="str">
        <f t="shared" si="11"/>
        <v/>
      </c>
    </row>
    <row r="710" spans="1:10" ht="16.8" thickBot="1">
      <c r="A710" s="80" t="str">
        <f>IF(ISERROR(AND(SEARCH(填表!$C$3,C710),IF(LEN(填表!$C$2)=0,NA(),SEARCH(填表!$C$2,B710)))),"",MAX($A$1:A709)+1)</f>
        <v/>
      </c>
      <c r="B710" s="86" t="s">
        <v>20</v>
      </c>
      <c r="C710" s="86" t="s">
        <v>1873</v>
      </c>
      <c r="D710" s="86" t="s">
        <v>5894</v>
      </c>
      <c r="E710" s="87" t="s">
        <v>5895</v>
      </c>
      <c r="F710" s="88" t="s">
        <v>2415</v>
      </c>
      <c r="G710" s="86" t="s">
        <v>5896</v>
      </c>
      <c r="H710" s="89" t="s">
        <v>5897</v>
      </c>
      <c r="I710" s="90" t="s">
        <v>5898</v>
      </c>
      <c r="J710" s="80" t="str">
        <f t="shared" si="11"/>
        <v/>
      </c>
    </row>
    <row r="711" spans="1:10" ht="16.8" thickBot="1">
      <c r="A711" s="80" t="str">
        <f>IF(ISERROR(AND(SEARCH(填表!$C$3,C711),IF(LEN(填表!$C$2)=0,NA(),SEARCH(填表!$C$2,B711)))),"",MAX($A$1:A710)+1)</f>
        <v/>
      </c>
      <c r="B711" s="86" t="s">
        <v>20</v>
      </c>
      <c r="C711" s="86" t="s">
        <v>1751</v>
      </c>
      <c r="D711" s="86" t="s">
        <v>5899</v>
      </c>
      <c r="E711" s="87" t="s">
        <v>5900</v>
      </c>
      <c r="F711" s="88" t="s">
        <v>2415</v>
      </c>
      <c r="G711" s="86" t="s">
        <v>5901</v>
      </c>
      <c r="H711" s="89" t="s">
        <v>5902</v>
      </c>
      <c r="I711" s="90" t="s">
        <v>5903</v>
      </c>
      <c r="J711" s="80" t="str">
        <f t="shared" si="11"/>
        <v/>
      </c>
    </row>
    <row r="712" spans="1:10" ht="16.8" thickBot="1">
      <c r="A712" s="80" t="str">
        <f>IF(ISERROR(AND(SEARCH(填表!$C$3,C712),IF(LEN(填表!$C$2)=0,NA(),SEARCH(填表!$C$2,B712)))),"",MAX($A$1:A711)+1)</f>
        <v/>
      </c>
      <c r="B712" s="86" t="s">
        <v>20</v>
      </c>
      <c r="C712" s="86" t="s">
        <v>1887</v>
      </c>
      <c r="D712" s="86" t="s">
        <v>5904</v>
      </c>
      <c r="E712" s="87" t="s">
        <v>5905</v>
      </c>
      <c r="F712" s="88" t="s">
        <v>2415</v>
      </c>
      <c r="G712" s="86" t="s">
        <v>5906</v>
      </c>
      <c r="H712" s="89" t="s">
        <v>5907</v>
      </c>
      <c r="I712" s="90" t="s">
        <v>5908</v>
      </c>
      <c r="J712" s="80" t="str">
        <f t="shared" si="11"/>
        <v/>
      </c>
    </row>
    <row r="713" spans="1:10" ht="16.8" thickBot="1">
      <c r="A713" s="80" t="str">
        <f>IF(ISERROR(AND(SEARCH(填表!$C$3,C713),IF(LEN(填表!$C$2)=0,NA(),SEARCH(填表!$C$2,B713)))),"",MAX($A$1:A712)+1)</f>
        <v/>
      </c>
      <c r="B713" s="86" t="s">
        <v>20</v>
      </c>
      <c r="C713" s="86" t="s">
        <v>422</v>
      </c>
      <c r="D713" s="86" t="s">
        <v>5909</v>
      </c>
      <c r="E713" s="87" t="s">
        <v>5910</v>
      </c>
      <c r="F713" s="88" t="s">
        <v>2415</v>
      </c>
      <c r="G713" s="86" t="s">
        <v>5911</v>
      </c>
      <c r="H713" s="89" t="s">
        <v>5912</v>
      </c>
      <c r="I713" s="90" t="s">
        <v>5913</v>
      </c>
      <c r="J713" s="80" t="str">
        <f t="shared" si="11"/>
        <v/>
      </c>
    </row>
    <row r="714" spans="1:10" ht="16.8" thickBot="1">
      <c r="A714" s="80" t="str">
        <f>IF(ISERROR(AND(SEARCH(填表!$C$3,C714),IF(LEN(填表!$C$2)=0,NA(),SEARCH(填表!$C$2,B714)))),"",MAX($A$1:A713)+1)</f>
        <v/>
      </c>
      <c r="B714" s="86" t="s">
        <v>20</v>
      </c>
      <c r="C714" s="86" t="s">
        <v>1901</v>
      </c>
      <c r="D714" s="86" t="s">
        <v>5914</v>
      </c>
      <c r="E714" s="87" t="s">
        <v>5915</v>
      </c>
      <c r="F714" s="88" t="s">
        <v>2415</v>
      </c>
      <c r="G714" s="86" t="s">
        <v>5916</v>
      </c>
      <c r="H714" s="89" t="s">
        <v>5917</v>
      </c>
      <c r="I714" s="90" t="s">
        <v>5918</v>
      </c>
      <c r="J714" s="80" t="str">
        <f t="shared" si="11"/>
        <v/>
      </c>
    </row>
    <row r="715" spans="1:10" ht="16.8" thickBot="1">
      <c r="A715" s="80" t="str">
        <f>IF(ISERROR(AND(SEARCH(填表!$C$3,C715),IF(LEN(填表!$C$2)=0,NA(),SEARCH(填表!$C$2,B715)))),"",MAX($A$1:A714)+1)</f>
        <v/>
      </c>
      <c r="B715" s="86" t="s">
        <v>20</v>
      </c>
      <c r="C715" s="86" t="s">
        <v>1909</v>
      </c>
      <c r="D715" s="86" t="s">
        <v>5919</v>
      </c>
      <c r="E715" s="87" t="s">
        <v>5920</v>
      </c>
      <c r="F715" s="88" t="s">
        <v>2415</v>
      </c>
      <c r="G715" s="86" t="s">
        <v>5921</v>
      </c>
      <c r="H715" s="89" t="s">
        <v>5922</v>
      </c>
      <c r="I715" s="90" t="s">
        <v>5923</v>
      </c>
      <c r="J715" s="80" t="str">
        <f t="shared" si="11"/>
        <v/>
      </c>
    </row>
    <row r="716" spans="1:10" ht="16.8" thickBot="1">
      <c r="A716" s="80" t="str">
        <f>IF(ISERROR(AND(SEARCH(填表!$C$3,C716),IF(LEN(填表!$C$2)=0,NA(),SEARCH(填表!$C$2,B716)))),"",MAX($A$1:A715)+1)</f>
        <v/>
      </c>
      <c r="B716" s="86" t="s">
        <v>20</v>
      </c>
      <c r="C716" s="86" t="s">
        <v>1914</v>
      </c>
      <c r="D716" s="86" t="s">
        <v>5924</v>
      </c>
      <c r="E716" s="87" t="s">
        <v>5925</v>
      </c>
      <c r="F716" s="88" t="s">
        <v>2415</v>
      </c>
      <c r="G716" s="86" t="s">
        <v>5926</v>
      </c>
      <c r="H716" s="89" t="s">
        <v>5927</v>
      </c>
      <c r="I716" s="90" t="s">
        <v>5928</v>
      </c>
      <c r="J716" s="80" t="str">
        <f t="shared" si="11"/>
        <v/>
      </c>
    </row>
    <row r="717" spans="1:10" ht="16.8" thickBot="1">
      <c r="A717" s="80" t="str">
        <f>IF(ISERROR(AND(SEARCH(填表!$C$3,C717),IF(LEN(填表!$C$2)=0,NA(),SEARCH(填表!$C$2,B717)))),"",MAX($A$1:A716)+1)</f>
        <v/>
      </c>
      <c r="B717" s="86" t="s">
        <v>20</v>
      </c>
      <c r="C717" s="86" t="s">
        <v>1923</v>
      </c>
      <c r="D717" s="86" t="s">
        <v>5929</v>
      </c>
      <c r="E717" s="87" t="s">
        <v>5930</v>
      </c>
      <c r="F717" s="88" t="s">
        <v>2415</v>
      </c>
      <c r="G717" s="86" t="s">
        <v>5931</v>
      </c>
      <c r="H717" s="89" t="s">
        <v>5932</v>
      </c>
      <c r="I717" s="90" t="s">
        <v>5933</v>
      </c>
      <c r="J717" s="80" t="str">
        <f t="shared" si="11"/>
        <v/>
      </c>
    </row>
    <row r="718" spans="1:10" ht="16.8" thickBot="1">
      <c r="A718" s="80" t="str">
        <f>IF(ISERROR(AND(SEARCH(填表!$C$3,C718),IF(LEN(填表!$C$2)=0,NA(),SEARCH(填表!$C$2,B718)))),"",MAX($A$1:A717)+1)</f>
        <v/>
      </c>
      <c r="B718" s="86" t="s">
        <v>20</v>
      </c>
      <c r="C718" s="86" t="s">
        <v>1931</v>
      </c>
      <c r="D718" s="86" t="s">
        <v>5934</v>
      </c>
      <c r="E718" s="87" t="s">
        <v>5935</v>
      </c>
      <c r="F718" s="88" t="s">
        <v>2415</v>
      </c>
      <c r="G718" s="86" t="s">
        <v>5936</v>
      </c>
      <c r="H718" s="89" t="s">
        <v>5937</v>
      </c>
      <c r="I718" s="90" t="s">
        <v>5938</v>
      </c>
      <c r="J718" s="80" t="str">
        <f t="shared" si="11"/>
        <v/>
      </c>
    </row>
    <row r="719" spans="1:10" ht="16.8" thickBot="1">
      <c r="A719" s="80" t="str">
        <f>IF(ISERROR(AND(SEARCH(填表!$C$3,C719),IF(LEN(填表!$C$2)=0,NA(),SEARCH(填表!$C$2,B719)))),"",MAX($A$1:A718)+1)</f>
        <v/>
      </c>
      <c r="B719" s="86" t="s">
        <v>20</v>
      </c>
      <c r="C719" s="86" t="s">
        <v>1937</v>
      </c>
      <c r="D719" s="86" t="s">
        <v>5939</v>
      </c>
      <c r="E719" s="87" t="s">
        <v>5940</v>
      </c>
      <c r="F719" s="88" t="s">
        <v>2415</v>
      </c>
      <c r="G719" s="86" t="s">
        <v>5941</v>
      </c>
      <c r="H719" s="89" t="s">
        <v>5942</v>
      </c>
      <c r="I719" s="90" t="s">
        <v>5943</v>
      </c>
      <c r="J719" s="80" t="str">
        <f t="shared" si="11"/>
        <v/>
      </c>
    </row>
    <row r="720" spans="1:10" ht="16.8" thickBot="1">
      <c r="A720" s="80" t="str">
        <f>IF(ISERROR(AND(SEARCH(填表!$C$3,C720),IF(LEN(填表!$C$2)=0,NA(),SEARCH(填表!$C$2,B720)))),"",MAX($A$1:A719)+1)</f>
        <v/>
      </c>
      <c r="B720" s="86" t="s">
        <v>20</v>
      </c>
      <c r="C720" s="86" t="s">
        <v>1943</v>
      </c>
      <c r="D720" s="86" t="s">
        <v>5944</v>
      </c>
      <c r="E720" s="87" t="s">
        <v>5945</v>
      </c>
      <c r="F720" s="88" t="s">
        <v>2415</v>
      </c>
      <c r="G720" s="86" t="s">
        <v>5946</v>
      </c>
      <c r="H720" s="89" t="s">
        <v>5947</v>
      </c>
      <c r="I720" s="90" t="s">
        <v>5948</v>
      </c>
      <c r="J720" s="80" t="str">
        <f t="shared" si="11"/>
        <v/>
      </c>
    </row>
    <row r="721" spans="1:10" ht="16.8" thickBot="1">
      <c r="A721" s="80" t="str">
        <f>IF(ISERROR(AND(SEARCH(填表!$C$3,C721),IF(LEN(填表!$C$2)=0,NA(),SEARCH(填表!$C$2,B721)))),"",MAX($A$1:A720)+1)</f>
        <v/>
      </c>
      <c r="B721" s="86" t="s">
        <v>20</v>
      </c>
      <c r="C721" s="86" t="s">
        <v>1946</v>
      </c>
      <c r="D721" s="86" t="s">
        <v>5949</v>
      </c>
      <c r="E721" s="87" t="s">
        <v>5950</v>
      </c>
      <c r="F721" s="88" t="s">
        <v>2415</v>
      </c>
      <c r="G721" s="86" t="s">
        <v>5951</v>
      </c>
      <c r="H721" s="89" t="s">
        <v>5952</v>
      </c>
      <c r="I721" s="90" t="s">
        <v>5953</v>
      </c>
      <c r="J721" s="80" t="str">
        <f t="shared" si="11"/>
        <v/>
      </c>
    </row>
    <row r="722" spans="1:10" ht="16.8" thickBot="1">
      <c r="A722" s="80" t="str">
        <f>IF(ISERROR(AND(SEARCH(填表!$C$3,C722),IF(LEN(填表!$C$2)=0,NA(),SEARCH(填表!$C$2,B722)))),"",MAX($A$1:A721)+1)</f>
        <v/>
      </c>
      <c r="B722" s="86" t="s">
        <v>20</v>
      </c>
      <c r="C722" s="86" t="s">
        <v>1951</v>
      </c>
      <c r="D722" s="86" t="s">
        <v>5954</v>
      </c>
      <c r="E722" s="87" t="s">
        <v>5955</v>
      </c>
      <c r="F722" s="88" t="s">
        <v>2415</v>
      </c>
      <c r="G722" s="86" t="s">
        <v>5956</v>
      </c>
      <c r="H722" s="89" t="s">
        <v>5957</v>
      </c>
      <c r="I722" s="90" t="s">
        <v>5958</v>
      </c>
      <c r="J722" s="80" t="str">
        <f t="shared" si="11"/>
        <v/>
      </c>
    </row>
    <row r="723" spans="1:10" ht="16.8" thickBot="1">
      <c r="A723" s="80" t="str">
        <f>IF(ISERROR(AND(SEARCH(填表!$C$3,C723),IF(LEN(填表!$C$2)=0,NA(),SEARCH(填表!$C$2,B723)))),"",MAX($A$1:A722)+1)</f>
        <v/>
      </c>
      <c r="B723" s="86" t="s">
        <v>20</v>
      </c>
      <c r="C723" s="86" t="s">
        <v>1957</v>
      </c>
      <c r="D723" s="86" t="s">
        <v>5959</v>
      </c>
      <c r="E723" s="87" t="s">
        <v>5960</v>
      </c>
      <c r="F723" s="88" t="s">
        <v>2415</v>
      </c>
      <c r="G723" s="86" t="s">
        <v>5961</v>
      </c>
      <c r="H723" s="89" t="s">
        <v>5962</v>
      </c>
      <c r="I723" s="90" t="s">
        <v>5963</v>
      </c>
      <c r="J723" s="80" t="str">
        <f t="shared" si="11"/>
        <v/>
      </c>
    </row>
    <row r="724" spans="1:10" ht="16.8" thickBot="1">
      <c r="A724" s="80" t="str">
        <f>IF(ISERROR(AND(SEARCH(填表!$C$3,C724),IF(LEN(填表!$C$2)=0,NA(),SEARCH(填表!$C$2,B724)))),"",MAX($A$1:A723)+1)</f>
        <v/>
      </c>
      <c r="B724" s="86" t="s">
        <v>20</v>
      </c>
      <c r="C724" s="86" t="s">
        <v>1962</v>
      </c>
      <c r="D724" s="86" t="s">
        <v>5964</v>
      </c>
      <c r="E724" s="87" t="s">
        <v>5965</v>
      </c>
      <c r="F724" s="88" t="s">
        <v>2415</v>
      </c>
      <c r="G724" s="86" t="s">
        <v>5966</v>
      </c>
      <c r="H724" s="89" t="s">
        <v>5967</v>
      </c>
      <c r="I724" s="90" t="s">
        <v>5968</v>
      </c>
      <c r="J724" s="80" t="str">
        <f t="shared" si="11"/>
        <v/>
      </c>
    </row>
    <row r="725" spans="1:10" ht="16.8" thickBot="1">
      <c r="A725" s="80" t="str">
        <f>IF(ISERROR(AND(SEARCH(填表!$C$3,C725),IF(LEN(填表!$C$2)=0,NA(),SEARCH(填表!$C$2,B725)))),"",MAX($A$1:A724)+1)</f>
        <v/>
      </c>
      <c r="B725" s="86" t="s">
        <v>20</v>
      </c>
      <c r="C725" s="86" t="s">
        <v>1968</v>
      </c>
      <c r="D725" s="86" t="s">
        <v>5969</v>
      </c>
      <c r="E725" s="87" t="s">
        <v>5970</v>
      </c>
      <c r="F725" s="88" t="s">
        <v>2415</v>
      </c>
      <c r="G725" s="86" t="s">
        <v>5971</v>
      </c>
      <c r="H725" s="89" t="s">
        <v>5972</v>
      </c>
      <c r="I725" s="90" t="s">
        <v>5973</v>
      </c>
      <c r="J725" s="80" t="str">
        <f t="shared" si="11"/>
        <v/>
      </c>
    </row>
    <row r="726" spans="1:10" ht="16.8" thickBot="1">
      <c r="A726" s="80" t="str">
        <f>IF(ISERROR(AND(SEARCH(填表!$C$3,C726),IF(LEN(填表!$C$2)=0,NA(),SEARCH(填表!$C$2,B726)))),"",MAX($A$1:A725)+1)</f>
        <v/>
      </c>
      <c r="B726" s="86" t="s">
        <v>20</v>
      </c>
      <c r="C726" s="86" t="s">
        <v>1973</v>
      </c>
      <c r="D726" s="86" t="s">
        <v>5974</v>
      </c>
      <c r="E726" s="87" t="s">
        <v>5975</v>
      </c>
      <c r="F726" s="88" t="s">
        <v>2415</v>
      </c>
      <c r="G726" s="86" t="s">
        <v>5976</v>
      </c>
      <c r="H726" s="89" t="s">
        <v>5977</v>
      </c>
      <c r="I726" s="90" t="s">
        <v>5978</v>
      </c>
      <c r="J726" s="80" t="str">
        <f t="shared" si="11"/>
        <v/>
      </c>
    </row>
    <row r="727" spans="1:10" ht="16.8" thickBot="1">
      <c r="A727" s="80" t="str">
        <f>IF(ISERROR(AND(SEARCH(填表!$C$3,C727),IF(LEN(填表!$C$2)=0,NA(),SEARCH(填表!$C$2,B727)))),"",MAX($A$1:A726)+1)</f>
        <v/>
      </c>
      <c r="B727" s="86" t="s">
        <v>20</v>
      </c>
      <c r="C727" s="86" t="s">
        <v>1979</v>
      </c>
      <c r="D727" s="86" t="s">
        <v>5979</v>
      </c>
      <c r="E727" s="87" t="s">
        <v>5980</v>
      </c>
      <c r="F727" s="88" t="s">
        <v>2415</v>
      </c>
      <c r="G727" s="86" t="s">
        <v>5981</v>
      </c>
      <c r="H727" s="89" t="s">
        <v>5982</v>
      </c>
      <c r="I727" s="90" t="s">
        <v>5983</v>
      </c>
      <c r="J727" s="80" t="str">
        <f t="shared" si="11"/>
        <v/>
      </c>
    </row>
    <row r="728" spans="1:10" ht="16.8" thickBot="1">
      <c r="A728" s="80" t="str">
        <f>IF(ISERROR(AND(SEARCH(填表!$C$3,C728),IF(LEN(填表!$C$2)=0,NA(),SEARCH(填表!$C$2,B728)))),"",MAX($A$1:A727)+1)</f>
        <v/>
      </c>
      <c r="B728" s="86" t="s">
        <v>20</v>
      </c>
      <c r="C728" s="86" t="s">
        <v>1985</v>
      </c>
      <c r="D728" s="86" t="s">
        <v>5984</v>
      </c>
      <c r="E728" s="87" t="s">
        <v>5985</v>
      </c>
      <c r="F728" s="88" t="s">
        <v>2415</v>
      </c>
      <c r="G728" s="86" t="s">
        <v>5986</v>
      </c>
      <c r="H728" s="89" t="s">
        <v>5987</v>
      </c>
      <c r="I728" s="90" t="s">
        <v>5988</v>
      </c>
      <c r="J728" s="80" t="str">
        <f t="shared" si="11"/>
        <v/>
      </c>
    </row>
    <row r="729" spans="1:10" ht="16.8" thickBot="1">
      <c r="A729" s="80" t="str">
        <f>IF(ISERROR(AND(SEARCH(填表!$C$3,C729),IF(LEN(填表!$C$2)=0,NA(),SEARCH(填表!$C$2,B729)))),"",MAX($A$1:A728)+1)</f>
        <v/>
      </c>
      <c r="B729" s="86" t="s">
        <v>20</v>
      </c>
      <c r="C729" s="86" t="s">
        <v>1496</v>
      </c>
      <c r="D729" s="86" t="s">
        <v>5989</v>
      </c>
      <c r="E729" s="87" t="s">
        <v>5990</v>
      </c>
      <c r="F729" s="88" t="s">
        <v>2415</v>
      </c>
      <c r="G729" s="86" t="s">
        <v>5991</v>
      </c>
      <c r="H729" s="89" t="s">
        <v>5992</v>
      </c>
      <c r="I729" s="90" t="s">
        <v>5993</v>
      </c>
      <c r="J729" s="80" t="str">
        <f t="shared" si="11"/>
        <v/>
      </c>
    </row>
    <row r="730" spans="1:10" ht="16.8" thickBot="1">
      <c r="A730" s="80" t="str">
        <f>IF(ISERROR(AND(SEARCH(填表!$C$3,C730),IF(LEN(填表!$C$2)=0,NA(),SEARCH(填表!$C$2,B730)))),"",MAX($A$1:A729)+1)</f>
        <v/>
      </c>
      <c r="B730" s="86" t="s">
        <v>20</v>
      </c>
      <c r="C730" s="86" t="s">
        <v>1996</v>
      </c>
      <c r="D730" s="86" t="s">
        <v>5994</v>
      </c>
      <c r="E730" s="87" t="s">
        <v>5995</v>
      </c>
      <c r="F730" s="88" t="s">
        <v>2415</v>
      </c>
      <c r="G730" s="86" t="s">
        <v>5996</v>
      </c>
      <c r="H730" s="89" t="s">
        <v>5997</v>
      </c>
      <c r="I730" s="90" t="s">
        <v>5998</v>
      </c>
      <c r="J730" s="80" t="str">
        <f t="shared" si="11"/>
        <v/>
      </c>
    </row>
    <row r="731" spans="1:10" ht="16.8" thickBot="1">
      <c r="A731" s="80" t="str">
        <f>IF(ISERROR(AND(SEARCH(填表!$C$3,C731),IF(LEN(填表!$C$2)=0,NA(),SEARCH(填表!$C$2,B731)))),"",MAX($A$1:A730)+1)</f>
        <v/>
      </c>
      <c r="B731" s="86" t="s">
        <v>20</v>
      </c>
      <c r="C731" s="86" t="s">
        <v>2001</v>
      </c>
      <c r="D731" s="86" t="s">
        <v>5999</v>
      </c>
      <c r="E731" s="87" t="s">
        <v>6000</v>
      </c>
      <c r="F731" s="88" t="s">
        <v>2415</v>
      </c>
      <c r="G731" s="86" t="s">
        <v>6001</v>
      </c>
      <c r="H731" s="89" t="s">
        <v>6002</v>
      </c>
      <c r="I731" s="90" t="s">
        <v>6003</v>
      </c>
      <c r="J731" s="80" t="str">
        <f t="shared" si="11"/>
        <v/>
      </c>
    </row>
    <row r="732" spans="1:10" ht="16.8" thickBot="1">
      <c r="A732" s="80" t="str">
        <f>IF(ISERROR(AND(SEARCH(填表!$C$3,C732),IF(LEN(填表!$C$2)=0,NA(),SEARCH(填表!$C$2,B732)))),"",MAX($A$1:A731)+1)</f>
        <v/>
      </c>
      <c r="B732" s="86" t="s">
        <v>20</v>
      </c>
      <c r="C732" s="86" t="s">
        <v>2006</v>
      </c>
      <c r="D732" s="86" t="s">
        <v>6004</v>
      </c>
      <c r="E732" s="87" t="s">
        <v>6005</v>
      </c>
      <c r="F732" s="88" t="s">
        <v>2415</v>
      </c>
      <c r="G732" s="86" t="s">
        <v>6006</v>
      </c>
      <c r="H732" s="89" t="s">
        <v>6007</v>
      </c>
      <c r="I732" s="90" t="s">
        <v>6008</v>
      </c>
      <c r="J732" s="80" t="str">
        <f t="shared" si="11"/>
        <v/>
      </c>
    </row>
    <row r="733" spans="1:10" ht="16.8" thickBot="1">
      <c r="A733" s="80" t="str">
        <f>IF(ISERROR(AND(SEARCH(填表!$C$3,C733),IF(LEN(填表!$C$2)=0,NA(),SEARCH(填表!$C$2,B733)))),"",MAX($A$1:A732)+1)</f>
        <v/>
      </c>
      <c r="B733" s="86" t="s">
        <v>20</v>
      </c>
      <c r="C733" s="86" t="s">
        <v>2009</v>
      </c>
      <c r="D733" s="86" t="s">
        <v>6009</v>
      </c>
      <c r="E733" s="87" t="s">
        <v>6010</v>
      </c>
      <c r="F733" s="88" t="s">
        <v>2415</v>
      </c>
      <c r="G733" s="86" t="s">
        <v>6011</v>
      </c>
      <c r="H733" s="89" t="s">
        <v>6012</v>
      </c>
      <c r="I733" s="90" t="s">
        <v>6013</v>
      </c>
      <c r="J733" s="80" t="str">
        <f t="shared" si="11"/>
        <v/>
      </c>
    </row>
    <row r="734" spans="1:10" ht="16.8" thickBot="1">
      <c r="A734" s="80" t="str">
        <f>IF(ISERROR(AND(SEARCH(填表!$C$3,C734),IF(LEN(填表!$C$2)=0,NA(),SEARCH(填表!$C$2,B734)))),"",MAX($A$1:A733)+1)</f>
        <v/>
      </c>
      <c r="B734" s="86" t="s">
        <v>20</v>
      </c>
      <c r="C734" s="86" t="s">
        <v>2015</v>
      </c>
      <c r="D734" s="86" t="s">
        <v>6014</v>
      </c>
      <c r="E734" s="87" t="s">
        <v>6015</v>
      </c>
      <c r="F734" s="88" t="s">
        <v>2387</v>
      </c>
      <c r="G734" s="86" t="s">
        <v>6016</v>
      </c>
      <c r="H734" s="89" t="s">
        <v>6017</v>
      </c>
      <c r="I734" s="90" t="s">
        <v>6018</v>
      </c>
      <c r="J734" s="80" t="str">
        <f t="shared" si="11"/>
        <v/>
      </c>
    </row>
    <row r="735" spans="1:10" ht="16.8" thickBot="1">
      <c r="A735" s="80" t="str">
        <f>IF(ISERROR(AND(SEARCH(填表!$C$3,C735),IF(LEN(填表!$C$2)=0,NA(),SEARCH(填表!$C$2,B735)))),"",MAX($A$1:A734)+1)</f>
        <v/>
      </c>
      <c r="B735" s="86" t="s">
        <v>20</v>
      </c>
      <c r="C735" s="86" t="s">
        <v>2019</v>
      </c>
      <c r="D735" s="86" t="s">
        <v>6019</v>
      </c>
      <c r="E735" s="87" t="s">
        <v>6020</v>
      </c>
      <c r="F735" s="88" t="s">
        <v>2387</v>
      </c>
      <c r="G735" s="86" t="s">
        <v>6021</v>
      </c>
      <c r="H735" s="89" t="s">
        <v>6022</v>
      </c>
      <c r="I735" s="90" t="s">
        <v>6023</v>
      </c>
      <c r="J735" s="80" t="str">
        <f t="shared" si="11"/>
        <v/>
      </c>
    </row>
    <row r="736" spans="1:10" ht="16.8" thickBot="1">
      <c r="A736" s="80" t="str">
        <f>IF(ISERROR(AND(SEARCH(填表!$C$3,C736),IF(LEN(填表!$C$2)=0,NA(),SEARCH(填表!$C$2,B736)))),"",MAX($A$1:A735)+1)</f>
        <v/>
      </c>
      <c r="B736" s="86" t="s">
        <v>20</v>
      </c>
      <c r="C736" s="86" t="s">
        <v>2024</v>
      </c>
      <c r="D736" s="86" t="s">
        <v>6024</v>
      </c>
      <c r="E736" s="87" t="s">
        <v>6025</v>
      </c>
      <c r="F736" s="88" t="s">
        <v>2387</v>
      </c>
      <c r="G736" s="86" t="s">
        <v>6026</v>
      </c>
      <c r="H736" s="89" t="s">
        <v>6027</v>
      </c>
      <c r="I736" s="90" t="s">
        <v>6028</v>
      </c>
      <c r="J736" s="80" t="str">
        <f t="shared" si="11"/>
        <v/>
      </c>
    </row>
    <row r="737" spans="1:10" ht="16.8" thickBot="1">
      <c r="A737" s="80" t="str">
        <f>IF(ISERROR(AND(SEARCH(填表!$C$3,C737),IF(LEN(填表!$C$2)=0,NA(),SEARCH(填表!$C$2,B737)))),"",MAX($A$1:A736)+1)</f>
        <v/>
      </c>
      <c r="B737" s="86" t="s">
        <v>20</v>
      </c>
      <c r="C737" s="86" t="s">
        <v>2030</v>
      </c>
      <c r="D737" s="86" t="s">
        <v>6029</v>
      </c>
      <c r="E737" s="87" t="s">
        <v>6030</v>
      </c>
      <c r="F737" s="88" t="s">
        <v>2387</v>
      </c>
      <c r="G737" s="86" t="s">
        <v>6031</v>
      </c>
      <c r="H737" s="89" t="s">
        <v>6032</v>
      </c>
      <c r="I737" s="90" t="s">
        <v>6033</v>
      </c>
      <c r="J737" s="80" t="str">
        <f t="shared" si="11"/>
        <v/>
      </c>
    </row>
    <row r="738" spans="1:10" ht="16.8" thickBot="1">
      <c r="A738" s="80" t="str">
        <f>IF(ISERROR(AND(SEARCH(填表!$C$3,C738),IF(LEN(填表!$C$2)=0,NA(),SEARCH(填表!$C$2,B738)))),"",MAX($A$1:A737)+1)</f>
        <v/>
      </c>
      <c r="B738" s="86" t="s">
        <v>20</v>
      </c>
      <c r="C738" s="86" t="s">
        <v>2034</v>
      </c>
      <c r="D738" s="86" t="s">
        <v>6034</v>
      </c>
      <c r="E738" s="87" t="s">
        <v>6035</v>
      </c>
      <c r="F738" s="88" t="s">
        <v>2415</v>
      </c>
      <c r="G738" s="86" t="s">
        <v>6036</v>
      </c>
      <c r="H738" s="89" t="s">
        <v>6037</v>
      </c>
      <c r="I738" s="90" t="s">
        <v>6038</v>
      </c>
      <c r="J738" s="80" t="str">
        <f t="shared" si="11"/>
        <v/>
      </c>
    </row>
    <row r="739" spans="1:10" ht="16.8" thickBot="1">
      <c r="A739" s="80" t="str">
        <f>IF(ISERROR(AND(SEARCH(填表!$C$3,C739),IF(LEN(填表!$C$2)=0,NA(),SEARCH(填表!$C$2,B739)))),"",MAX($A$1:A738)+1)</f>
        <v/>
      </c>
      <c r="B739" s="86" t="s">
        <v>20</v>
      </c>
      <c r="C739" s="86" t="s">
        <v>2039</v>
      </c>
      <c r="D739" s="86" t="s">
        <v>6039</v>
      </c>
      <c r="E739" s="87" t="s">
        <v>6040</v>
      </c>
      <c r="F739" s="88" t="s">
        <v>2415</v>
      </c>
      <c r="G739" s="86" t="s">
        <v>6041</v>
      </c>
      <c r="H739" s="89" t="s">
        <v>6042</v>
      </c>
      <c r="I739" s="90" t="s">
        <v>6043</v>
      </c>
      <c r="J739" s="80" t="str">
        <f t="shared" si="11"/>
        <v/>
      </c>
    </row>
    <row r="740" spans="1:10" ht="16.8" thickBot="1">
      <c r="A740" s="80" t="str">
        <f>IF(ISERROR(AND(SEARCH(填表!$C$3,C740),IF(LEN(填表!$C$2)=0,NA(),SEARCH(填表!$C$2,B740)))),"",MAX($A$1:A739)+1)</f>
        <v/>
      </c>
      <c r="B740" s="86" t="s">
        <v>20</v>
      </c>
      <c r="C740" s="86" t="s">
        <v>2044</v>
      </c>
      <c r="D740" s="86" t="s">
        <v>6044</v>
      </c>
      <c r="E740" s="87" t="s">
        <v>6045</v>
      </c>
      <c r="F740" s="88" t="s">
        <v>2415</v>
      </c>
      <c r="G740" s="86" t="s">
        <v>6046</v>
      </c>
      <c r="H740" s="89" t="s">
        <v>6047</v>
      </c>
      <c r="I740" s="90" t="s">
        <v>6048</v>
      </c>
      <c r="J740" s="80" t="str">
        <f t="shared" si="11"/>
        <v/>
      </c>
    </row>
    <row r="741" spans="1:10" ht="16.8" thickBot="1">
      <c r="A741" s="80" t="str">
        <f>IF(ISERROR(AND(SEARCH(填表!$C$3,C741),IF(LEN(填表!$C$2)=0,NA(),SEARCH(填表!$C$2,B741)))),"",MAX($A$1:A740)+1)</f>
        <v/>
      </c>
      <c r="B741" s="86" t="s">
        <v>20</v>
      </c>
      <c r="C741" s="86" t="s">
        <v>2049</v>
      </c>
      <c r="D741" s="86" t="s">
        <v>6049</v>
      </c>
      <c r="E741" s="87" t="s">
        <v>6050</v>
      </c>
      <c r="F741" s="88" t="s">
        <v>2415</v>
      </c>
      <c r="G741" s="86" t="s">
        <v>6051</v>
      </c>
      <c r="H741" s="89" t="s">
        <v>6052</v>
      </c>
      <c r="I741" s="90" t="s">
        <v>6053</v>
      </c>
      <c r="J741" s="80" t="str">
        <f t="shared" si="11"/>
        <v/>
      </c>
    </row>
    <row r="742" spans="1:10" ht="16.8" thickBot="1">
      <c r="A742" s="80" t="str">
        <f>IF(ISERROR(AND(SEARCH(填表!$C$3,C742),IF(LEN(填表!$C$2)=0,NA(),SEARCH(填表!$C$2,B742)))),"",MAX($A$1:A741)+1)</f>
        <v/>
      </c>
      <c r="B742" s="86" t="s">
        <v>20</v>
      </c>
      <c r="C742" s="86" t="s">
        <v>2053</v>
      </c>
      <c r="D742" s="86" t="s">
        <v>6054</v>
      </c>
      <c r="E742" s="87" t="s">
        <v>6055</v>
      </c>
      <c r="F742" s="88" t="s">
        <v>2415</v>
      </c>
      <c r="G742" s="86" t="s">
        <v>6056</v>
      </c>
      <c r="H742" s="89" t="s">
        <v>6057</v>
      </c>
      <c r="I742" s="90" t="s">
        <v>6058</v>
      </c>
      <c r="J742" s="80" t="str">
        <f t="shared" si="11"/>
        <v/>
      </c>
    </row>
    <row r="743" spans="1:10" ht="16.8" thickBot="1">
      <c r="A743" s="80" t="str">
        <f>IF(ISERROR(AND(SEARCH(填表!$C$3,C743),IF(LEN(填表!$C$2)=0,NA(),SEARCH(填表!$C$2,B743)))),"",MAX($A$1:A742)+1)</f>
        <v/>
      </c>
      <c r="B743" s="86" t="s">
        <v>20</v>
      </c>
      <c r="C743" s="86" t="s">
        <v>1399</v>
      </c>
      <c r="D743" s="86" t="s">
        <v>6059</v>
      </c>
      <c r="E743" s="87" t="s">
        <v>6060</v>
      </c>
      <c r="F743" s="88" t="s">
        <v>2415</v>
      </c>
      <c r="G743" s="86" t="s">
        <v>6061</v>
      </c>
      <c r="H743" s="89" t="s">
        <v>6062</v>
      </c>
      <c r="I743" s="90" t="s">
        <v>6063</v>
      </c>
      <c r="J743" s="80" t="str">
        <f t="shared" si="11"/>
        <v/>
      </c>
    </row>
    <row r="744" spans="1:10" ht="16.8" thickBot="1">
      <c r="A744" s="80" t="str">
        <f>IF(ISERROR(AND(SEARCH(填表!$C$3,C744),IF(LEN(填表!$C$2)=0,NA(),SEARCH(填表!$C$2,B744)))),"",MAX($A$1:A743)+1)</f>
        <v/>
      </c>
      <c r="B744" s="86" t="s">
        <v>20</v>
      </c>
      <c r="C744" s="86" t="s">
        <v>2059</v>
      </c>
      <c r="D744" s="86" t="s">
        <v>6064</v>
      </c>
      <c r="E744" s="87" t="s">
        <v>6065</v>
      </c>
      <c r="F744" s="88" t="s">
        <v>2415</v>
      </c>
      <c r="G744" s="86" t="s">
        <v>6066</v>
      </c>
      <c r="H744" s="89" t="s">
        <v>6067</v>
      </c>
      <c r="I744" s="90" t="s">
        <v>6068</v>
      </c>
      <c r="J744" s="80" t="str">
        <f t="shared" si="11"/>
        <v/>
      </c>
    </row>
    <row r="745" spans="1:10" ht="16.8" thickBot="1">
      <c r="A745" s="80" t="str">
        <f>IF(ISERROR(AND(SEARCH(填表!$C$3,C745),IF(LEN(填表!$C$2)=0,NA(),SEARCH(填表!$C$2,B745)))),"",MAX($A$1:A744)+1)</f>
        <v/>
      </c>
      <c r="B745" s="86" t="s">
        <v>20</v>
      </c>
      <c r="C745" s="86" t="s">
        <v>102</v>
      </c>
      <c r="D745" s="86" t="s">
        <v>6069</v>
      </c>
      <c r="E745" s="87" t="s">
        <v>6070</v>
      </c>
      <c r="F745" s="88" t="s">
        <v>2415</v>
      </c>
      <c r="G745" s="86" t="s">
        <v>6071</v>
      </c>
      <c r="H745" s="89" t="s">
        <v>6072</v>
      </c>
      <c r="I745" s="90" t="s">
        <v>6073</v>
      </c>
      <c r="J745" s="80" t="str">
        <f t="shared" si="11"/>
        <v/>
      </c>
    </row>
    <row r="746" spans="1:10" ht="16.8" thickBot="1">
      <c r="A746" s="80" t="str">
        <f>IF(ISERROR(AND(SEARCH(填表!$C$3,C746),IF(LEN(填表!$C$2)=0,NA(),SEARCH(填表!$C$2,B746)))),"",MAX($A$1:A745)+1)</f>
        <v/>
      </c>
      <c r="B746" s="86" t="s">
        <v>20</v>
      </c>
      <c r="C746" s="86" t="s">
        <v>2066</v>
      </c>
      <c r="D746" s="86" t="s">
        <v>6074</v>
      </c>
      <c r="E746" s="87" t="s">
        <v>6075</v>
      </c>
      <c r="F746" s="88" t="s">
        <v>2415</v>
      </c>
      <c r="G746" s="86" t="s">
        <v>6076</v>
      </c>
      <c r="H746" s="89" t="s">
        <v>6077</v>
      </c>
      <c r="I746" s="90" t="s">
        <v>6078</v>
      </c>
      <c r="J746" s="80" t="str">
        <f t="shared" si="11"/>
        <v/>
      </c>
    </row>
    <row r="747" spans="1:10" ht="16.8" thickBot="1">
      <c r="A747" s="80" t="str">
        <f>IF(ISERROR(AND(SEARCH(填表!$C$3,C747),IF(LEN(填表!$C$2)=0,NA(),SEARCH(填表!$C$2,B747)))),"",MAX($A$1:A746)+1)</f>
        <v/>
      </c>
      <c r="B747" s="86" t="s">
        <v>20</v>
      </c>
      <c r="C747" s="86" t="s">
        <v>168</v>
      </c>
      <c r="D747" s="86" t="s">
        <v>6079</v>
      </c>
      <c r="E747" s="87" t="s">
        <v>6080</v>
      </c>
      <c r="F747" s="88" t="s">
        <v>2415</v>
      </c>
      <c r="G747" s="86" t="s">
        <v>6081</v>
      </c>
      <c r="H747" s="89" t="s">
        <v>6082</v>
      </c>
      <c r="I747" s="90" t="s">
        <v>6083</v>
      </c>
      <c r="J747" s="80" t="str">
        <f t="shared" si="11"/>
        <v/>
      </c>
    </row>
    <row r="748" spans="1:10" ht="16.8" thickBot="1">
      <c r="A748" s="80" t="str">
        <f>IF(ISERROR(AND(SEARCH(填表!$C$3,C748),IF(LEN(填表!$C$2)=0,NA(),SEARCH(填表!$C$2,B748)))),"",MAX($A$1:A747)+1)</f>
        <v/>
      </c>
      <c r="B748" s="86" t="s">
        <v>20</v>
      </c>
      <c r="C748" s="86" t="s">
        <v>2073</v>
      </c>
      <c r="D748" s="86" t="s">
        <v>6084</v>
      </c>
      <c r="E748" s="87" t="s">
        <v>6085</v>
      </c>
      <c r="F748" s="88" t="s">
        <v>2415</v>
      </c>
      <c r="G748" s="86" t="s">
        <v>6086</v>
      </c>
      <c r="H748" s="89" t="s">
        <v>6087</v>
      </c>
      <c r="I748" s="90" t="s">
        <v>6088</v>
      </c>
      <c r="J748" s="80" t="str">
        <f t="shared" si="11"/>
        <v/>
      </c>
    </row>
    <row r="749" spans="1:10" ht="16.8" thickBot="1">
      <c r="A749" s="80" t="str">
        <f>IF(ISERROR(AND(SEARCH(填表!$C$3,C749),IF(LEN(填表!$C$2)=0,NA(),SEARCH(填表!$C$2,B749)))),"",MAX($A$1:A748)+1)</f>
        <v/>
      </c>
      <c r="B749" s="86" t="s">
        <v>20</v>
      </c>
      <c r="C749" s="86" t="s">
        <v>2077</v>
      </c>
      <c r="D749" s="86" t="s">
        <v>6089</v>
      </c>
      <c r="E749" s="87" t="s">
        <v>6090</v>
      </c>
      <c r="F749" s="88" t="s">
        <v>2415</v>
      </c>
      <c r="G749" s="86" t="s">
        <v>6091</v>
      </c>
      <c r="H749" s="89" t="s">
        <v>6092</v>
      </c>
      <c r="I749" s="90" t="s">
        <v>6093</v>
      </c>
      <c r="J749" s="80" t="str">
        <f t="shared" si="11"/>
        <v/>
      </c>
    </row>
    <row r="750" spans="1:10" ht="16.8" thickBot="1">
      <c r="A750" s="80" t="str">
        <f>IF(ISERROR(AND(SEARCH(填表!$C$3,C750),IF(LEN(填表!$C$2)=0,NA(),SEARCH(填表!$C$2,B750)))),"",MAX($A$1:A749)+1)</f>
        <v/>
      </c>
      <c r="B750" s="86" t="s">
        <v>20</v>
      </c>
      <c r="C750" s="86" t="s">
        <v>2082</v>
      </c>
      <c r="D750" s="86" t="s">
        <v>6094</v>
      </c>
      <c r="E750" s="87" t="s">
        <v>6095</v>
      </c>
      <c r="F750" s="88" t="s">
        <v>2415</v>
      </c>
      <c r="G750" s="86" t="s">
        <v>6096</v>
      </c>
      <c r="H750" s="89" t="s">
        <v>6097</v>
      </c>
      <c r="I750" s="90" t="s">
        <v>6098</v>
      </c>
      <c r="J750" s="80" t="str">
        <f t="shared" si="11"/>
        <v/>
      </c>
    </row>
    <row r="751" spans="1:10" ht="16.8" thickBot="1">
      <c r="A751" s="80" t="str">
        <f>IF(ISERROR(AND(SEARCH(填表!$C$3,C751),IF(LEN(填表!$C$2)=0,NA(),SEARCH(填表!$C$2,B751)))),"",MAX($A$1:A750)+1)</f>
        <v/>
      </c>
      <c r="B751" s="86" t="s">
        <v>20</v>
      </c>
      <c r="C751" s="86" t="s">
        <v>175</v>
      </c>
      <c r="D751" s="86" t="s">
        <v>6099</v>
      </c>
      <c r="E751" s="87" t="s">
        <v>6100</v>
      </c>
      <c r="F751" s="88" t="s">
        <v>2415</v>
      </c>
      <c r="G751" s="86" t="s">
        <v>6101</v>
      </c>
      <c r="H751" s="89" t="s">
        <v>6102</v>
      </c>
      <c r="I751" s="90" t="s">
        <v>6103</v>
      </c>
      <c r="J751" s="80" t="str">
        <f t="shared" si="11"/>
        <v/>
      </c>
    </row>
    <row r="752" spans="1:10" ht="16.8" thickBot="1">
      <c r="A752" s="80" t="str">
        <f>IF(ISERROR(AND(SEARCH(填表!$C$3,C752),IF(LEN(填表!$C$2)=0,NA(),SEARCH(填表!$C$2,B752)))),"",MAX($A$1:A751)+1)</f>
        <v/>
      </c>
      <c r="B752" s="86" t="s">
        <v>20</v>
      </c>
      <c r="C752" s="86" t="s">
        <v>289</v>
      </c>
      <c r="D752" s="86" t="s">
        <v>6104</v>
      </c>
      <c r="E752" s="87" t="s">
        <v>6105</v>
      </c>
      <c r="F752" s="88" t="s">
        <v>2415</v>
      </c>
      <c r="G752" s="86" t="s">
        <v>6106</v>
      </c>
      <c r="H752" s="89" t="s">
        <v>6107</v>
      </c>
      <c r="I752" s="90" t="s">
        <v>6108</v>
      </c>
      <c r="J752" s="80" t="str">
        <f t="shared" si="11"/>
        <v/>
      </c>
    </row>
    <row r="753" spans="1:10" ht="16.8" thickBot="1">
      <c r="A753" s="80" t="str">
        <f>IF(ISERROR(AND(SEARCH(填表!$C$3,C753),IF(LEN(填表!$C$2)=0,NA(),SEARCH(填表!$C$2,B753)))),"",MAX($A$1:A752)+1)</f>
        <v/>
      </c>
      <c r="B753" s="86" t="s">
        <v>20</v>
      </c>
      <c r="C753" s="86" t="s">
        <v>2090</v>
      </c>
      <c r="D753" s="86" t="s">
        <v>6109</v>
      </c>
      <c r="E753" s="87" t="s">
        <v>6110</v>
      </c>
      <c r="F753" s="88" t="s">
        <v>2415</v>
      </c>
      <c r="G753" s="86" t="s">
        <v>6111</v>
      </c>
      <c r="H753" s="89" t="s">
        <v>6112</v>
      </c>
      <c r="I753" s="90" t="s">
        <v>5788</v>
      </c>
      <c r="J753" s="80" t="str">
        <f t="shared" si="11"/>
        <v/>
      </c>
    </row>
    <row r="754" spans="1:10" ht="16.8" thickBot="1">
      <c r="A754" s="80" t="str">
        <f>IF(ISERROR(AND(SEARCH(填表!$C$3,C754),IF(LEN(填表!$C$2)=0,NA(),SEARCH(填表!$C$2,B754)))),"",MAX($A$1:A753)+1)</f>
        <v/>
      </c>
      <c r="B754" s="86" t="s">
        <v>20</v>
      </c>
      <c r="C754" s="86" t="s">
        <v>2094</v>
      </c>
      <c r="D754" s="86" t="s">
        <v>6113</v>
      </c>
      <c r="E754" s="87" t="s">
        <v>6114</v>
      </c>
      <c r="F754" s="88" t="s">
        <v>2415</v>
      </c>
      <c r="G754" s="86" t="s">
        <v>6115</v>
      </c>
      <c r="H754" s="89" t="s">
        <v>6116</v>
      </c>
      <c r="I754" s="90" t="s">
        <v>6117</v>
      </c>
      <c r="J754" s="80" t="str">
        <f t="shared" si="11"/>
        <v/>
      </c>
    </row>
    <row r="755" spans="1:10" ht="16.8" thickBot="1">
      <c r="A755" s="80" t="str">
        <f>IF(ISERROR(AND(SEARCH(填表!$C$3,C755),IF(LEN(填表!$C$2)=0,NA(),SEARCH(填表!$C$2,B755)))),"",MAX($A$1:A754)+1)</f>
        <v/>
      </c>
      <c r="B755" s="86" t="s">
        <v>20</v>
      </c>
      <c r="C755" s="86" t="s">
        <v>2096</v>
      </c>
      <c r="D755" s="86" t="s">
        <v>6118</v>
      </c>
      <c r="E755" s="87" t="s">
        <v>6119</v>
      </c>
      <c r="F755" s="88" t="s">
        <v>2415</v>
      </c>
      <c r="G755" s="86" t="s">
        <v>6120</v>
      </c>
      <c r="H755" s="89" t="s">
        <v>6121</v>
      </c>
      <c r="I755" s="90" t="s">
        <v>6122</v>
      </c>
      <c r="J755" s="80" t="str">
        <f t="shared" si="11"/>
        <v/>
      </c>
    </row>
    <row r="756" spans="1:10" ht="16.8" thickBot="1">
      <c r="A756" s="80" t="str">
        <f>IF(ISERROR(AND(SEARCH(填表!$C$3,C756),IF(LEN(填表!$C$2)=0,NA(),SEARCH(填表!$C$2,B756)))),"",MAX($A$1:A755)+1)</f>
        <v/>
      </c>
      <c r="B756" s="86" t="s">
        <v>20</v>
      </c>
      <c r="C756" s="86" t="s">
        <v>2101</v>
      </c>
      <c r="D756" s="86" t="s">
        <v>6123</v>
      </c>
      <c r="E756" s="87" t="s">
        <v>6124</v>
      </c>
      <c r="F756" s="88" t="s">
        <v>2415</v>
      </c>
      <c r="G756" s="86" t="s">
        <v>6125</v>
      </c>
      <c r="H756" s="89" t="s">
        <v>6126</v>
      </c>
      <c r="I756" s="90" t="s">
        <v>6127</v>
      </c>
      <c r="J756" s="80" t="str">
        <f t="shared" si="11"/>
        <v/>
      </c>
    </row>
    <row r="757" spans="1:10" ht="16.8" thickBot="1">
      <c r="A757" s="80" t="str">
        <f>IF(ISERROR(AND(SEARCH(填表!$C$3,C757),IF(LEN(填表!$C$2)=0,NA(),SEARCH(填表!$C$2,B757)))),"",MAX($A$1:A756)+1)</f>
        <v/>
      </c>
      <c r="B757" s="86" t="s">
        <v>20</v>
      </c>
      <c r="C757" s="86" t="s">
        <v>2106</v>
      </c>
      <c r="D757" s="86" t="s">
        <v>6128</v>
      </c>
      <c r="E757" s="87" t="s">
        <v>6129</v>
      </c>
      <c r="F757" s="88" t="s">
        <v>2415</v>
      </c>
      <c r="G757" s="86" t="s">
        <v>6130</v>
      </c>
      <c r="H757" s="89" t="s">
        <v>6131</v>
      </c>
      <c r="I757" s="90" t="s">
        <v>6132</v>
      </c>
      <c r="J757" s="80" t="str">
        <f t="shared" si="11"/>
        <v/>
      </c>
    </row>
    <row r="758" spans="1:10" ht="16.8" thickBot="1">
      <c r="A758" s="80" t="str">
        <f>IF(ISERROR(AND(SEARCH(填表!$C$3,C758),IF(LEN(填表!$C$2)=0,NA(),SEARCH(填表!$C$2,B758)))),"",MAX($A$1:A757)+1)</f>
        <v/>
      </c>
      <c r="B758" s="86" t="s">
        <v>20</v>
      </c>
      <c r="C758" s="86" t="s">
        <v>2110</v>
      </c>
      <c r="D758" s="86" t="s">
        <v>6133</v>
      </c>
      <c r="E758" s="87" t="s">
        <v>6134</v>
      </c>
      <c r="F758" s="88" t="s">
        <v>2415</v>
      </c>
      <c r="G758" s="86" t="s">
        <v>6135</v>
      </c>
      <c r="H758" s="89" t="s">
        <v>6136</v>
      </c>
      <c r="I758" s="90" t="s">
        <v>6137</v>
      </c>
      <c r="J758" s="80" t="str">
        <f t="shared" si="11"/>
        <v/>
      </c>
    </row>
    <row r="759" spans="1:10" ht="16.8" thickBot="1">
      <c r="A759" s="80" t="str">
        <f>IF(ISERROR(AND(SEARCH(填表!$C$3,C759),IF(LEN(填表!$C$2)=0,NA(),SEARCH(填表!$C$2,B759)))),"",MAX($A$1:A758)+1)</f>
        <v/>
      </c>
      <c r="B759" s="86" t="s">
        <v>20</v>
      </c>
      <c r="C759" s="86" t="s">
        <v>2114</v>
      </c>
      <c r="D759" s="86" t="s">
        <v>6138</v>
      </c>
      <c r="E759" s="87" t="s">
        <v>6139</v>
      </c>
      <c r="F759" s="88" t="s">
        <v>2415</v>
      </c>
      <c r="G759" s="86" t="s">
        <v>6140</v>
      </c>
      <c r="H759" s="89" t="s">
        <v>6141</v>
      </c>
      <c r="I759" s="90" t="s">
        <v>6142</v>
      </c>
      <c r="J759" s="80" t="str">
        <f t="shared" si="11"/>
        <v/>
      </c>
    </row>
    <row r="760" spans="1:10" ht="16.8" thickBot="1">
      <c r="A760" s="80" t="str">
        <f>IF(ISERROR(AND(SEARCH(填表!$C$3,C760),IF(LEN(填表!$C$2)=0,NA(),SEARCH(填表!$C$2,B760)))),"",MAX($A$1:A759)+1)</f>
        <v/>
      </c>
      <c r="B760" s="86" t="s">
        <v>20</v>
      </c>
      <c r="C760" s="86" t="s">
        <v>1075</v>
      </c>
      <c r="D760" s="86" t="s">
        <v>6143</v>
      </c>
      <c r="E760" s="87" t="s">
        <v>6144</v>
      </c>
      <c r="F760" s="88" t="s">
        <v>2415</v>
      </c>
      <c r="G760" s="86" t="s">
        <v>6145</v>
      </c>
      <c r="H760" s="89" t="s">
        <v>6146</v>
      </c>
      <c r="I760" s="90" t="s">
        <v>6147</v>
      </c>
      <c r="J760" s="80" t="str">
        <f t="shared" si="11"/>
        <v/>
      </c>
    </row>
    <row r="761" spans="1:10" ht="16.8" thickBot="1">
      <c r="A761" s="80" t="str">
        <f>IF(ISERROR(AND(SEARCH(填表!$C$3,C761),IF(LEN(填表!$C$2)=0,NA(),SEARCH(填表!$C$2,B761)))),"",MAX($A$1:A760)+1)</f>
        <v/>
      </c>
      <c r="B761" s="86" t="s">
        <v>20</v>
      </c>
      <c r="C761" s="86" t="s">
        <v>2118</v>
      </c>
      <c r="D761" s="86" t="s">
        <v>6148</v>
      </c>
      <c r="E761" s="87" t="s">
        <v>6149</v>
      </c>
      <c r="F761" s="88" t="s">
        <v>2415</v>
      </c>
      <c r="G761" s="86" t="s">
        <v>6150</v>
      </c>
      <c r="H761" s="89" t="s">
        <v>6151</v>
      </c>
      <c r="I761" s="90" t="s">
        <v>6152</v>
      </c>
      <c r="J761" s="80" t="str">
        <f t="shared" si="11"/>
        <v/>
      </c>
    </row>
    <row r="762" spans="1:10" ht="16.8" thickBot="1">
      <c r="A762" s="80" t="str">
        <f>IF(ISERROR(AND(SEARCH(填表!$C$3,C762),IF(LEN(填表!$C$2)=0,NA(),SEARCH(填表!$C$2,B762)))),"",MAX($A$1:A761)+1)</f>
        <v/>
      </c>
      <c r="B762" s="86" t="s">
        <v>20</v>
      </c>
      <c r="C762" s="86" t="s">
        <v>2121</v>
      </c>
      <c r="D762" s="86" t="s">
        <v>6153</v>
      </c>
      <c r="E762" s="87" t="s">
        <v>6154</v>
      </c>
      <c r="F762" s="88" t="s">
        <v>2415</v>
      </c>
      <c r="G762" s="86" t="s">
        <v>6155</v>
      </c>
      <c r="H762" s="89" t="s">
        <v>6156</v>
      </c>
      <c r="I762" s="90" t="s">
        <v>6157</v>
      </c>
      <c r="J762" s="80" t="str">
        <f t="shared" si="11"/>
        <v/>
      </c>
    </row>
    <row r="763" spans="1:10" ht="16.8" thickBot="1">
      <c r="A763" s="80" t="str">
        <f>IF(ISERROR(AND(SEARCH(填表!$C$3,C763),IF(LEN(填表!$C$2)=0,NA(),SEARCH(填表!$C$2,B763)))),"",MAX($A$1:A762)+1)</f>
        <v/>
      </c>
      <c r="B763" s="86" t="s">
        <v>20</v>
      </c>
      <c r="C763" s="86" t="s">
        <v>2124</v>
      </c>
      <c r="D763" s="86" t="s">
        <v>6158</v>
      </c>
      <c r="E763" s="87" t="s">
        <v>6159</v>
      </c>
      <c r="F763" s="88" t="s">
        <v>2415</v>
      </c>
      <c r="G763" s="86" t="s">
        <v>6160</v>
      </c>
      <c r="H763" s="89" t="s">
        <v>6161</v>
      </c>
      <c r="I763" s="90" t="s">
        <v>6162</v>
      </c>
      <c r="J763" s="80" t="str">
        <f t="shared" si="11"/>
        <v/>
      </c>
    </row>
    <row r="764" spans="1:10" ht="16.8" thickBot="1">
      <c r="A764" s="80" t="str">
        <f>IF(ISERROR(AND(SEARCH(填表!$C$3,C764),IF(LEN(填表!$C$2)=0,NA(),SEARCH(填表!$C$2,B764)))),"",MAX($A$1:A763)+1)</f>
        <v/>
      </c>
      <c r="B764" s="86" t="s">
        <v>20</v>
      </c>
      <c r="C764" s="86" t="s">
        <v>2127</v>
      </c>
      <c r="D764" s="86" t="s">
        <v>6163</v>
      </c>
      <c r="E764" s="87" t="s">
        <v>6164</v>
      </c>
      <c r="F764" s="88" t="s">
        <v>2415</v>
      </c>
      <c r="G764" s="86" t="s">
        <v>6165</v>
      </c>
      <c r="H764" s="89" t="s">
        <v>6166</v>
      </c>
      <c r="I764" s="90" t="s">
        <v>6167</v>
      </c>
      <c r="J764" s="80" t="str">
        <f t="shared" si="11"/>
        <v/>
      </c>
    </row>
    <row r="765" spans="1:10" ht="16.8" thickBot="1">
      <c r="A765" s="80" t="str">
        <f>IF(ISERROR(AND(SEARCH(填表!$C$3,C765),IF(LEN(填表!$C$2)=0,NA(),SEARCH(填表!$C$2,B765)))),"",MAX($A$1:A764)+1)</f>
        <v/>
      </c>
      <c r="B765" s="86" t="s">
        <v>20</v>
      </c>
      <c r="C765" s="86" t="s">
        <v>2130</v>
      </c>
      <c r="D765" s="86" t="s">
        <v>6168</v>
      </c>
      <c r="E765" s="87" t="s">
        <v>6169</v>
      </c>
      <c r="F765" s="88" t="s">
        <v>2415</v>
      </c>
      <c r="G765" s="86" t="s">
        <v>6170</v>
      </c>
      <c r="H765" s="89" t="s">
        <v>6171</v>
      </c>
      <c r="I765" s="90" t="s">
        <v>6172</v>
      </c>
      <c r="J765" s="80" t="str">
        <f t="shared" si="11"/>
        <v/>
      </c>
    </row>
    <row r="766" spans="1:10" ht="16.8" thickBot="1">
      <c r="A766" s="80" t="str">
        <f>IF(ISERROR(AND(SEARCH(填表!$C$3,C766),IF(LEN(填表!$C$2)=0,NA(),SEARCH(填表!$C$2,B766)))),"",MAX($A$1:A765)+1)</f>
        <v/>
      </c>
      <c r="B766" s="86" t="s">
        <v>20</v>
      </c>
      <c r="C766" s="86" t="s">
        <v>88</v>
      </c>
      <c r="D766" s="86" t="s">
        <v>6173</v>
      </c>
      <c r="E766" s="87" t="s">
        <v>6174</v>
      </c>
      <c r="F766" s="88" t="s">
        <v>2415</v>
      </c>
      <c r="G766" s="86" t="s">
        <v>6175</v>
      </c>
      <c r="H766" s="89" t="s">
        <v>6176</v>
      </c>
      <c r="I766" s="90" t="s">
        <v>6177</v>
      </c>
      <c r="J766" s="80" t="str">
        <f t="shared" si="11"/>
        <v/>
      </c>
    </row>
    <row r="767" spans="1:10" ht="16.8" thickBot="1">
      <c r="A767" s="80" t="str">
        <f>IF(ISERROR(AND(SEARCH(填表!$C$3,C767),IF(LEN(填表!$C$2)=0,NA(),SEARCH(填表!$C$2,B767)))),"",MAX($A$1:A766)+1)</f>
        <v/>
      </c>
      <c r="B767" s="86" t="s">
        <v>20</v>
      </c>
      <c r="C767" s="86" t="s">
        <v>2137</v>
      </c>
      <c r="D767" s="86" t="s">
        <v>6178</v>
      </c>
      <c r="E767" s="87" t="s">
        <v>6179</v>
      </c>
      <c r="F767" s="88" t="s">
        <v>2415</v>
      </c>
      <c r="G767" s="86" t="s">
        <v>6180</v>
      </c>
      <c r="H767" s="89" t="s">
        <v>6181</v>
      </c>
      <c r="I767" s="90" t="s">
        <v>6182</v>
      </c>
      <c r="J767" s="80" t="str">
        <f t="shared" si="11"/>
        <v/>
      </c>
    </row>
    <row r="768" spans="1:10" ht="16.8" thickBot="1">
      <c r="A768" s="80" t="str">
        <f>IF(ISERROR(AND(SEARCH(填表!$C$3,C768),IF(LEN(填表!$C$2)=0,NA(),SEARCH(填表!$C$2,B768)))),"",MAX($A$1:A767)+1)</f>
        <v/>
      </c>
      <c r="B768" s="86" t="s">
        <v>20</v>
      </c>
      <c r="C768" s="86" t="s">
        <v>2140</v>
      </c>
      <c r="D768" s="86" t="s">
        <v>6183</v>
      </c>
      <c r="E768" s="87" t="s">
        <v>6184</v>
      </c>
      <c r="F768" s="88" t="s">
        <v>2415</v>
      </c>
      <c r="G768" s="86" t="s">
        <v>6185</v>
      </c>
      <c r="H768" s="89" t="s">
        <v>6186</v>
      </c>
      <c r="I768" s="90" t="s">
        <v>6187</v>
      </c>
      <c r="J768" s="80" t="str">
        <f t="shared" si="11"/>
        <v/>
      </c>
    </row>
    <row r="769" spans="1:10" ht="16.8" thickBot="1">
      <c r="A769" s="80" t="str">
        <f>IF(ISERROR(AND(SEARCH(填表!$C$3,C769),IF(LEN(填表!$C$2)=0,NA(),SEARCH(填表!$C$2,B769)))),"",MAX($A$1:A768)+1)</f>
        <v/>
      </c>
      <c r="B769" s="86" t="s">
        <v>20</v>
      </c>
      <c r="C769" s="86" t="s">
        <v>2144</v>
      </c>
      <c r="D769" s="86" t="s">
        <v>6188</v>
      </c>
      <c r="E769" s="87" t="s">
        <v>6189</v>
      </c>
      <c r="F769" s="88" t="s">
        <v>2415</v>
      </c>
      <c r="G769" s="86" t="s">
        <v>6190</v>
      </c>
      <c r="H769" s="89" t="s">
        <v>6191</v>
      </c>
      <c r="I769" s="90" t="s">
        <v>6192</v>
      </c>
      <c r="J769" s="80" t="str">
        <f t="shared" si="11"/>
        <v/>
      </c>
    </row>
    <row r="770" spans="1:10" ht="16.8" thickBot="1">
      <c r="A770" s="80" t="str">
        <f>IF(ISERROR(AND(SEARCH(填表!$C$3,C770),IF(LEN(填表!$C$2)=0,NA(),SEARCH(填表!$C$2,B770)))),"",MAX($A$1:A769)+1)</f>
        <v/>
      </c>
      <c r="B770" s="86" t="s">
        <v>20</v>
      </c>
      <c r="C770" s="86" t="s">
        <v>2148</v>
      </c>
      <c r="D770" s="86" t="s">
        <v>6193</v>
      </c>
      <c r="E770" s="87" t="s">
        <v>6194</v>
      </c>
      <c r="F770" s="88" t="s">
        <v>2415</v>
      </c>
      <c r="G770" s="86" t="s">
        <v>6195</v>
      </c>
      <c r="H770" s="89" t="s">
        <v>6196</v>
      </c>
      <c r="I770" s="90" t="s">
        <v>6197</v>
      </c>
      <c r="J770" s="80" t="str">
        <f t="shared" ref="J770:J833" si="12">IFERROR(VLOOKUP(ROW(A769),A:C,3,0),"")</f>
        <v/>
      </c>
    </row>
    <row r="771" spans="1:10" ht="16.8" thickBot="1">
      <c r="A771" s="80" t="str">
        <f>IF(ISERROR(AND(SEARCH(填表!$C$3,C771),IF(LEN(填表!$C$2)=0,NA(),SEARCH(填表!$C$2,B771)))),"",MAX($A$1:A770)+1)</f>
        <v/>
      </c>
      <c r="B771" s="86" t="s">
        <v>20</v>
      </c>
      <c r="C771" s="86" t="s">
        <v>2152</v>
      </c>
      <c r="D771" s="86" t="s">
        <v>6198</v>
      </c>
      <c r="E771" s="87" t="s">
        <v>6199</v>
      </c>
      <c r="F771" s="88" t="s">
        <v>2415</v>
      </c>
      <c r="G771" s="86" t="s">
        <v>6200</v>
      </c>
      <c r="H771" s="89" t="s">
        <v>6201</v>
      </c>
      <c r="I771" s="90" t="s">
        <v>6202</v>
      </c>
      <c r="J771" s="80" t="str">
        <f t="shared" si="12"/>
        <v/>
      </c>
    </row>
    <row r="772" spans="1:10" ht="16.8" thickBot="1">
      <c r="A772" s="80" t="str">
        <f>IF(ISERROR(AND(SEARCH(填表!$C$3,C772),IF(LEN(填表!$C$2)=0,NA(),SEARCH(填表!$C$2,B772)))),"",MAX($A$1:A771)+1)</f>
        <v/>
      </c>
      <c r="B772" s="86" t="s">
        <v>20</v>
      </c>
      <c r="C772" s="86" t="s">
        <v>2155</v>
      </c>
      <c r="D772" s="86" t="s">
        <v>6203</v>
      </c>
      <c r="E772" s="87" t="s">
        <v>6204</v>
      </c>
      <c r="F772" s="88" t="s">
        <v>2415</v>
      </c>
      <c r="G772" s="86" t="s">
        <v>6205</v>
      </c>
      <c r="H772" s="89" t="s">
        <v>6206</v>
      </c>
      <c r="I772" s="90" t="s">
        <v>6207</v>
      </c>
      <c r="J772" s="80" t="str">
        <f t="shared" si="12"/>
        <v/>
      </c>
    </row>
    <row r="773" spans="1:10" ht="16.8" thickBot="1">
      <c r="A773" s="80" t="str">
        <f>IF(ISERROR(AND(SEARCH(填表!$C$3,C773),IF(LEN(填表!$C$2)=0,NA(),SEARCH(填表!$C$2,B773)))),"",MAX($A$1:A772)+1)</f>
        <v/>
      </c>
      <c r="B773" s="86" t="s">
        <v>20</v>
      </c>
      <c r="C773" s="86" t="s">
        <v>2159</v>
      </c>
      <c r="D773" s="86" t="s">
        <v>6208</v>
      </c>
      <c r="E773" s="87" t="s">
        <v>6209</v>
      </c>
      <c r="F773" s="88" t="s">
        <v>2415</v>
      </c>
      <c r="G773" s="86" t="s">
        <v>6210</v>
      </c>
      <c r="H773" s="89" t="s">
        <v>6211</v>
      </c>
      <c r="I773" s="90" t="s">
        <v>6212</v>
      </c>
      <c r="J773" s="80" t="str">
        <f t="shared" si="12"/>
        <v/>
      </c>
    </row>
    <row r="774" spans="1:10" ht="16.8" thickBot="1">
      <c r="A774" s="80" t="str">
        <f>IF(ISERROR(AND(SEARCH(填表!$C$3,C774),IF(LEN(填表!$C$2)=0,NA(),SEARCH(填表!$C$2,B774)))),"",MAX($A$1:A773)+1)</f>
        <v/>
      </c>
      <c r="B774" s="86" t="s">
        <v>20</v>
      </c>
      <c r="C774" s="86" t="s">
        <v>2163</v>
      </c>
      <c r="D774" s="86" t="s">
        <v>6213</v>
      </c>
      <c r="E774" s="87" t="s">
        <v>6214</v>
      </c>
      <c r="F774" s="88" t="s">
        <v>2415</v>
      </c>
      <c r="G774" s="86" t="s">
        <v>6215</v>
      </c>
      <c r="H774" s="89" t="s">
        <v>6216</v>
      </c>
      <c r="I774" s="90" t="s">
        <v>6217</v>
      </c>
      <c r="J774" s="80" t="str">
        <f t="shared" si="12"/>
        <v/>
      </c>
    </row>
    <row r="775" spans="1:10" ht="16.8" thickBot="1">
      <c r="A775" s="80" t="str">
        <f>IF(ISERROR(AND(SEARCH(填表!$C$3,C775),IF(LEN(填表!$C$2)=0,NA(),SEARCH(填表!$C$2,B775)))),"",MAX($A$1:A774)+1)</f>
        <v/>
      </c>
      <c r="B775" s="86" t="s">
        <v>20</v>
      </c>
      <c r="C775" s="86" t="s">
        <v>2167</v>
      </c>
      <c r="D775" s="86" t="s">
        <v>6218</v>
      </c>
      <c r="E775" s="87" t="s">
        <v>6219</v>
      </c>
      <c r="F775" s="88" t="s">
        <v>2415</v>
      </c>
      <c r="G775" s="86" t="s">
        <v>6220</v>
      </c>
      <c r="H775" s="89" t="s">
        <v>6221</v>
      </c>
      <c r="I775" s="90" t="s">
        <v>6222</v>
      </c>
      <c r="J775" s="80" t="str">
        <f t="shared" si="12"/>
        <v/>
      </c>
    </row>
    <row r="776" spans="1:10" ht="16.8" thickBot="1">
      <c r="A776" s="80" t="str">
        <f>IF(ISERROR(AND(SEARCH(填表!$C$3,C776),IF(LEN(填表!$C$2)=0,NA(),SEARCH(填表!$C$2,B776)))),"",MAX($A$1:A775)+1)</f>
        <v/>
      </c>
      <c r="B776" s="86" t="s">
        <v>20</v>
      </c>
      <c r="C776" s="86" t="s">
        <v>342</v>
      </c>
      <c r="D776" s="86" t="s">
        <v>6223</v>
      </c>
      <c r="E776" s="87" t="s">
        <v>6224</v>
      </c>
      <c r="F776" s="88" t="s">
        <v>2415</v>
      </c>
      <c r="G776" s="86" t="s">
        <v>6225</v>
      </c>
      <c r="H776" s="89" t="s">
        <v>6226</v>
      </c>
      <c r="I776" s="90" t="s">
        <v>6227</v>
      </c>
      <c r="J776" s="80" t="str">
        <f t="shared" si="12"/>
        <v/>
      </c>
    </row>
    <row r="777" spans="1:10" ht="16.8" thickBot="1">
      <c r="A777" s="80" t="str">
        <f>IF(ISERROR(AND(SEARCH(填表!$C$3,C777),IF(LEN(填表!$C$2)=0,NA(),SEARCH(填表!$C$2,B777)))),"",MAX($A$1:A776)+1)</f>
        <v/>
      </c>
      <c r="B777" s="86" t="s">
        <v>20</v>
      </c>
      <c r="C777" s="86" t="s">
        <v>2174</v>
      </c>
      <c r="D777" s="86" t="s">
        <v>6228</v>
      </c>
      <c r="E777" s="87" t="s">
        <v>6229</v>
      </c>
      <c r="F777" s="88" t="s">
        <v>2415</v>
      </c>
      <c r="G777" s="86" t="s">
        <v>6230</v>
      </c>
      <c r="H777" s="89" t="s">
        <v>6231</v>
      </c>
      <c r="I777" s="90" t="s">
        <v>6232</v>
      </c>
      <c r="J777" s="80" t="str">
        <f t="shared" si="12"/>
        <v/>
      </c>
    </row>
    <row r="778" spans="1:10" ht="16.8" thickBot="1">
      <c r="A778" s="80" t="str">
        <f>IF(ISERROR(AND(SEARCH(填表!$C$3,C778),IF(LEN(填表!$C$2)=0,NA(),SEARCH(填表!$C$2,B778)))),"",MAX($A$1:A777)+1)</f>
        <v/>
      </c>
      <c r="B778" s="86" t="s">
        <v>20</v>
      </c>
      <c r="C778" s="86" t="s">
        <v>269</v>
      </c>
      <c r="D778" s="86" t="s">
        <v>6233</v>
      </c>
      <c r="E778" s="87" t="s">
        <v>6234</v>
      </c>
      <c r="F778" s="88" t="s">
        <v>2415</v>
      </c>
      <c r="G778" s="86" t="s">
        <v>6235</v>
      </c>
      <c r="H778" s="89" t="s">
        <v>6236</v>
      </c>
      <c r="I778" s="90" t="s">
        <v>6237</v>
      </c>
      <c r="J778" s="80" t="str">
        <f t="shared" si="12"/>
        <v/>
      </c>
    </row>
    <row r="779" spans="1:10" ht="16.8" thickBot="1">
      <c r="A779" s="80" t="str">
        <f>IF(ISERROR(AND(SEARCH(填表!$C$3,C779),IF(LEN(填表!$C$2)=0,NA(),SEARCH(填表!$C$2,B779)))),"",MAX($A$1:A778)+1)</f>
        <v/>
      </c>
      <c r="B779" s="86" t="s">
        <v>20</v>
      </c>
      <c r="C779" s="86" t="s">
        <v>2067</v>
      </c>
      <c r="D779" s="86" t="s">
        <v>6238</v>
      </c>
      <c r="E779" s="87" t="s">
        <v>6239</v>
      </c>
      <c r="F779" s="88" t="s">
        <v>2415</v>
      </c>
      <c r="G779" s="86" t="s">
        <v>6240</v>
      </c>
      <c r="H779" s="89" t="s">
        <v>6241</v>
      </c>
      <c r="I779" s="90" t="s">
        <v>6242</v>
      </c>
      <c r="J779" s="80" t="str">
        <f t="shared" si="12"/>
        <v/>
      </c>
    </row>
    <row r="780" spans="1:10" ht="16.8" thickBot="1">
      <c r="A780" s="80" t="str">
        <f>IF(ISERROR(AND(SEARCH(填表!$C$3,C780),IF(LEN(填表!$C$2)=0,NA(),SEARCH(填表!$C$2,B780)))),"",MAX($A$1:A779)+1)</f>
        <v/>
      </c>
      <c r="B780" s="86" t="s">
        <v>20</v>
      </c>
      <c r="C780" s="86" t="s">
        <v>2182</v>
      </c>
      <c r="D780" s="86" t="s">
        <v>6243</v>
      </c>
      <c r="E780" s="87" t="s">
        <v>6244</v>
      </c>
      <c r="F780" s="88" t="s">
        <v>2415</v>
      </c>
      <c r="G780" s="86" t="s">
        <v>6245</v>
      </c>
      <c r="H780" s="89" t="s">
        <v>6246</v>
      </c>
      <c r="I780" s="90" t="s">
        <v>6247</v>
      </c>
      <c r="J780" s="80" t="str">
        <f t="shared" si="12"/>
        <v/>
      </c>
    </row>
    <row r="781" spans="1:10" ht="16.8" thickBot="1">
      <c r="A781" s="80" t="str">
        <f>IF(ISERROR(AND(SEARCH(填表!$C$3,C781),IF(LEN(填表!$C$2)=0,NA(),SEARCH(填表!$C$2,B781)))),"",MAX($A$1:A780)+1)</f>
        <v/>
      </c>
      <c r="B781" s="86" t="s">
        <v>20</v>
      </c>
      <c r="C781" s="86" t="s">
        <v>896</v>
      </c>
      <c r="D781" s="86" t="s">
        <v>6248</v>
      </c>
      <c r="E781" s="87" t="s">
        <v>6249</v>
      </c>
      <c r="F781" s="88" t="s">
        <v>2415</v>
      </c>
      <c r="G781" s="86" t="s">
        <v>6250</v>
      </c>
      <c r="H781" s="89" t="s">
        <v>6251</v>
      </c>
      <c r="I781" s="90" t="s">
        <v>6252</v>
      </c>
      <c r="J781" s="80" t="str">
        <f t="shared" si="12"/>
        <v/>
      </c>
    </row>
    <row r="782" spans="1:10" ht="16.8" thickBot="1">
      <c r="A782" s="80" t="str">
        <f>IF(ISERROR(AND(SEARCH(填表!$C$3,C782),IF(LEN(填表!$C$2)=0,NA(),SEARCH(填表!$C$2,B782)))),"",MAX($A$1:A781)+1)</f>
        <v/>
      </c>
      <c r="B782" s="86" t="s">
        <v>20</v>
      </c>
      <c r="C782" s="86" t="s">
        <v>2026</v>
      </c>
      <c r="D782" s="86" t="s">
        <v>6253</v>
      </c>
      <c r="E782" s="87" t="s">
        <v>6254</v>
      </c>
      <c r="F782" s="88" t="s">
        <v>2415</v>
      </c>
      <c r="G782" s="86" t="s">
        <v>6255</v>
      </c>
      <c r="H782" s="89" t="s">
        <v>6256</v>
      </c>
      <c r="I782" s="90" t="s">
        <v>6257</v>
      </c>
      <c r="J782" s="80" t="str">
        <f t="shared" si="12"/>
        <v/>
      </c>
    </row>
    <row r="783" spans="1:10" ht="16.8" thickBot="1">
      <c r="A783" s="80" t="str">
        <f>IF(ISERROR(AND(SEARCH(填表!$C$3,C783),IF(LEN(填表!$C$2)=0,NA(),SEARCH(填表!$C$2,B783)))),"",MAX($A$1:A782)+1)</f>
        <v/>
      </c>
      <c r="B783" s="86" t="s">
        <v>20</v>
      </c>
      <c r="C783" s="86" t="s">
        <v>2189</v>
      </c>
      <c r="D783" s="86" t="s">
        <v>6258</v>
      </c>
      <c r="E783" s="87" t="s">
        <v>6259</v>
      </c>
      <c r="F783" s="88" t="s">
        <v>2415</v>
      </c>
      <c r="G783" s="86" t="s">
        <v>6260</v>
      </c>
      <c r="H783" s="89" t="s">
        <v>6261</v>
      </c>
      <c r="I783" s="90" t="s">
        <v>6262</v>
      </c>
      <c r="J783" s="80" t="str">
        <f t="shared" si="12"/>
        <v/>
      </c>
    </row>
    <row r="784" spans="1:10" ht="16.8" thickBot="1">
      <c r="A784" s="80" t="str">
        <f>IF(ISERROR(AND(SEARCH(填表!$C$3,C784),IF(LEN(填表!$C$2)=0,NA(),SEARCH(填表!$C$2,B784)))),"",MAX($A$1:A783)+1)</f>
        <v/>
      </c>
      <c r="B784" s="86" t="s">
        <v>20</v>
      </c>
      <c r="C784" s="86" t="s">
        <v>2191</v>
      </c>
      <c r="D784" s="86" t="s">
        <v>6263</v>
      </c>
      <c r="E784" s="87" t="s">
        <v>6264</v>
      </c>
      <c r="F784" s="88" t="s">
        <v>2415</v>
      </c>
      <c r="G784" s="86" t="s">
        <v>6265</v>
      </c>
      <c r="H784" s="89" t="s">
        <v>6266</v>
      </c>
      <c r="I784" s="90" t="s">
        <v>6267</v>
      </c>
      <c r="J784" s="80" t="str">
        <f t="shared" si="12"/>
        <v/>
      </c>
    </row>
    <row r="785" spans="1:10" ht="16.8" thickBot="1">
      <c r="A785" s="80" t="str">
        <f>IF(ISERROR(AND(SEARCH(填表!$C$3,C785),IF(LEN(填表!$C$2)=0,NA(),SEARCH(填表!$C$2,B785)))),"",MAX($A$1:A784)+1)</f>
        <v/>
      </c>
      <c r="B785" s="86" t="s">
        <v>20</v>
      </c>
      <c r="C785" s="86" t="s">
        <v>1511</v>
      </c>
      <c r="D785" s="86" t="s">
        <v>6268</v>
      </c>
      <c r="E785" s="87" t="s">
        <v>6269</v>
      </c>
      <c r="F785" s="88" t="s">
        <v>2415</v>
      </c>
      <c r="G785" s="86" t="s">
        <v>6270</v>
      </c>
      <c r="H785" s="89" t="s">
        <v>6271</v>
      </c>
      <c r="I785" s="90" t="s">
        <v>6272</v>
      </c>
      <c r="J785" s="80" t="str">
        <f t="shared" si="12"/>
        <v/>
      </c>
    </row>
    <row r="786" spans="1:10" ht="16.8" thickBot="1">
      <c r="A786" s="80" t="str">
        <f>IF(ISERROR(AND(SEARCH(填表!$C$3,C786),IF(LEN(填表!$C$2)=0,NA(),SEARCH(填表!$C$2,B786)))),"",MAX($A$1:A785)+1)</f>
        <v/>
      </c>
      <c r="B786" s="86" t="s">
        <v>20</v>
      </c>
      <c r="C786" s="86" t="s">
        <v>2194</v>
      </c>
      <c r="D786" s="86" t="s">
        <v>6273</v>
      </c>
      <c r="E786" s="87" t="s">
        <v>6274</v>
      </c>
      <c r="F786" s="88" t="s">
        <v>2415</v>
      </c>
      <c r="G786" s="86" t="s">
        <v>6275</v>
      </c>
      <c r="H786" s="89" t="s">
        <v>6276</v>
      </c>
      <c r="I786" s="90" t="s">
        <v>6277</v>
      </c>
      <c r="J786" s="80" t="str">
        <f t="shared" si="12"/>
        <v/>
      </c>
    </row>
    <row r="787" spans="1:10" ht="16.8" thickBot="1">
      <c r="A787" s="80" t="str">
        <f>IF(ISERROR(AND(SEARCH(填表!$C$3,C787),IF(LEN(填表!$C$2)=0,NA(),SEARCH(填表!$C$2,B787)))),"",MAX($A$1:A786)+1)</f>
        <v/>
      </c>
      <c r="B787" s="86" t="s">
        <v>20</v>
      </c>
      <c r="C787" s="86" t="s">
        <v>2195</v>
      </c>
      <c r="D787" s="86" t="s">
        <v>6278</v>
      </c>
      <c r="E787" s="87" t="s">
        <v>6279</v>
      </c>
      <c r="F787" s="88" t="s">
        <v>2415</v>
      </c>
      <c r="G787" s="86" t="s">
        <v>6280</v>
      </c>
      <c r="H787" s="89" t="s">
        <v>6281</v>
      </c>
      <c r="I787" s="90" t="s">
        <v>6282</v>
      </c>
      <c r="J787" s="80" t="str">
        <f t="shared" si="12"/>
        <v/>
      </c>
    </row>
    <row r="788" spans="1:10" ht="16.8" thickBot="1">
      <c r="A788" s="80" t="str">
        <f>IF(ISERROR(AND(SEARCH(填表!$C$3,C788),IF(LEN(填表!$C$2)=0,NA(),SEARCH(填表!$C$2,B788)))),"",MAX($A$1:A787)+1)</f>
        <v/>
      </c>
      <c r="B788" s="86" t="s">
        <v>20</v>
      </c>
      <c r="C788" s="86" t="s">
        <v>2197</v>
      </c>
      <c r="D788" s="86" t="s">
        <v>6283</v>
      </c>
      <c r="E788" s="87" t="s">
        <v>6284</v>
      </c>
      <c r="F788" s="88" t="s">
        <v>2415</v>
      </c>
      <c r="G788" s="86" t="s">
        <v>6285</v>
      </c>
      <c r="H788" s="89" t="s">
        <v>6286</v>
      </c>
      <c r="I788" s="90" t="s">
        <v>6287</v>
      </c>
      <c r="J788" s="80" t="str">
        <f t="shared" si="12"/>
        <v/>
      </c>
    </row>
    <row r="789" spans="1:10" ht="16.8" thickBot="1">
      <c r="A789" s="80" t="str">
        <f>IF(ISERROR(AND(SEARCH(填表!$C$3,C789),IF(LEN(填表!$C$2)=0,NA(),SEARCH(填表!$C$2,B789)))),"",MAX($A$1:A788)+1)</f>
        <v/>
      </c>
      <c r="B789" s="86" t="s">
        <v>20</v>
      </c>
      <c r="C789" s="86" t="s">
        <v>618</v>
      </c>
      <c r="D789" s="86" t="s">
        <v>6288</v>
      </c>
      <c r="E789" s="87" t="s">
        <v>6289</v>
      </c>
      <c r="F789" s="88" t="s">
        <v>2415</v>
      </c>
      <c r="G789" s="86" t="s">
        <v>6290</v>
      </c>
      <c r="H789" s="89" t="s">
        <v>6291</v>
      </c>
      <c r="I789" s="90" t="s">
        <v>6292</v>
      </c>
      <c r="J789" s="80" t="str">
        <f t="shared" si="12"/>
        <v/>
      </c>
    </row>
    <row r="790" spans="1:10" ht="16.8" thickBot="1">
      <c r="A790" s="80" t="str">
        <f>IF(ISERROR(AND(SEARCH(填表!$C$3,C790),IF(LEN(填表!$C$2)=0,NA(),SEARCH(填表!$C$2,B790)))),"",MAX($A$1:A789)+1)</f>
        <v/>
      </c>
      <c r="B790" s="86" t="s">
        <v>20</v>
      </c>
      <c r="C790" s="86" t="s">
        <v>2200</v>
      </c>
      <c r="D790" s="86" t="s">
        <v>6293</v>
      </c>
      <c r="E790" s="87" t="s">
        <v>6294</v>
      </c>
      <c r="F790" s="88" t="s">
        <v>2415</v>
      </c>
      <c r="G790" s="86" t="s">
        <v>6295</v>
      </c>
      <c r="H790" s="89" t="s">
        <v>6296</v>
      </c>
      <c r="I790" s="90" t="s">
        <v>6297</v>
      </c>
      <c r="J790" s="80" t="str">
        <f t="shared" si="12"/>
        <v/>
      </c>
    </row>
    <row r="791" spans="1:10" ht="16.8" thickBot="1">
      <c r="A791" s="80" t="str">
        <f>IF(ISERROR(AND(SEARCH(填表!$C$3,C791),IF(LEN(填表!$C$2)=0,NA(),SEARCH(填表!$C$2,B791)))),"",MAX($A$1:A790)+1)</f>
        <v/>
      </c>
      <c r="B791" s="86" t="s">
        <v>20</v>
      </c>
      <c r="C791" s="86" t="s">
        <v>2202</v>
      </c>
      <c r="D791" s="86" t="s">
        <v>6298</v>
      </c>
      <c r="E791" s="87" t="s">
        <v>6299</v>
      </c>
      <c r="F791" s="88" t="s">
        <v>2415</v>
      </c>
      <c r="G791" s="86" t="s">
        <v>6300</v>
      </c>
      <c r="H791" s="89" t="s">
        <v>6301</v>
      </c>
      <c r="I791" s="90" t="s">
        <v>6302</v>
      </c>
      <c r="J791" s="80" t="str">
        <f t="shared" si="12"/>
        <v/>
      </c>
    </row>
    <row r="792" spans="1:10" ht="16.8" thickBot="1">
      <c r="A792" s="80" t="str">
        <f>IF(ISERROR(AND(SEARCH(填表!$C$3,C792),IF(LEN(填表!$C$2)=0,NA(),SEARCH(填表!$C$2,B792)))),"",MAX($A$1:A791)+1)</f>
        <v/>
      </c>
      <c r="B792" s="86" t="s">
        <v>20</v>
      </c>
      <c r="C792" s="86" t="s">
        <v>233</v>
      </c>
      <c r="D792" s="86" t="s">
        <v>6303</v>
      </c>
      <c r="E792" s="87" t="s">
        <v>6304</v>
      </c>
      <c r="F792" s="88" t="s">
        <v>2415</v>
      </c>
      <c r="G792" s="86" t="s">
        <v>6305</v>
      </c>
      <c r="H792" s="89" t="s">
        <v>6306</v>
      </c>
      <c r="I792" s="90" t="s">
        <v>6307</v>
      </c>
      <c r="J792" s="80" t="str">
        <f t="shared" si="12"/>
        <v/>
      </c>
    </row>
    <row r="793" spans="1:10" ht="16.8" thickBot="1">
      <c r="A793" s="80" t="str">
        <f>IF(ISERROR(AND(SEARCH(填表!$C$3,C793),IF(LEN(填表!$C$2)=0,NA(),SEARCH(填表!$C$2,B793)))),"",MAX($A$1:A792)+1)</f>
        <v/>
      </c>
      <c r="B793" s="86" t="s">
        <v>20</v>
      </c>
      <c r="C793" s="86" t="s">
        <v>2205</v>
      </c>
      <c r="D793" s="86" t="s">
        <v>6308</v>
      </c>
      <c r="E793" s="87" t="s">
        <v>6309</v>
      </c>
      <c r="F793" s="88" t="s">
        <v>2415</v>
      </c>
      <c r="G793" s="86" t="s">
        <v>6310</v>
      </c>
      <c r="H793" s="89" t="s">
        <v>6311</v>
      </c>
      <c r="I793" s="90" t="s">
        <v>6312</v>
      </c>
      <c r="J793" s="80" t="str">
        <f t="shared" si="12"/>
        <v/>
      </c>
    </row>
    <row r="794" spans="1:10" ht="16.8" thickBot="1">
      <c r="A794" s="80" t="str">
        <f>IF(ISERROR(AND(SEARCH(填表!$C$3,C794),IF(LEN(填表!$C$2)=0,NA(),SEARCH(填表!$C$2,B794)))),"",MAX($A$1:A793)+1)</f>
        <v/>
      </c>
      <c r="B794" s="86" t="s">
        <v>20</v>
      </c>
      <c r="C794" s="86" t="s">
        <v>2206</v>
      </c>
      <c r="D794" s="86" t="s">
        <v>6313</v>
      </c>
      <c r="E794" s="87" t="s">
        <v>6314</v>
      </c>
      <c r="F794" s="88" t="s">
        <v>2415</v>
      </c>
      <c r="G794" s="86" t="s">
        <v>6315</v>
      </c>
      <c r="H794" s="89" t="s">
        <v>6316</v>
      </c>
      <c r="I794" s="90" t="s">
        <v>6317</v>
      </c>
      <c r="J794" s="80" t="str">
        <f t="shared" si="12"/>
        <v/>
      </c>
    </row>
    <row r="795" spans="1:10" ht="16.8" thickBot="1">
      <c r="A795" s="80" t="str">
        <f>IF(ISERROR(AND(SEARCH(填表!$C$3,C795),IF(LEN(填表!$C$2)=0,NA(),SEARCH(填表!$C$2,B795)))),"",MAX($A$1:A794)+1)</f>
        <v/>
      </c>
      <c r="B795" s="86" t="s">
        <v>20</v>
      </c>
      <c r="C795" s="86" t="s">
        <v>250</v>
      </c>
      <c r="D795" s="86" t="s">
        <v>6318</v>
      </c>
      <c r="E795" s="87" t="s">
        <v>6319</v>
      </c>
      <c r="F795" s="88" t="s">
        <v>2415</v>
      </c>
      <c r="G795" s="86" t="s">
        <v>6320</v>
      </c>
      <c r="H795" s="89" t="s">
        <v>6321</v>
      </c>
      <c r="I795" s="90" t="s">
        <v>6322</v>
      </c>
      <c r="J795" s="80" t="str">
        <f t="shared" si="12"/>
        <v/>
      </c>
    </row>
    <row r="796" spans="1:10" ht="16.8" thickBot="1">
      <c r="A796" s="80" t="str">
        <f>IF(ISERROR(AND(SEARCH(填表!$C$3,C796),IF(LEN(填表!$C$2)=0,NA(),SEARCH(填表!$C$2,B796)))),"",MAX($A$1:A795)+1)</f>
        <v/>
      </c>
      <c r="B796" s="86" t="s">
        <v>20</v>
      </c>
      <c r="C796" s="86" t="s">
        <v>2209</v>
      </c>
      <c r="D796" s="86" t="s">
        <v>6323</v>
      </c>
      <c r="E796" s="87" t="s">
        <v>6324</v>
      </c>
      <c r="F796" s="88" t="s">
        <v>2415</v>
      </c>
      <c r="G796" s="86" t="s">
        <v>6325</v>
      </c>
      <c r="H796" s="89" t="s">
        <v>6326</v>
      </c>
      <c r="I796" s="90" t="s">
        <v>6327</v>
      </c>
      <c r="J796" s="80" t="str">
        <f t="shared" si="12"/>
        <v/>
      </c>
    </row>
    <row r="797" spans="1:10" ht="16.8" thickBot="1">
      <c r="A797" s="80" t="str">
        <f>IF(ISERROR(AND(SEARCH(填表!$C$3,C797),IF(LEN(填表!$C$2)=0,NA(),SEARCH(填表!$C$2,B797)))),"",MAX($A$1:A796)+1)</f>
        <v/>
      </c>
      <c r="B797" s="86" t="s">
        <v>20</v>
      </c>
      <c r="C797" s="86" t="s">
        <v>768</v>
      </c>
      <c r="D797" s="86" t="s">
        <v>6328</v>
      </c>
      <c r="E797" s="87" t="s">
        <v>6329</v>
      </c>
      <c r="F797" s="88" t="s">
        <v>2415</v>
      </c>
      <c r="G797" s="86" t="s">
        <v>6330</v>
      </c>
      <c r="H797" s="89" t="s">
        <v>6331</v>
      </c>
      <c r="I797" s="90" t="s">
        <v>6332</v>
      </c>
      <c r="J797" s="80" t="str">
        <f t="shared" si="12"/>
        <v/>
      </c>
    </row>
    <row r="798" spans="1:10" ht="16.8" thickBot="1">
      <c r="A798" s="80" t="str">
        <f>IF(ISERROR(AND(SEARCH(填表!$C$3,C798),IF(LEN(填表!$C$2)=0,NA(),SEARCH(填表!$C$2,B798)))),"",MAX($A$1:A797)+1)</f>
        <v/>
      </c>
      <c r="B798" s="86" t="s">
        <v>20</v>
      </c>
      <c r="C798" s="86" t="s">
        <v>677</v>
      </c>
      <c r="D798" s="86" t="s">
        <v>6333</v>
      </c>
      <c r="E798" s="87" t="s">
        <v>6334</v>
      </c>
      <c r="F798" s="88" t="s">
        <v>2415</v>
      </c>
      <c r="G798" s="86" t="s">
        <v>6335</v>
      </c>
      <c r="H798" s="89" t="s">
        <v>6336</v>
      </c>
      <c r="I798" s="90" t="s">
        <v>6337</v>
      </c>
      <c r="J798" s="80" t="str">
        <f t="shared" si="12"/>
        <v/>
      </c>
    </row>
    <row r="799" spans="1:10" ht="16.8" thickBot="1">
      <c r="A799" s="80" t="str">
        <f>IF(ISERROR(AND(SEARCH(填表!$C$3,C799),IF(LEN(填表!$C$2)=0,NA(),SEARCH(填表!$C$2,B799)))),"",MAX($A$1:A798)+1)</f>
        <v/>
      </c>
      <c r="B799" s="86" t="s">
        <v>20</v>
      </c>
      <c r="C799" s="86" t="s">
        <v>2210</v>
      </c>
      <c r="D799" s="86" t="s">
        <v>6338</v>
      </c>
      <c r="E799" s="87" t="s">
        <v>6339</v>
      </c>
      <c r="F799" s="88" t="s">
        <v>2415</v>
      </c>
      <c r="G799" s="86" t="s">
        <v>6340</v>
      </c>
      <c r="H799" s="89" t="s">
        <v>6341</v>
      </c>
      <c r="I799" s="90" t="s">
        <v>6342</v>
      </c>
      <c r="J799" s="80" t="str">
        <f t="shared" si="12"/>
        <v/>
      </c>
    </row>
    <row r="800" spans="1:10" ht="16.8" thickBot="1">
      <c r="A800" s="80" t="str">
        <f>IF(ISERROR(AND(SEARCH(填表!$C$3,C800),IF(LEN(填表!$C$2)=0,NA(),SEARCH(填表!$C$2,B800)))),"",MAX($A$1:A799)+1)</f>
        <v/>
      </c>
      <c r="B800" s="86" t="s">
        <v>20</v>
      </c>
      <c r="C800" s="86" t="s">
        <v>2211</v>
      </c>
      <c r="D800" s="86" t="s">
        <v>6343</v>
      </c>
      <c r="E800" s="87" t="s">
        <v>6344</v>
      </c>
      <c r="F800" s="88" t="s">
        <v>2415</v>
      </c>
      <c r="G800" s="86" t="s">
        <v>6345</v>
      </c>
      <c r="H800" s="89" t="s">
        <v>6346</v>
      </c>
      <c r="I800" s="90" t="s">
        <v>6347</v>
      </c>
      <c r="J800" s="80" t="str">
        <f t="shared" si="12"/>
        <v/>
      </c>
    </row>
    <row r="801" spans="1:10" ht="16.8" thickBot="1">
      <c r="A801" s="80" t="str">
        <f>IF(ISERROR(AND(SEARCH(填表!$C$3,C801),IF(LEN(填表!$C$2)=0,NA(),SEARCH(填表!$C$2,B801)))),"",MAX($A$1:A800)+1)</f>
        <v/>
      </c>
      <c r="B801" s="86" t="s">
        <v>20</v>
      </c>
      <c r="C801" s="86" t="s">
        <v>2213</v>
      </c>
      <c r="D801" s="86" t="s">
        <v>6348</v>
      </c>
      <c r="E801" s="87" t="s">
        <v>6349</v>
      </c>
      <c r="F801" s="88" t="s">
        <v>2415</v>
      </c>
      <c r="G801" s="86" t="s">
        <v>6350</v>
      </c>
      <c r="H801" s="89" t="s">
        <v>6351</v>
      </c>
      <c r="I801" s="90" t="s">
        <v>6352</v>
      </c>
      <c r="J801" s="80" t="str">
        <f t="shared" si="12"/>
        <v/>
      </c>
    </row>
    <row r="802" spans="1:10" ht="15.6" thickBot="1">
      <c r="A802" s="80" t="str">
        <f>IF(ISERROR(AND(SEARCH(填表!$C$3,C802),IF(LEN(填表!$C$2)=0,NA(),SEARCH(填表!$C$2,B802)))),"",MAX($A$1:A801)+1)</f>
        <v/>
      </c>
      <c r="B802" s="86" t="s">
        <v>20</v>
      </c>
      <c r="C802" s="86" t="s">
        <v>2215</v>
      </c>
      <c r="D802" s="86" t="s">
        <v>15588</v>
      </c>
      <c r="E802" s="87" t="s">
        <v>15589</v>
      </c>
      <c r="F802" s="88" t="s">
        <v>2387</v>
      </c>
      <c r="G802" s="86" t="s">
        <v>15590</v>
      </c>
      <c r="H802" s="89" t="s">
        <v>15591</v>
      </c>
      <c r="I802" s="97" t="s">
        <v>15592</v>
      </c>
      <c r="J802" s="80" t="str">
        <f t="shared" si="12"/>
        <v/>
      </c>
    </row>
    <row r="803" spans="1:10" ht="15.6" thickBot="1">
      <c r="A803" s="80" t="str">
        <f>IF(ISERROR(AND(SEARCH(填表!$C$3,C803),IF(LEN(填表!$C$2)=0,NA(),SEARCH(填表!$C$2,B803)))),"",MAX($A$1:A802)+1)</f>
        <v/>
      </c>
      <c r="B803" s="86" t="s">
        <v>20</v>
      </c>
      <c r="C803" s="86" t="s">
        <v>2217</v>
      </c>
      <c r="D803" s="86" t="s">
        <v>15593</v>
      </c>
      <c r="E803" s="87" t="s">
        <v>15594</v>
      </c>
      <c r="F803" s="88" t="s">
        <v>2387</v>
      </c>
      <c r="G803" s="86" t="s">
        <v>15595</v>
      </c>
      <c r="H803" s="89" t="s">
        <v>15596</v>
      </c>
      <c r="I803" s="97" t="s">
        <v>15597</v>
      </c>
      <c r="J803" s="80" t="str">
        <f t="shared" si="12"/>
        <v/>
      </c>
    </row>
    <row r="804" spans="1:10" ht="15.6" thickBot="1">
      <c r="A804" s="80" t="str">
        <f>IF(ISERROR(AND(SEARCH(填表!$C$3,C804),IF(LEN(填表!$C$2)=0,NA(),SEARCH(填表!$C$2,B804)))),"",MAX($A$1:A803)+1)</f>
        <v/>
      </c>
      <c r="B804" s="86" t="s">
        <v>20</v>
      </c>
      <c r="C804" s="86" t="s">
        <v>2219</v>
      </c>
      <c r="D804" s="86" t="s">
        <v>15598</v>
      </c>
      <c r="E804" s="87" t="s">
        <v>15599</v>
      </c>
      <c r="F804" s="88" t="s">
        <v>2387</v>
      </c>
      <c r="G804" s="86" t="s">
        <v>15600</v>
      </c>
      <c r="H804" s="89" t="s">
        <v>15601</v>
      </c>
      <c r="I804" s="97" t="s">
        <v>15602</v>
      </c>
      <c r="J804" s="80" t="str">
        <f t="shared" si="12"/>
        <v/>
      </c>
    </row>
    <row r="805" spans="1:10" ht="16.8" thickBot="1">
      <c r="A805" s="80" t="str">
        <f>IF(ISERROR(AND(SEARCH(填表!$C$3,C805),IF(LEN(填表!$C$2)=0,NA(),SEARCH(填表!$C$2,B805)))),"",MAX($A$1:A804)+1)</f>
        <v/>
      </c>
      <c r="B805" s="86" t="s">
        <v>21</v>
      </c>
      <c r="C805" s="86" t="s">
        <v>48</v>
      </c>
      <c r="D805" s="86" t="s">
        <v>6353</v>
      </c>
      <c r="E805" s="87" t="s">
        <v>6354</v>
      </c>
      <c r="F805" s="88" t="s">
        <v>2415</v>
      </c>
      <c r="G805" s="86" t="s">
        <v>6355</v>
      </c>
      <c r="H805" s="89" t="s">
        <v>6356</v>
      </c>
      <c r="I805" s="90" t="s">
        <v>6357</v>
      </c>
      <c r="J805" s="80" t="str">
        <f t="shared" si="12"/>
        <v/>
      </c>
    </row>
    <row r="806" spans="1:10" ht="16.8" thickBot="1">
      <c r="A806" s="80" t="str">
        <f>IF(ISERROR(AND(SEARCH(填表!$C$3,C806),IF(LEN(填表!$C$2)=0,NA(),SEARCH(填表!$C$2,B806)))),"",MAX($A$1:A805)+1)</f>
        <v/>
      </c>
      <c r="B806" s="86" t="s">
        <v>21</v>
      </c>
      <c r="C806" s="86" t="s">
        <v>69</v>
      </c>
      <c r="D806" s="86" t="s">
        <v>6358</v>
      </c>
      <c r="E806" s="87" t="s">
        <v>6359</v>
      </c>
      <c r="F806" s="88" t="s">
        <v>2415</v>
      </c>
      <c r="G806" s="86" t="s">
        <v>6360</v>
      </c>
      <c r="H806" s="89" t="s">
        <v>6361</v>
      </c>
      <c r="I806" s="90" t="s">
        <v>6362</v>
      </c>
      <c r="J806" s="80" t="str">
        <f t="shared" si="12"/>
        <v/>
      </c>
    </row>
    <row r="807" spans="1:10" ht="16.8" thickBot="1">
      <c r="A807" s="80" t="str">
        <f>IF(ISERROR(AND(SEARCH(填表!$C$3,C807),IF(LEN(填表!$C$2)=0,NA(),SEARCH(填表!$C$2,B807)))),"",MAX($A$1:A806)+1)</f>
        <v/>
      </c>
      <c r="B807" s="86" t="s">
        <v>21</v>
      </c>
      <c r="C807" s="86" t="s">
        <v>90</v>
      </c>
      <c r="D807" s="86" t="s">
        <v>6363</v>
      </c>
      <c r="E807" s="87" t="s">
        <v>6364</v>
      </c>
      <c r="F807" s="88" t="s">
        <v>2415</v>
      </c>
      <c r="G807" s="86" t="s">
        <v>6365</v>
      </c>
      <c r="H807" s="89" t="s">
        <v>6366</v>
      </c>
      <c r="I807" s="90" t="s">
        <v>6367</v>
      </c>
      <c r="J807" s="80" t="str">
        <f t="shared" si="12"/>
        <v/>
      </c>
    </row>
    <row r="808" spans="1:10" ht="16.8" thickBot="1">
      <c r="A808" s="80" t="str">
        <f>IF(ISERROR(AND(SEARCH(填表!$C$3,C808),IF(LEN(填表!$C$2)=0,NA(),SEARCH(填表!$C$2,B808)))),"",MAX($A$1:A807)+1)</f>
        <v/>
      </c>
      <c r="B808" s="86" t="s">
        <v>21</v>
      </c>
      <c r="C808" s="86" t="s">
        <v>108</v>
      </c>
      <c r="D808" s="86" t="s">
        <v>6368</v>
      </c>
      <c r="E808" s="87" t="s">
        <v>6369</v>
      </c>
      <c r="F808" s="88" t="s">
        <v>2415</v>
      </c>
      <c r="G808" s="86" t="s">
        <v>6370</v>
      </c>
      <c r="H808" s="89" t="s">
        <v>6371</v>
      </c>
      <c r="I808" s="90" t="s">
        <v>6372</v>
      </c>
      <c r="J808" s="80" t="str">
        <f t="shared" si="12"/>
        <v/>
      </c>
    </row>
    <row r="809" spans="1:10" ht="16.8" thickBot="1">
      <c r="A809" s="80" t="str">
        <f>IF(ISERROR(AND(SEARCH(填表!$C$3,C809),IF(LEN(填表!$C$2)=0,NA(),SEARCH(填表!$C$2,B809)))),"",MAX($A$1:A808)+1)</f>
        <v/>
      </c>
      <c r="B809" s="86" t="s">
        <v>21</v>
      </c>
      <c r="C809" s="86" t="s">
        <v>130</v>
      </c>
      <c r="D809" s="86" t="s">
        <v>6373</v>
      </c>
      <c r="E809" s="87" t="s">
        <v>6374</v>
      </c>
      <c r="F809" s="88" t="s">
        <v>2415</v>
      </c>
      <c r="G809" s="86" t="s">
        <v>6375</v>
      </c>
      <c r="H809" s="89" t="s">
        <v>6376</v>
      </c>
      <c r="I809" s="90" t="s">
        <v>6377</v>
      </c>
      <c r="J809" s="80" t="str">
        <f t="shared" si="12"/>
        <v/>
      </c>
    </row>
    <row r="810" spans="1:10" ht="16.8" thickBot="1">
      <c r="A810" s="80" t="str">
        <f>IF(ISERROR(AND(SEARCH(填表!$C$3,C810),IF(LEN(填表!$C$2)=0,NA(),SEARCH(填表!$C$2,B810)))),"",MAX($A$1:A809)+1)</f>
        <v/>
      </c>
      <c r="B810" s="86" t="s">
        <v>21</v>
      </c>
      <c r="C810" s="86" t="s">
        <v>153</v>
      </c>
      <c r="D810" s="86" t="s">
        <v>6378</v>
      </c>
      <c r="E810" s="87" t="s">
        <v>6379</v>
      </c>
      <c r="F810" s="88" t="s">
        <v>2415</v>
      </c>
      <c r="G810" s="86" t="s">
        <v>6380</v>
      </c>
      <c r="H810" s="89" t="s">
        <v>6381</v>
      </c>
      <c r="I810" s="90" t="s">
        <v>6382</v>
      </c>
      <c r="J810" s="80" t="str">
        <f t="shared" si="12"/>
        <v/>
      </c>
    </row>
    <row r="811" spans="1:10" ht="16.8" thickBot="1">
      <c r="A811" s="80" t="str">
        <f>IF(ISERROR(AND(SEARCH(填表!$C$3,C811),IF(LEN(填表!$C$2)=0,NA(),SEARCH(填表!$C$2,B811)))),"",MAX($A$1:A810)+1)</f>
        <v/>
      </c>
      <c r="B811" s="86" t="s">
        <v>21</v>
      </c>
      <c r="C811" s="86" t="s">
        <v>172</v>
      </c>
      <c r="D811" s="86" t="s">
        <v>6383</v>
      </c>
      <c r="E811" s="87" t="s">
        <v>6384</v>
      </c>
      <c r="F811" s="88" t="s">
        <v>2415</v>
      </c>
      <c r="G811" s="86" t="s">
        <v>6385</v>
      </c>
      <c r="H811" s="89" t="s">
        <v>6386</v>
      </c>
      <c r="I811" s="90" t="s">
        <v>6387</v>
      </c>
      <c r="J811" s="80" t="str">
        <f t="shared" si="12"/>
        <v/>
      </c>
    </row>
    <row r="812" spans="1:10" ht="16.8" thickBot="1">
      <c r="A812" s="80" t="str">
        <f>IF(ISERROR(AND(SEARCH(填表!$C$3,C812),IF(LEN(填表!$C$2)=0,NA(),SEARCH(填表!$C$2,B812)))),"",MAX($A$1:A811)+1)</f>
        <v/>
      </c>
      <c r="B812" s="86" t="s">
        <v>21</v>
      </c>
      <c r="C812" s="86" t="s">
        <v>194</v>
      </c>
      <c r="D812" s="86" t="s">
        <v>6388</v>
      </c>
      <c r="E812" s="87" t="s">
        <v>6389</v>
      </c>
      <c r="F812" s="88" t="s">
        <v>2415</v>
      </c>
      <c r="G812" s="86" t="s">
        <v>6390</v>
      </c>
      <c r="H812" s="89" t="s">
        <v>6391</v>
      </c>
      <c r="I812" s="90" t="s">
        <v>6392</v>
      </c>
      <c r="J812" s="80" t="str">
        <f t="shared" si="12"/>
        <v/>
      </c>
    </row>
    <row r="813" spans="1:10" ht="16.8" thickBot="1">
      <c r="A813" s="80" t="str">
        <f>IF(ISERROR(AND(SEARCH(填表!$C$3,C813),IF(LEN(填表!$C$2)=0,NA(),SEARCH(填表!$C$2,B813)))),"",MAX($A$1:A812)+1)</f>
        <v/>
      </c>
      <c r="B813" s="86" t="s">
        <v>21</v>
      </c>
      <c r="C813" s="86" t="s">
        <v>215</v>
      </c>
      <c r="D813" s="86" t="s">
        <v>6393</v>
      </c>
      <c r="E813" s="87" t="s">
        <v>6394</v>
      </c>
      <c r="F813" s="88" t="s">
        <v>2415</v>
      </c>
      <c r="G813" s="86" t="s">
        <v>6395</v>
      </c>
      <c r="H813" s="89" t="s">
        <v>6396</v>
      </c>
      <c r="I813" s="90" t="s">
        <v>6397</v>
      </c>
      <c r="J813" s="80" t="str">
        <f t="shared" si="12"/>
        <v/>
      </c>
    </row>
    <row r="814" spans="1:10" ht="16.8" thickBot="1">
      <c r="A814" s="80" t="str">
        <f>IF(ISERROR(AND(SEARCH(填表!$C$3,C814),IF(LEN(填表!$C$2)=0,NA(),SEARCH(填表!$C$2,B814)))),"",MAX($A$1:A813)+1)</f>
        <v/>
      </c>
      <c r="B814" s="86" t="s">
        <v>21</v>
      </c>
      <c r="C814" s="86" t="s">
        <v>236</v>
      </c>
      <c r="D814" s="86" t="s">
        <v>6398</v>
      </c>
      <c r="E814" s="87" t="s">
        <v>6399</v>
      </c>
      <c r="F814" s="88" t="s">
        <v>2415</v>
      </c>
      <c r="G814" s="86" t="s">
        <v>6400</v>
      </c>
      <c r="H814" s="89" t="s">
        <v>6401</v>
      </c>
      <c r="I814" s="90" t="s">
        <v>6402</v>
      </c>
      <c r="J814" s="80" t="str">
        <f t="shared" si="12"/>
        <v/>
      </c>
    </row>
    <row r="815" spans="1:10" ht="16.8" thickBot="1">
      <c r="A815" s="80" t="str">
        <f>IF(ISERROR(AND(SEARCH(填表!$C$3,C815),IF(LEN(填表!$C$2)=0,NA(),SEARCH(填表!$C$2,B815)))),"",MAX($A$1:A814)+1)</f>
        <v/>
      </c>
      <c r="B815" s="86" t="s">
        <v>21</v>
      </c>
      <c r="C815" s="86" t="s">
        <v>255</v>
      </c>
      <c r="D815" s="86" t="s">
        <v>6403</v>
      </c>
      <c r="E815" s="87" t="s">
        <v>6404</v>
      </c>
      <c r="F815" s="88" t="s">
        <v>2415</v>
      </c>
      <c r="G815" s="86" t="s">
        <v>6405</v>
      </c>
      <c r="H815" s="89" t="s">
        <v>6406</v>
      </c>
      <c r="I815" s="90" t="s">
        <v>6407</v>
      </c>
      <c r="J815" s="80" t="str">
        <f t="shared" si="12"/>
        <v/>
      </c>
    </row>
    <row r="816" spans="1:10" ht="16.8" thickBot="1">
      <c r="A816" s="80" t="str">
        <f>IF(ISERROR(AND(SEARCH(填表!$C$3,C816),IF(LEN(填表!$C$2)=0,NA(),SEARCH(填表!$C$2,B816)))),"",MAX($A$1:A815)+1)</f>
        <v/>
      </c>
      <c r="B816" s="86" t="s">
        <v>21</v>
      </c>
      <c r="C816" s="86" t="s">
        <v>275</v>
      </c>
      <c r="D816" s="86" t="s">
        <v>6408</v>
      </c>
      <c r="E816" s="87" t="s">
        <v>6409</v>
      </c>
      <c r="F816" s="88" t="s">
        <v>2415</v>
      </c>
      <c r="G816" s="86" t="s">
        <v>6410</v>
      </c>
      <c r="H816" s="89" t="s">
        <v>6411</v>
      </c>
      <c r="I816" s="90" t="s">
        <v>6412</v>
      </c>
      <c r="J816" s="80" t="str">
        <f t="shared" si="12"/>
        <v/>
      </c>
    </row>
    <row r="817" spans="1:10" ht="16.8" thickBot="1">
      <c r="A817" s="80" t="str">
        <f>IF(ISERROR(AND(SEARCH(填表!$C$3,C817),IF(LEN(填表!$C$2)=0,NA(),SEARCH(填表!$C$2,B817)))),"",MAX($A$1:A816)+1)</f>
        <v/>
      </c>
      <c r="B817" s="86" t="s">
        <v>21</v>
      </c>
      <c r="C817" s="86" t="s">
        <v>293</v>
      </c>
      <c r="D817" s="86" t="s">
        <v>6413</v>
      </c>
      <c r="E817" s="87" t="s">
        <v>6414</v>
      </c>
      <c r="F817" s="88" t="s">
        <v>2415</v>
      </c>
      <c r="G817" s="86" t="s">
        <v>6415</v>
      </c>
      <c r="H817" s="89" t="s">
        <v>6416</v>
      </c>
      <c r="I817" s="90" t="s">
        <v>6417</v>
      </c>
      <c r="J817" s="80" t="str">
        <f t="shared" si="12"/>
        <v/>
      </c>
    </row>
    <row r="818" spans="1:10" ht="16.8" thickBot="1">
      <c r="A818" s="80" t="str">
        <f>IF(ISERROR(AND(SEARCH(填表!$C$3,C818),IF(LEN(填表!$C$2)=0,NA(),SEARCH(填表!$C$2,B818)))),"",MAX($A$1:A817)+1)</f>
        <v/>
      </c>
      <c r="B818" s="86" t="s">
        <v>21</v>
      </c>
      <c r="C818" s="86" t="s">
        <v>128</v>
      </c>
      <c r="D818" s="86" t="s">
        <v>6418</v>
      </c>
      <c r="E818" s="87" t="s">
        <v>6419</v>
      </c>
      <c r="F818" s="88" t="s">
        <v>2415</v>
      </c>
      <c r="G818" s="86" t="s">
        <v>6420</v>
      </c>
      <c r="H818" s="89" t="s">
        <v>6421</v>
      </c>
      <c r="I818" s="90" t="s">
        <v>6422</v>
      </c>
      <c r="J818" s="80" t="str">
        <f t="shared" si="12"/>
        <v/>
      </c>
    </row>
    <row r="819" spans="1:10" ht="16.8" thickBot="1">
      <c r="A819" s="80" t="str">
        <f>IF(ISERROR(AND(SEARCH(填表!$C$3,C819),IF(LEN(填表!$C$2)=0,NA(),SEARCH(填表!$C$2,B819)))),"",MAX($A$1:A818)+1)</f>
        <v/>
      </c>
      <c r="B819" s="86" t="s">
        <v>21</v>
      </c>
      <c r="C819" s="86" t="s">
        <v>329</v>
      </c>
      <c r="D819" s="86" t="s">
        <v>6423</v>
      </c>
      <c r="E819" s="87" t="s">
        <v>6424</v>
      </c>
      <c r="F819" s="88" t="s">
        <v>2415</v>
      </c>
      <c r="G819" s="86" t="s">
        <v>6425</v>
      </c>
      <c r="H819" s="89" t="s">
        <v>6426</v>
      </c>
      <c r="I819" s="90" t="s">
        <v>6427</v>
      </c>
      <c r="J819" s="80" t="str">
        <f t="shared" si="12"/>
        <v/>
      </c>
    </row>
    <row r="820" spans="1:10" ht="16.8" thickBot="1">
      <c r="A820" s="80" t="str">
        <f>IF(ISERROR(AND(SEARCH(填表!$C$3,C820),IF(LEN(填表!$C$2)=0,NA(),SEARCH(填表!$C$2,B820)))),"",MAX($A$1:A819)+1)</f>
        <v/>
      </c>
      <c r="B820" s="86" t="s">
        <v>21</v>
      </c>
      <c r="C820" s="86" t="s">
        <v>347</v>
      </c>
      <c r="D820" s="86" t="s">
        <v>6428</v>
      </c>
      <c r="E820" s="87" t="s">
        <v>6429</v>
      </c>
      <c r="F820" s="88" t="s">
        <v>2415</v>
      </c>
      <c r="G820" s="86" t="s">
        <v>6430</v>
      </c>
      <c r="H820" s="89" t="s">
        <v>6431</v>
      </c>
      <c r="I820" s="90" t="s">
        <v>6432</v>
      </c>
      <c r="J820" s="80" t="str">
        <f t="shared" si="12"/>
        <v/>
      </c>
    </row>
    <row r="821" spans="1:10" ht="16.8" thickBot="1">
      <c r="A821" s="80" t="str">
        <f>IF(ISERROR(AND(SEARCH(填表!$C$3,C821),IF(LEN(填表!$C$2)=0,NA(),SEARCH(填表!$C$2,B821)))),"",MAX($A$1:A820)+1)</f>
        <v/>
      </c>
      <c r="B821" s="86" t="s">
        <v>21</v>
      </c>
      <c r="C821" s="86" t="s">
        <v>366</v>
      </c>
      <c r="D821" s="86" t="s">
        <v>6433</v>
      </c>
      <c r="E821" s="87" t="s">
        <v>6434</v>
      </c>
      <c r="F821" s="88" t="s">
        <v>2415</v>
      </c>
      <c r="G821" s="86" t="s">
        <v>6435</v>
      </c>
      <c r="H821" s="89" t="s">
        <v>6436</v>
      </c>
      <c r="I821" s="90" t="s">
        <v>6437</v>
      </c>
      <c r="J821" s="80" t="str">
        <f t="shared" si="12"/>
        <v/>
      </c>
    </row>
    <row r="822" spans="1:10" ht="16.8" thickBot="1">
      <c r="A822" s="80" t="str">
        <f>IF(ISERROR(AND(SEARCH(填表!$C$3,C822),IF(LEN(填表!$C$2)=0,NA(),SEARCH(填表!$C$2,B822)))),"",MAX($A$1:A821)+1)</f>
        <v/>
      </c>
      <c r="B822" s="86" t="s">
        <v>21</v>
      </c>
      <c r="C822" s="86" t="s">
        <v>387</v>
      </c>
      <c r="D822" s="86" t="s">
        <v>6438</v>
      </c>
      <c r="E822" s="87" t="s">
        <v>6439</v>
      </c>
      <c r="F822" s="88" t="s">
        <v>2415</v>
      </c>
      <c r="G822" s="86" t="s">
        <v>6440</v>
      </c>
      <c r="H822" s="89" t="s">
        <v>6441</v>
      </c>
      <c r="I822" s="90" t="s">
        <v>6442</v>
      </c>
      <c r="J822" s="80" t="str">
        <f t="shared" si="12"/>
        <v/>
      </c>
    </row>
    <row r="823" spans="1:10" ht="16.8" thickBot="1">
      <c r="A823" s="80" t="str">
        <f>IF(ISERROR(AND(SEARCH(填表!$C$3,C823),IF(LEN(填表!$C$2)=0,NA(),SEARCH(填表!$C$2,B823)))),"",MAX($A$1:A822)+1)</f>
        <v/>
      </c>
      <c r="B823" s="86" t="s">
        <v>21</v>
      </c>
      <c r="C823" s="86" t="s">
        <v>407</v>
      </c>
      <c r="D823" s="86" t="s">
        <v>6443</v>
      </c>
      <c r="E823" s="87" t="s">
        <v>6444</v>
      </c>
      <c r="F823" s="88" t="s">
        <v>2415</v>
      </c>
      <c r="G823" s="86" t="s">
        <v>6445</v>
      </c>
      <c r="H823" s="89" t="s">
        <v>6446</v>
      </c>
      <c r="I823" s="90" t="s">
        <v>6447</v>
      </c>
      <c r="J823" s="80" t="str">
        <f t="shared" si="12"/>
        <v/>
      </c>
    </row>
    <row r="824" spans="1:10" ht="16.8" thickBot="1">
      <c r="A824" s="80" t="str">
        <f>IF(ISERROR(AND(SEARCH(填表!$C$3,C824),IF(LEN(填表!$C$2)=0,NA(),SEARCH(填表!$C$2,B824)))),"",MAX($A$1:A823)+1)</f>
        <v/>
      </c>
      <c r="B824" s="86" t="s">
        <v>21</v>
      </c>
      <c r="C824" s="86" t="s">
        <v>426</v>
      </c>
      <c r="D824" s="86" t="s">
        <v>6448</v>
      </c>
      <c r="E824" s="87" t="s">
        <v>6449</v>
      </c>
      <c r="F824" s="88" t="s">
        <v>2415</v>
      </c>
      <c r="G824" s="86" t="s">
        <v>6450</v>
      </c>
      <c r="H824" s="89" t="s">
        <v>6451</v>
      </c>
      <c r="I824" s="90" t="s">
        <v>6452</v>
      </c>
      <c r="J824" s="80" t="str">
        <f t="shared" si="12"/>
        <v/>
      </c>
    </row>
    <row r="825" spans="1:10" ht="16.8" thickBot="1">
      <c r="A825" s="80" t="str">
        <f>IF(ISERROR(AND(SEARCH(填表!$C$3,C825),IF(LEN(填表!$C$2)=0,NA(),SEARCH(填表!$C$2,B825)))),"",MAX($A$1:A824)+1)</f>
        <v/>
      </c>
      <c r="B825" s="86" t="s">
        <v>21</v>
      </c>
      <c r="C825" s="86" t="s">
        <v>445</v>
      </c>
      <c r="D825" s="86" t="s">
        <v>6453</v>
      </c>
      <c r="E825" s="87" t="s">
        <v>6454</v>
      </c>
      <c r="F825" s="88" t="s">
        <v>2415</v>
      </c>
      <c r="G825" s="86" t="s">
        <v>6455</v>
      </c>
      <c r="H825" s="89" t="s">
        <v>6456</v>
      </c>
      <c r="I825" s="90" t="s">
        <v>6457</v>
      </c>
      <c r="J825" s="80" t="str">
        <f t="shared" si="12"/>
        <v/>
      </c>
    </row>
    <row r="826" spans="1:10" ht="16.8" thickBot="1">
      <c r="A826" s="80" t="str">
        <f>IF(ISERROR(AND(SEARCH(填表!$C$3,C826),IF(LEN(填表!$C$2)=0,NA(),SEARCH(填表!$C$2,B826)))),"",MAX($A$1:A825)+1)</f>
        <v/>
      </c>
      <c r="B826" s="86" t="s">
        <v>21</v>
      </c>
      <c r="C826" s="86" t="s">
        <v>461</v>
      </c>
      <c r="D826" s="86" t="s">
        <v>6458</v>
      </c>
      <c r="E826" s="87" t="s">
        <v>6459</v>
      </c>
      <c r="F826" s="88" t="s">
        <v>2415</v>
      </c>
      <c r="G826" s="86" t="s">
        <v>6460</v>
      </c>
      <c r="H826" s="89" t="s">
        <v>6461</v>
      </c>
      <c r="I826" s="90" t="s">
        <v>6462</v>
      </c>
      <c r="J826" s="80" t="str">
        <f t="shared" si="12"/>
        <v/>
      </c>
    </row>
    <row r="827" spans="1:10" ht="16.8" thickBot="1">
      <c r="A827" s="80" t="str">
        <f>IF(ISERROR(AND(SEARCH(填表!$C$3,C827),IF(LEN(填表!$C$2)=0,NA(),SEARCH(填表!$C$2,B827)))),"",MAX($A$1:A826)+1)</f>
        <v/>
      </c>
      <c r="B827" s="86" t="s">
        <v>21</v>
      </c>
      <c r="C827" s="86" t="s">
        <v>475</v>
      </c>
      <c r="D827" s="86" t="s">
        <v>6463</v>
      </c>
      <c r="E827" s="87" t="s">
        <v>6464</v>
      </c>
      <c r="F827" s="88" t="s">
        <v>2415</v>
      </c>
      <c r="G827" s="86" t="s">
        <v>6465</v>
      </c>
      <c r="H827" s="89" t="s">
        <v>6466</v>
      </c>
      <c r="I827" s="90" t="s">
        <v>6467</v>
      </c>
      <c r="J827" s="80" t="str">
        <f t="shared" si="12"/>
        <v/>
      </c>
    </row>
    <row r="828" spans="1:10" ht="16.8" thickBot="1">
      <c r="A828" s="80" t="str">
        <f>IF(ISERROR(AND(SEARCH(填表!$C$3,C828),IF(LEN(填表!$C$2)=0,NA(),SEARCH(填表!$C$2,B828)))),"",MAX($A$1:A827)+1)</f>
        <v/>
      </c>
      <c r="B828" s="86" t="s">
        <v>21</v>
      </c>
      <c r="C828" s="86" t="s">
        <v>494</v>
      </c>
      <c r="D828" s="86" t="s">
        <v>6468</v>
      </c>
      <c r="E828" s="87" t="s">
        <v>6469</v>
      </c>
      <c r="F828" s="88" t="s">
        <v>2415</v>
      </c>
      <c r="G828" s="86" t="s">
        <v>6470</v>
      </c>
      <c r="H828" s="89" t="s">
        <v>6471</v>
      </c>
      <c r="I828" s="90" t="s">
        <v>6472</v>
      </c>
      <c r="J828" s="80" t="str">
        <f t="shared" si="12"/>
        <v/>
      </c>
    </row>
    <row r="829" spans="1:10" ht="16.8" thickBot="1">
      <c r="A829" s="80" t="str">
        <f>IF(ISERROR(AND(SEARCH(填表!$C$3,C829),IF(LEN(填表!$C$2)=0,NA(),SEARCH(填表!$C$2,B829)))),"",MAX($A$1:A828)+1)</f>
        <v/>
      </c>
      <c r="B829" s="86" t="s">
        <v>21</v>
      </c>
      <c r="C829" s="86" t="s">
        <v>514</v>
      </c>
      <c r="D829" s="86" t="s">
        <v>6473</v>
      </c>
      <c r="E829" s="87" t="s">
        <v>6474</v>
      </c>
      <c r="F829" s="88" t="s">
        <v>2415</v>
      </c>
      <c r="G829" s="86" t="s">
        <v>6475</v>
      </c>
      <c r="H829" s="89" t="s">
        <v>6476</v>
      </c>
      <c r="I829" s="90" t="s">
        <v>6477</v>
      </c>
      <c r="J829" s="80" t="str">
        <f t="shared" si="12"/>
        <v/>
      </c>
    </row>
    <row r="830" spans="1:10" ht="16.8" thickBot="1">
      <c r="A830" s="80" t="str">
        <f>IF(ISERROR(AND(SEARCH(填表!$C$3,C830),IF(LEN(填表!$C$2)=0,NA(),SEARCH(填表!$C$2,B830)))),"",MAX($A$1:A829)+1)</f>
        <v/>
      </c>
      <c r="B830" s="86" t="s">
        <v>21</v>
      </c>
      <c r="C830" s="86" t="s">
        <v>531</v>
      </c>
      <c r="D830" s="86" t="s">
        <v>6478</v>
      </c>
      <c r="E830" s="87" t="s">
        <v>6479</v>
      </c>
      <c r="F830" s="88" t="s">
        <v>2415</v>
      </c>
      <c r="G830" s="86" t="s">
        <v>6480</v>
      </c>
      <c r="H830" s="89" t="s">
        <v>6481</v>
      </c>
      <c r="I830" s="90" t="s">
        <v>6482</v>
      </c>
      <c r="J830" s="80" t="str">
        <f t="shared" si="12"/>
        <v/>
      </c>
    </row>
    <row r="831" spans="1:10" ht="16.8" thickBot="1">
      <c r="A831" s="80" t="str">
        <f>IF(ISERROR(AND(SEARCH(填表!$C$3,C831),IF(LEN(填表!$C$2)=0,NA(),SEARCH(填表!$C$2,B831)))),"",MAX($A$1:A830)+1)</f>
        <v/>
      </c>
      <c r="B831" s="86" t="s">
        <v>21</v>
      </c>
      <c r="C831" s="86" t="s">
        <v>549</v>
      </c>
      <c r="D831" s="86" t="s">
        <v>6483</v>
      </c>
      <c r="E831" s="87" t="s">
        <v>6484</v>
      </c>
      <c r="F831" s="88" t="s">
        <v>2415</v>
      </c>
      <c r="G831" s="86" t="s">
        <v>6485</v>
      </c>
      <c r="H831" s="89" t="s">
        <v>6486</v>
      </c>
      <c r="I831" s="90" t="s">
        <v>6487</v>
      </c>
      <c r="J831" s="80" t="str">
        <f t="shared" si="12"/>
        <v/>
      </c>
    </row>
    <row r="832" spans="1:10" ht="16.8" thickBot="1">
      <c r="A832" s="80" t="str">
        <f>IF(ISERROR(AND(SEARCH(填表!$C$3,C832),IF(LEN(填表!$C$2)=0,NA(),SEARCH(填表!$C$2,B832)))),"",MAX($A$1:A831)+1)</f>
        <v/>
      </c>
      <c r="B832" s="86" t="s">
        <v>21</v>
      </c>
      <c r="C832" s="86" t="s">
        <v>567</v>
      </c>
      <c r="D832" s="86" t="s">
        <v>6488</v>
      </c>
      <c r="E832" s="87" t="s">
        <v>6489</v>
      </c>
      <c r="F832" s="88" t="s">
        <v>2415</v>
      </c>
      <c r="G832" s="86" t="s">
        <v>6490</v>
      </c>
      <c r="H832" s="89" t="s">
        <v>6491</v>
      </c>
      <c r="I832" s="90" t="s">
        <v>6492</v>
      </c>
      <c r="J832" s="80" t="str">
        <f t="shared" si="12"/>
        <v/>
      </c>
    </row>
    <row r="833" spans="1:10" ht="16.8" thickBot="1">
      <c r="A833" s="80" t="str">
        <f>IF(ISERROR(AND(SEARCH(填表!$C$3,C833),IF(LEN(填表!$C$2)=0,NA(),SEARCH(填表!$C$2,B833)))),"",MAX($A$1:A832)+1)</f>
        <v/>
      </c>
      <c r="B833" s="86" t="s">
        <v>21</v>
      </c>
      <c r="C833" s="86" t="s">
        <v>586</v>
      </c>
      <c r="D833" s="86" t="s">
        <v>6493</v>
      </c>
      <c r="E833" s="87" t="s">
        <v>6494</v>
      </c>
      <c r="F833" s="88" t="s">
        <v>2415</v>
      </c>
      <c r="G833" s="86" t="s">
        <v>6495</v>
      </c>
      <c r="H833" s="89" t="s">
        <v>6496</v>
      </c>
      <c r="I833" s="90" t="s">
        <v>6497</v>
      </c>
      <c r="J833" s="80" t="str">
        <f t="shared" si="12"/>
        <v/>
      </c>
    </row>
    <row r="834" spans="1:10" ht="16.8" thickBot="1">
      <c r="A834" s="80" t="str">
        <f>IF(ISERROR(AND(SEARCH(填表!$C$3,C834),IF(LEN(填表!$C$2)=0,NA(),SEARCH(填表!$C$2,B834)))),"",MAX($A$1:A833)+1)</f>
        <v/>
      </c>
      <c r="B834" s="86" t="s">
        <v>21</v>
      </c>
      <c r="C834" s="86" t="s">
        <v>602</v>
      </c>
      <c r="D834" s="86" t="s">
        <v>6498</v>
      </c>
      <c r="E834" s="87" t="s">
        <v>6499</v>
      </c>
      <c r="F834" s="88" t="s">
        <v>2415</v>
      </c>
      <c r="G834" s="86" t="s">
        <v>6500</v>
      </c>
      <c r="H834" s="89" t="s">
        <v>6501</v>
      </c>
      <c r="I834" s="90" t="s">
        <v>6502</v>
      </c>
      <c r="J834" s="80" t="str">
        <f t="shared" ref="J834:J897" si="13">IFERROR(VLOOKUP(ROW(A833),A:C,3,0),"")</f>
        <v/>
      </c>
    </row>
    <row r="835" spans="1:10" ht="16.8" thickBot="1">
      <c r="A835" s="80" t="str">
        <f>IF(ISERROR(AND(SEARCH(填表!$C$3,C835),IF(LEN(填表!$C$2)=0,NA(),SEARCH(填表!$C$2,B835)))),"",MAX($A$1:A834)+1)</f>
        <v/>
      </c>
      <c r="B835" s="86" t="s">
        <v>21</v>
      </c>
      <c r="C835" s="86" t="s">
        <v>618</v>
      </c>
      <c r="D835" s="86" t="s">
        <v>6503</v>
      </c>
      <c r="E835" s="87" t="s">
        <v>6504</v>
      </c>
      <c r="F835" s="88" t="s">
        <v>2415</v>
      </c>
      <c r="G835" s="86" t="s">
        <v>6505</v>
      </c>
      <c r="H835" s="89" t="s">
        <v>6506</v>
      </c>
      <c r="I835" s="90" t="s">
        <v>6507</v>
      </c>
      <c r="J835" s="80" t="str">
        <f t="shared" si="13"/>
        <v/>
      </c>
    </row>
    <row r="836" spans="1:10" ht="16.8" thickBot="1">
      <c r="A836" s="80" t="str">
        <f>IF(ISERROR(AND(SEARCH(填表!$C$3,C836),IF(LEN(填表!$C$2)=0,NA(),SEARCH(填表!$C$2,B836)))),"",MAX($A$1:A835)+1)</f>
        <v/>
      </c>
      <c r="B836" s="86" t="s">
        <v>21</v>
      </c>
      <c r="C836" s="86" t="s">
        <v>634</v>
      </c>
      <c r="D836" s="86" t="s">
        <v>6508</v>
      </c>
      <c r="E836" s="87" t="s">
        <v>6509</v>
      </c>
      <c r="F836" s="88" t="s">
        <v>2415</v>
      </c>
      <c r="G836" s="86" t="s">
        <v>6510</v>
      </c>
      <c r="H836" s="89" t="s">
        <v>6511</v>
      </c>
      <c r="I836" s="90" t="s">
        <v>6512</v>
      </c>
      <c r="J836" s="80" t="str">
        <f t="shared" si="13"/>
        <v/>
      </c>
    </row>
    <row r="837" spans="1:10" ht="16.8" thickBot="1">
      <c r="A837" s="80" t="str">
        <f>IF(ISERROR(AND(SEARCH(填表!$C$3,C837),IF(LEN(填表!$C$2)=0,NA(),SEARCH(填表!$C$2,B837)))),"",MAX($A$1:A836)+1)</f>
        <v/>
      </c>
      <c r="B837" s="86" t="s">
        <v>21</v>
      </c>
      <c r="C837" s="86" t="s">
        <v>650</v>
      </c>
      <c r="D837" s="86" t="s">
        <v>6513</v>
      </c>
      <c r="E837" s="87" t="s">
        <v>6514</v>
      </c>
      <c r="F837" s="88" t="s">
        <v>2415</v>
      </c>
      <c r="G837" s="86" t="s">
        <v>6515</v>
      </c>
      <c r="H837" s="89" t="s">
        <v>6516</v>
      </c>
      <c r="I837" s="90" t="s">
        <v>6517</v>
      </c>
      <c r="J837" s="80" t="str">
        <f t="shared" si="13"/>
        <v/>
      </c>
    </row>
    <row r="838" spans="1:10" ht="16.8" thickBot="1">
      <c r="A838" s="80" t="str">
        <f>IF(ISERROR(AND(SEARCH(填表!$C$3,C838),IF(LEN(填表!$C$2)=0,NA(),SEARCH(填表!$C$2,B838)))),"",MAX($A$1:A837)+1)</f>
        <v/>
      </c>
      <c r="B838" s="86" t="s">
        <v>21</v>
      </c>
      <c r="C838" s="86" t="s">
        <v>664</v>
      </c>
      <c r="D838" s="86" t="s">
        <v>6518</v>
      </c>
      <c r="E838" s="87" t="s">
        <v>6519</v>
      </c>
      <c r="F838" s="88" t="s">
        <v>2415</v>
      </c>
      <c r="G838" s="86" t="s">
        <v>6520</v>
      </c>
      <c r="H838" s="89" t="s">
        <v>6521</v>
      </c>
      <c r="I838" s="90" t="s">
        <v>6522</v>
      </c>
      <c r="J838" s="80" t="str">
        <f t="shared" si="13"/>
        <v/>
      </c>
    </row>
    <row r="839" spans="1:10" ht="16.8" thickBot="1">
      <c r="A839" s="80" t="str">
        <f>IF(ISERROR(AND(SEARCH(填表!$C$3,C839),IF(LEN(填表!$C$2)=0,NA(),SEARCH(填表!$C$2,B839)))),"",MAX($A$1:A838)+1)</f>
        <v/>
      </c>
      <c r="B839" s="86" t="s">
        <v>21</v>
      </c>
      <c r="C839" s="86" t="s">
        <v>680</v>
      </c>
      <c r="D839" s="86" t="s">
        <v>6523</v>
      </c>
      <c r="E839" s="87" t="s">
        <v>6524</v>
      </c>
      <c r="F839" s="88" t="s">
        <v>2415</v>
      </c>
      <c r="G839" s="86" t="s">
        <v>6525</v>
      </c>
      <c r="H839" s="89" t="s">
        <v>6526</v>
      </c>
      <c r="I839" s="90" t="s">
        <v>6527</v>
      </c>
      <c r="J839" s="80" t="str">
        <f t="shared" si="13"/>
        <v/>
      </c>
    </row>
    <row r="840" spans="1:10" ht="16.8" thickBot="1">
      <c r="A840" s="80" t="str">
        <f>IF(ISERROR(AND(SEARCH(填表!$C$3,C840),IF(LEN(填表!$C$2)=0,NA(),SEARCH(填表!$C$2,B840)))),"",MAX($A$1:A839)+1)</f>
        <v/>
      </c>
      <c r="B840" s="86" t="s">
        <v>21</v>
      </c>
      <c r="C840" s="86" t="s">
        <v>695</v>
      </c>
      <c r="D840" s="86" t="s">
        <v>6528</v>
      </c>
      <c r="E840" s="87" t="s">
        <v>6529</v>
      </c>
      <c r="F840" s="88" t="s">
        <v>2415</v>
      </c>
      <c r="G840" s="86" t="s">
        <v>6530</v>
      </c>
      <c r="H840" s="89" t="s">
        <v>6531</v>
      </c>
      <c r="I840" s="90" t="s">
        <v>6532</v>
      </c>
      <c r="J840" s="80" t="str">
        <f t="shared" si="13"/>
        <v/>
      </c>
    </row>
    <row r="841" spans="1:10" ht="16.8" thickBot="1">
      <c r="A841" s="80" t="str">
        <f>IF(ISERROR(AND(SEARCH(填表!$C$3,C841),IF(LEN(填表!$C$2)=0,NA(),SEARCH(填表!$C$2,B841)))),"",MAX($A$1:A840)+1)</f>
        <v/>
      </c>
      <c r="B841" s="86" t="s">
        <v>21</v>
      </c>
      <c r="C841" s="86" t="s">
        <v>711</v>
      </c>
      <c r="D841" s="86" t="s">
        <v>6533</v>
      </c>
      <c r="E841" s="87" t="s">
        <v>6534</v>
      </c>
      <c r="F841" s="88" t="s">
        <v>2415</v>
      </c>
      <c r="G841" s="86" t="s">
        <v>6535</v>
      </c>
      <c r="H841" s="89" t="s">
        <v>6536</v>
      </c>
      <c r="I841" s="90" t="s">
        <v>6537</v>
      </c>
      <c r="J841" s="80" t="str">
        <f t="shared" si="13"/>
        <v/>
      </c>
    </row>
    <row r="842" spans="1:10" ht="16.8" thickBot="1">
      <c r="A842" s="80" t="str">
        <f>IF(ISERROR(AND(SEARCH(填表!$C$3,C842),IF(LEN(填表!$C$2)=0,NA(),SEARCH(填表!$C$2,B842)))),"",MAX($A$1:A841)+1)</f>
        <v/>
      </c>
      <c r="B842" s="86" t="s">
        <v>21</v>
      </c>
      <c r="C842" s="86" t="s">
        <v>725</v>
      </c>
      <c r="D842" s="86" t="s">
        <v>6538</v>
      </c>
      <c r="E842" s="87" t="s">
        <v>6539</v>
      </c>
      <c r="F842" s="88" t="s">
        <v>2415</v>
      </c>
      <c r="G842" s="86" t="s">
        <v>6540</v>
      </c>
      <c r="H842" s="89" t="s">
        <v>6541</v>
      </c>
      <c r="I842" s="90" t="s">
        <v>6542</v>
      </c>
      <c r="J842" s="80" t="str">
        <f t="shared" si="13"/>
        <v/>
      </c>
    </row>
    <row r="843" spans="1:10" ht="16.8" thickBot="1">
      <c r="A843" s="80" t="str">
        <f>IF(ISERROR(AND(SEARCH(填表!$C$3,C843),IF(LEN(填表!$C$2)=0,NA(),SEARCH(填表!$C$2,B843)))),"",MAX($A$1:A842)+1)</f>
        <v/>
      </c>
      <c r="B843" s="86" t="s">
        <v>21</v>
      </c>
      <c r="C843" s="86" t="s">
        <v>739</v>
      </c>
      <c r="D843" s="86" t="s">
        <v>6543</v>
      </c>
      <c r="E843" s="87" t="s">
        <v>6544</v>
      </c>
      <c r="F843" s="88" t="s">
        <v>2415</v>
      </c>
      <c r="G843" s="86" t="s">
        <v>6545</v>
      </c>
      <c r="H843" s="89" t="s">
        <v>6546</v>
      </c>
      <c r="I843" s="90" t="s">
        <v>6547</v>
      </c>
      <c r="J843" s="80" t="str">
        <f t="shared" si="13"/>
        <v/>
      </c>
    </row>
    <row r="844" spans="1:10" ht="16.8" thickBot="1">
      <c r="A844" s="80" t="str">
        <f>IF(ISERROR(AND(SEARCH(填表!$C$3,C844),IF(LEN(填表!$C$2)=0,NA(),SEARCH(填表!$C$2,B844)))),"",MAX($A$1:A843)+1)</f>
        <v/>
      </c>
      <c r="B844" s="86" t="s">
        <v>21</v>
      </c>
      <c r="C844" s="86" t="s">
        <v>755</v>
      </c>
      <c r="D844" s="86" t="s">
        <v>6548</v>
      </c>
      <c r="E844" s="87" t="s">
        <v>6549</v>
      </c>
      <c r="F844" s="88" t="s">
        <v>2415</v>
      </c>
      <c r="G844" s="86" t="s">
        <v>6550</v>
      </c>
      <c r="H844" s="89" t="s">
        <v>6551</v>
      </c>
      <c r="I844" s="90" t="s">
        <v>6552</v>
      </c>
      <c r="J844" s="80" t="str">
        <f t="shared" si="13"/>
        <v/>
      </c>
    </row>
    <row r="845" spans="1:10" ht="16.8" thickBot="1">
      <c r="A845" s="80" t="str">
        <f>IF(ISERROR(AND(SEARCH(填表!$C$3,C845),IF(LEN(填表!$C$2)=0,NA(),SEARCH(填表!$C$2,B845)))),"",MAX($A$1:A844)+1)</f>
        <v/>
      </c>
      <c r="B845" s="86" t="s">
        <v>21</v>
      </c>
      <c r="C845" s="86" t="s">
        <v>770</v>
      </c>
      <c r="D845" s="86" t="s">
        <v>6553</v>
      </c>
      <c r="E845" s="87" t="s">
        <v>6554</v>
      </c>
      <c r="F845" s="88" t="s">
        <v>2415</v>
      </c>
      <c r="G845" s="86" t="s">
        <v>6555</v>
      </c>
      <c r="H845" s="89" t="s">
        <v>6556</v>
      </c>
      <c r="I845" s="90" t="s">
        <v>6557</v>
      </c>
      <c r="J845" s="80" t="str">
        <f t="shared" si="13"/>
        <v/>
      </c>
    </row>
    <row r="846" spans="1:10" ht="16.8" thickBot="1">
      <c r="A846" s="80" t="str">
        <f>IF(ISERROR(AND(SEARCH(填表!$C$3,C846),IF(LEN(填表!$C$2)=0,NA(),SEARCH(填表!$C$2,B846)))),"",MAX($A$1:A845)+1)</f>
        <v/>
      </c>
      <c r="B846" s="86" t="s">
        <v>21</v>
      </c>
      <c r="C846" s="86" t="s">
        <v>786</v>
      </c>
      <c r="D846" s="86" t="s">
        <v>6558</v>
      </c>
      <c r="E846" s="87" t="s">
        <v>6559</v>
      </c>
      <c r="F846" s="88" t="s">
        <v>2415</v>
      </c>
      <c r="G846" s="86" t="s">
        <v>6560</v>
      </c>
      <c r="H846" s="89" t="s">
        <v>6561</v>
      </c>
      <c r="I846" s="90" t="s">
        <v>6562</v>
      </c>
      <c r="J846" s="80" t="str">
        <f t="shared" si="13"/>
        <v/>
      </c>
    </row>
    <row r="847" spans="1:10" ht="16.8" thickBot="1">
      <c r="A847" s="80" t="str">
        <f>IF(ISERROR(AND(SEARCH(填表!$C$3,C847),IF(LEN(填表!$C$2)=0,NA(),SEARCH(填表!$C$2,B847)))),"",MAX($A$1:A846)+1)</f>
        <v/>
      </c>
      <c r="B847" s="86" t="s">
        <v>21</v>
      </c>
      <c r="C847" s="86" t="s">
        <v>801</v>
      </c>
      <c r="D847" s="86" t="s">
        <v>6563</v>
      </c>
      <c r="E847" s="87" t="s">
        <v>6564</v>
      </c>
      <c r="F847" s="88" t="s">
        <v>2415</v>
      </c>
      <c r="G847" s="86" t="s">
        <v>6565</v>
      </c>
      <c r="H847" s="89" t="s">
        <v>6566</v>
      </c>
      <c r="I847" s="90" t="s">
        <v>6567</v>
      </c>
      <c r="J847" s="80" t="str">
        <f t="shared" si="13"/>
        <v/>
      </c>
    </row>
    <row r="848" spans="1:10" ht="16.8" thickBot="1">
      <c r="A848" s="80" t="str">
        <f>IF(ISERROR(AND(SEARCH(填表!$C$3,C848),IF(LEN(填表!$C$2)=0,NA(),SEARCH(填表!$C$2,B848)))),"",MAX($A$1:A847)+1)</f>
        <v/>
      </c>
      <c r="B848" s="86" t="s">
        <v>21</v>
      </c>
      <c r="C848" s="86" t="s">
        <v>816</v>
      </c>
      <c r="D848" s="86" t="s">
        <v>6568</v>
      </c>
      <c r="E848" s="87" t="s">
        <v>6569</v>
      </c>
      <c r="F848" s="88" t="s">
        <v>2415</v>
      </c>
      <c r="G848" s="86" t="s">
        <v>6570</v>
      </c>
      <c r="H848" s="89" t="s">
        <v>6571</v>
      </c>
      <c r="I848" s="90" t="s">
        <v>6572</v>
      </c>
      <c r="J848" s="80" t="str">
        <f t="shared" si="13"/>
        <v/>
      </c>
    </row>
    <row r="849" spans="1:10" ht="16.8" thickBot="1">
      <c r="A849" s="80" t="str">
        <f>IF(ISERROR(AND(SEARCH(填表!$C$3,C849),IF(LEN(填表!$C$2)=0,NA(),SEARCH(填表!$C$2,B849)))),"",MAX($A$1:A848)+1)</f>
        <v/>
      </c>
      <c r="B849" s="86" t="s">
        <v>21</v>
      </c>
      <c r="C849" s="86" t="s">
        <v>830</v>
      </c>
      <c r="D849" s="86" t="s">
        <v>6573</v>
      </c>
      <c r="E849" s="87" t="s">
        <v>6574</v>
      </c>
      <c r="F849" s="88" t="s">
        <v>2415</v>
      </c>
      <c r="G849" s="86" t="s">
        <v>6575</v>
      </c>
      <c r="H849" s="89" t="s">
        <v>6576</v>
      </c>
      <c r="I849" s="90" t="s">
        <v>6577</v>
      </c>
      <c r="J849" s="80" t="str">
        <f t="shared" si="13"/>
        <v/>
      </c>
    </row>
    <row r="850" spans="1:10" ht="16.8" thickBot="1">
      <c r="A850" s="80" t="str">
        <f>IF(ISERROR(AND(SEARCH(填表!$C$3,C850),IF(LEN(填表!$C$2)=0,NA(),SEARCH(填表!$C$2,B850)))),"",MAX($A$1:A849)+1)</f>
        <v/>
      </c>
      <c r="B850" s="86" t="s">
        <v>21</v>
      </c>
      <c r="C850" s="86" t="s">
        <v>635</v>
      </c>
      <c r="D850" s="86" t="s">
        <v>6578</v>
      </c>
      <c r="E850" s="87" t="s">
        <v>6579</v>
      </c>
      <c r="F850" s="88" t="s">
        <v>2415</v>
      </c>
      <c r="G850" s="86" t="s">
        <v>6580</v>
      </c>
      <c r="H850" s="89" t="s">
        <v>6581</v>
      </c>
      <c r="I850" s="90" t="s">
        <v>6582</v>
      </c>
      <c r="J850" s="80" t="str">
        <f t="shared" si="13"/>
        <v/>
      </c>
    </row>
    <row r="851" spans="1:10" ht="16.8" thickBot="1">
      <c r="A851" s="80" t="str">
        <f>IF(ISERROR(AND(SEARCH(填表!$C$3,C851),IF(LEN(填表!$C$2)=0,NA(),SEARCH(填表!$C$2,B851)))),"",MAX($A$1:A850)+1)</f>
        <v/>
      </c>
      <c r="B851" s="86" t="s">
        <v>21</v>
      </c>
      <c r="C851" s="86" t="s">
        <v>548</v>
      </c>
      <c r="D851" s="86" t="s">
        <v>6583</v>
      </c>
      <c r="E851" s="87" t="s">
        <v>6584</v>
      </c>
      <c r="F851" s="88" t="s">
        <v>2415</v>
      </c>
      <c r="G851" s="86" t="s">
        <v>6585</v>
      </c>
      <c r="H851" s="89" t="s">
        <v>6586</v>
      </c>
      <c r="I851" s="90" t="s">
        <v>6587</v>
      </c>
      <c r="J851" s="80" t="str">
        <f t="shared" si="13"/>
        <v/>
      </c>
    </row>
    <row r="852" spans="1:10" ht="16.8" thickBot="1">
      <c r="A852" s="80" t="str">
        <f>IF(ISERROR(AND(SEARCH(填表!$C$3,C852),IF(LEN(填表!$C$2)=0,NA(),SEARCH(填表!$C$2,B852)))),"",MAX($A$1:A851)+1)</f>
        <v/>
      </c>
      <c r="B852" s="86" t="s">
        <v>21</v>
      </c>
      <c r="C852" s="86" t="s">
        <v>868</v>
      </c>
      <c r="D852" s="86" t="s">
        <v>6588</v>
      </c>
      <c r="E852" s="87" t="s">
        <v>6589</v>
      </c>
      <c r="F852" s="88" t="s">
        <v>2415</v>
      </c>
      <c r="G852" s="86" t="s">
        <v>6590</v>
      </c>
      <c r="H852" s="89" t="s">
        <v>6591</v>
      </c>
      <c r="I852" s="90" t="s">
        <v>6592</v>
      </c>
      <c r="J852" s="80" t="str">
        <f t="shared" si="13"/>
        <v/>
      </c>
    </row>
    <row r="853" spans="1:10" ht="16.8" thickBot="1">
      <c r="A853" s="80" t="str">
        <f>IF(ISERROR(AND(SEARCH(填表!$C$3,C853),IF(LEN(填表!$C$2)=0,NA(),SEARCH(填表!$C$2,B853)))),"",MAX($A$1:A852)+1)</f>
        <v/>
      </c>
      <c r="B853" s="86" t="s">
        <v>21</v>
      </c>
      <c r="C853" s="86" t="s">
        <v>880</v>
      </c>
      <c r="D853" s="86" t="s">
        <v>6593</v>
      </c>
      <c r="E853" s="87" t="s">
        <v>6594</v>
      </c>
      <c r="F853" s="88" t="s">
        <v>2415</v>
      </c>
      <c r="G853" s="86" t="s">
        <v>6595</v>
      </c>
      <c r="H853" s="89" t="s">
        <v>6596</v>
      </c>
      <c r="I853" s="90" t="s">
        <v>6597</v>
      </c>
      <c r="J853" s="80" t="str">
        <f t="shared" si="13"/>
        <v/>
      </c>
    </row>
    <row r="854" spans="1:10" ht="16.8" thickBot="1">
      <c r="A854" s="80" t="str">
        <f>IF(ISERROR(AND(SEARCH(填表!$C$3,C854),IF(LEN(填表!$C$2)=0,NA(),SEARCH(填表!$C$2,B854)))),"",MAX($A$1:A853)+1)</f>
        <v/>
      </c>
      <c r="B854" s="86" t="s">
        <v>21</v>
      </c>
      <c r="C854" s="86" t="s">
        <v>893</v>
      </c>
      <c r="D854" s="86" t="s">
        <v>6598</v>
      </c>
      <c r="E854" s="87" t="s">
        <v>6599</v>
      </c>
      <c r="F854" s="88" t="s">
        <v>2415</v>
      </c>
      <c r="G854" s="86" t="s">
        <v>6600</v>
      </c>
      <c r="H854" s="89" t="s">
        <v>6601</v>
      </c>
      <c r="I854" s="90" t="s">
        <v>6602</v>
      </c>
      <c r="J854" s="80" t="str">
        <f t="shared" si="13"/>
        <v/>
      </c>
    </row>
    <row r="855" spans="1:10" ht="16.8" thickBot="1">
      <c r="A855" s="80" t="str">
        <f>IF(ISERROR(AND(SEARCH(填表!$C$3,C855),IF(LEN(填表!$C$2)=0,NA(),SEARCH(填表!$C$2,B855)))),"",MAX($A$1:A854)+1)</f>
        <v/>
      </c>
      <c r="B855" s="86" t="s">
        <v>21</v>
      </c>
      <c r="C855" s="86" t="s">
        <v>908</v>
      </c>
      <c r="D855" s="86" t="s">
        <v>6603</v>
      </c>
      <c r="E855" s="87" t="s">
        <v>6604</v>
      </c>
      <c r="F855" s="88" t="s">
        <v>2415</v>
      </c>
      <c r="G855" s="86" t="s">
        <v>6605</v>
      </c>
      <c r="H855" s="89" t="s">
        <v>6606</v>
      </c>
      <c r="I855" s="90" t="s">
        <v>6607</v>
      </c>
      <c r="J855" s="80" t="str">
        <f t="shared" si="13"/>
        <v/>
      </c>
    </row>
    <row r="856" spans="1:10" ht="16.8" thickBot="1">
      <c r="A856" s="80" t="str">
        <f>IF(ISERROR(AND(SEARCH(填表!$C$3,C856),IF(LEN(填表!$C$2)=0,NA(),SEARCH(填表!$C$2,B856)))),"",MAX($A$1:A855)+1)</f>
        <v/>
      </c>
      <c r="B856" s="86" t="s">
        <v>21</v>
      </c>
      <c r="C856" s="86" t="s">
        <v>649</v>
      </c>
      <c r="D856" s="86" t="s">
        <v>6608</v>
      </c>
      <c r="E856" s="87" t="s">
        <v>6609</v>
      </c>
      <c r="F856" s="88" t="s">
        <v>2415</v>
      </c>
      <c r="G856" s="86" t="s">
        <v>6610</v>
      </c>
      <c r="H856" s="89" t="s">
        <v>6611</v>
      </c>
      <c r="I856" s="90" t="s">
        <v>6612</v>
      </c>
      <c r="J856" s="80" t="str">
        <f t="shared" si="13"/>
        <v/>
      </c>
    </row>
    <row r="857" spans="1:10" ht="16.8" thickBot="1">
      <c r="A857" s="80" t="str">
        <f>IF(ISERROR(AND(SEARCH(填表!$C$3,C857),IF(LEN(填表!$C$2)=0,NA(),SEARCH(填表!$C$2,B857)))),"",MAX($A$1:A856)+1)</f>
        <v/>
      </c>
      <c r="B857" s="86" t="s">
        <v>21</v>
      </c>
      <c r="C857" s="86" t="s">
        <v>931</v>
      </c>
      <c r="D857" s="86" t="s">
        <v>6613</v>
      </c>
      <c r="E857" s="87" t="s">
        <v>6614</v>
      </c>
      <c r="F857" s="88" t="s">
        <v>2415</v>
      </c>
      <c r="G857" s="86" t="s">
        <v>6615</v>
      </c>
      <c r="H857" s="89" t="s">
        <v>6616</v>
      </c>
      <c r="I857" s="90" t="s">
        <v>6617</v>
      </c>
      <c r="J857" s="80" t="str">
        <f t="shared" si="13"/>
        <v/>
      </c>
    </row>
    <row r="858" spans="1:10" ht="16.8" thickBot="1">
      <c r="A858" s="80" t="str">
        <f>IF(ISERROR(AND(SEARCH(填表!$C$3,C858),IF(LEN(填表!$C$2)=0,NA(),SEARCH(填表!$C$2,B858)))),"",MAX($A$1:A857)+1)</f>
        <v/>
      </c>
      <c r="B858" s="86" t="s">
        <v>21</v>
      </c>
      <c r="C858" s="86" t="s">
        <v>945</v>
      </c>
      <c r="D858" s="86" t="s">
        <v>6618</v>
      </c>
      <c r="E858" s="87" t="s">
        <v>6619</v>
      </c>
      <c r="F858" s="88" t="s">
        <v>2415</v>
      </c>
      <c r="G858" s="86" t="s">
        <v>6620</v>
      </c>
      <c r="H858" s="89" t="s">
        <v>6621</v>
      </c>
      <c r="I858" s="90" t="s">
        <v>6622</v>
      </c>
      <c r="J858" s="80" t="str">
        <f t="shared" si="13"/>
        <v/>
      </c>
    </row>
    <row r="859" spans="1:10" ht="16.8" thickBot="1">
      <c r="A859" s="80" t="str">
        <f>IF(ISERROR(AND(SEARCH(填表!$C$3,C859),IF(LEN(填表!$C$2)=0,NA(),SEARCH(填表!$C$2,B859)))),"",MAX($A$1:A858)+1)</f>
        <v/>
      </c>
      <c r="B859" s="86" t="s">
        <v>21</v>
      </c>
      <c r="C859" s="86" t="s">
        <v>959</v>
      </c>
      <c r="D859" s="86" t="s">
        <v>6623</v>
      </c>
      <c r="E859" s="87" t="s">
        <v>6624</v>
      </c>
      <c r="F859" s="88" t="s">
        <v>2415</v>
      </c>
      <c r="G859" s="86" t="s">
        <v>6625</v>
      </c>
      <c r="H859" s="89" t="s">
        <v>6626</v>
      </c>
      <c r="I859" s="90" t="s">
        <v>6627</v>
      </c>
      <c r="J859" s="80" t="str">
        <f t="shared" si="13"/>
        <v/>
      </c>
    </row>
    <row r="860" spans="1:10" ht="16.8" thickBot="1">
      <c r="A860" s="80" t="str">
        <f>IF(ISERROR(AND(SEARCH(填表!$C$3,C860),IF(LEN(填表!$C$2)=0,NA(),SEARCH(填表!$C$2,B860)))),"",MAX($A$1:A859)+1)</f>
        <v/>
      </c>
      <c r="B860" s="86" t="s">
        <v>21</v>
      </c>
      <c r="C860" s="86" t="s">
        <v>971</v>
      </c>
      <c r="D860" s="86" t="s">
        <v>6628</v>
      </c>
      <c r="E860" s="87" t="s">
        <v>6629</v>
      </c>
      <c r="F860" s="88" t="s">
        <v>2415</v>
      </c>
      <c r="G860" s="86" t="s">
        <v>6630</v>
      </c>
      <c r="H860" s="89" t="s">
        <v>6631</v>
      </c>
      <c r="I860" s="90" t="s">
        <v>6632</v>
      </c>
      <c r="J860" s="80" t="str">
        <f t="shared" si="13"/>
        <v/>
      </c>
    </row>
    <row r="861" spans="1:10" ht="16.8" thickBot="1">
      <c r="A861" s="80" t="str">
        <f>IF(ISERROR(AND(SEARCH(填表!$C$3,C861),IF(LEN(填表!$C$2)=0,NA(),SEARCH(填表!$C$2,B861)))),"",MAX($A$1:A860)+1)</f>
        <v/>
      </c>
      <c r="B861" s="86" t="s">
        <v>21</v>
      </c>
      <c r="C861" s="86" t="s">
        <v>984</v>
      </c>
      <c r="D861" s="86" t="s">
        <v>6633</v>
      </c>
      <c r="E861" s="87" t="s">
        <v>6634</v>
      </c>
      <c r="F861" s="88" t="s">
        <v>2415</v>
      </c>
      <c r="G861" s="86" t="s">
        <v>6635</v>
      </c>
      <c r="H861" s="89" t="s">
        <v>6636</v>
      </c>
      <c r="I861" s="90" t="s">
        <v>6637</v>
      </c>
      <c r="J861" s="80" t="str">
        <f t="shared" si="13"/>
        <v/>
      </c>
    </row>
    <row r="862" spans="1:10" ht="16.8" thickBot="1">
      <c r="A862" s="80" t="str">
        <f>IF(ISERROR(AND(SEARCH(填表!$C$3,C862),IF(LEN(填表!$C$2)=0,NA(),SEARCH(填表!$C$2,B862)))),"",MAX($A$1:A861)+1)</f>
        <v/>
      </c>
      <c r="B862" s="86" t="s">
        <v>21</v>
      </c>
      <c r="C862" s="86" t="s">
        <v>998</v>
      </c>
      <c r="D862" s="86" t="s">
        <v>6638</v>
      </c>
      <c r="E862" s="87" t="s">
        <v>6639</v>
      </c>
      <c r="F862" s="88" t="s">
        <v>2415</v>
      </c>
      <c r="G862" s="86" t="s">
        <v>6640</v>
      </c>
      <c r="H862" s="89" t="s">
        <v>6641</v>
      </c>
      <c r="I862" s="90" t="s">
        <v>6642</v>
      </c>
      <c r="J862" s="80" t="str">
        <f t="shared" si="13"/>
        <v/>
      </c>
    </row>
    <row r="863" spans="1:10" ht="16.8" thickBot="1">
      <c r="A863" s="80" t="str">
        <f>IF(ISERROR(AND(SEARCH(填表!$C$3,C863),IF(LEN(填表!$C$2)=0,NA(),SEARCH(填表!$C$2,B863)))),"",MAX($A$1:A862)+1)</f>
        <v/>
      </c>
      <c r="B863" s="86" t="s">
        <v>21</v>
      </c>
      <c r="C863" s="86" t="s">
        <v>1012</v>
      </c>
      <c r="D863" s="86" t="s">
        <v>6643</v>
      </c>
      <c r="E863" s="87" t="s">
        <v>6644</v>
      </c>
      <c r="F863" s="88" t="s">
        <v>2415</v>
      </c>
      <c r="G863" s="86" t="s">
        <v>6645</v>
      </c>
      <c r="H863" s="89" t="s">
        <v>6646</v>
      </c>
      <c r="I863" s="90" t="s">
        <v>6647</v>
      </c>
      <c r="J863" s="80" t="str">
        <f t="shared" si="13"/>
        <v/>
      </c>
    </row>
    <row r="864" spans="1:10" ht="16.8" thickBot="1">
      <c r="A864" s="80" t="str">
        <f>IF(ISERROR(AND(SEARCH(填表!$C$3,C864),IF(LEN(填表!$C$2)=0,NA(),SEARCH(填表!$C$2,B864)))),"",MAX($A$1:A863)+1)</f>
        <v/>
      </c>
      <c r="B864" s="86" t="s">
        <v>21</v>
      </c>
      <c r="C864" s="86" t="s">
        <v>1025</v>
      </c>
      <c r="D864" s="86" t="s">
        <v>6648</v>
      </c>
      <c r="E864" s="87" t="s">
        <v>6649</v>
      </c>
      <c r="F864" s="88" t="s">
        <v>2415</v>
      </c>
      <c r="G864" s="86" t="s">
        <v>6650</v>
      </c>
      <c r="H864" s="89" t="s">
        <v>6651</v>
      </c>
      <c r="I864" s="90" t="s">
        <v>6652</v>
      </c>
      <c r="J864" s="80" t="str">
        <f t="shared" si="13"/>
        <v/>
      </c>
    </row>
    <row r="865" spans="1:10" ht="16.8" thickBot="1">
      <c r="A865" s="80" t="str">
        <f>IF(ISERROR(AND(SEARCH(填表!$C$3,C865),IF(LEN(填表!$C$2)=0,NA(),SEARCH(填表!$C$2,B865)))),"",MAX($A$1:A864)+1)</f>
        <v/>
      </c>
      <c r="B865" s="86" t="s">
        <v>21</v>
      </c>
      <c r="C865" s="86" t="s">
        <v>1039</v>
      </c>
      <c r="D865" s="86" t="s">
        <v>6653</v>
      </c>
      <c r="E865" s="87" t="s">
        <v>6654</v>
      </c>
      <c r="F865" s="88" t="s">
        <v>2415</v>
      </c>
      <c r="G865" s="86" t="s">
        <v>6655</v>
      </c>
      <c r="H865" s="89" t="s">
        <v>6656</v>
      </c>
      <c r="I865" s="90" t="s">
        <v>6657</v>
      </c>
      <c r="J865" s="80" t="str">
        <f t="shared" si="13"/>
        <v/>
      </c>
    </row>
    <row r="866" spans="1:10" ht="16.8" thickBot="1">
      <c r="A866" s="80" t="str">
        <f>IF(ISERROR(AND(SEARCH(填表!$C$3,C866),IF(LEN(填表!$C$2)=0,NA(),SEARCH(填表!$C$2,B866)))),"",MAX($A$1:A865)+1)</f>
        <v/>
      </c>
      <c r="B866" s="86" t="s">
        <v>21</v>
      </c>
      <c r="C866" s="86" t="s">
        <v>1048</v>
      </c>
      <c r="D866" s="86" t="s">
        <v>6658</v>
      </c>
      <c r="E866" s="87" t="s">
        <v>6659</v>
      </c>
      <c r="F866" s="88" t="s">
        <v>2415</v>
      </c>
      <c r="G866" s="86" t="s">
        <v>6660</v>
      </c>
      <c r="H866" s="89" t="s">
        <v>6661</v>
      </c>
      <c r="I866" s="90" t="s">
        <v>6662</v>
      </c>
      <c r="J866" s="80" t="str">
        <f t="shared" si="13"/>
        <v/>
      </c>
    </row>
    <row r="867" spans="1:10" ht="16.8" thickBot="1">
      <c r="A867" s="80" t="str">
        <f>IF(ISERROR(AND(SEARCH(填表!$C$3,C867),IF(LEN(填表!$C$2)=0,NA(),SEARCH(填表!$C$2,B867)))),"",MAX($A$1:A866)+1)</f>
        <v/>
      </c>
      <c r="B867" s="86" t="s">
        <v>21</v>
      </c>
      <c r="C867" s="86" t="s">
        <v>1062</v>
      </c>
      <c r="D867" s="86" t="s">
        <v>6663</v>
      </c>
      <c r="E867" s="87" t="s">
        <v>6664</v>
      </c>
      <c r="F867" s="88" t="s">
        <v>2415</v>
      </c>
      <c r="G867" s="86" t="s">
        <v>6665</v>
      </c>
      <c r="H867" s="89" t="s">
        <v>6666</v>
      </c>
      <c r="I867" s="90" t="s">
        <v>6667</v>
      </c>
      <c r="J867" s="80" t="str">
        <f t="shared" si="13"/>
        <v/>
      </c>
    </row>
    <row r="868" spans="1:10" ht="16.8" thickBot="1">
      <c r="A868" s="80" t="str">
        <f>IF(ISERROR(AND(SEARCH(填表!$C$3,C868),IF(LEN(填表!$C$2)=0,NA(),SEARCH(填表!$C$2,B868)))),"",MAX($A$1:A867)+1)</f>
        <v/>
      </c>
      <c r="B868" s="86" t="s">
        <v>21</v>
      </c>
      <c r="C868" s="86" t="s">
        <v>1074</v>
      </c>
      <c r="D868" s="86" t="s">
        <v>6668</v>
      </c>
      <c r="E868" s="87" t="s">
        <v>6669</v>
      </c>
      <c r="F868" s="88" t="s">
        <v>2415</v>
      </c>
      <c r="G868" s="86" t="s">
        <v>6670</v>
      </c>
      <c r="H868" s="89" t="s">
        <v>6671</v>
      </c>
      <c r="I868" s="90" t="s">
        <v>6672</v>
      </c>
      <c r="J868" s="80" t="str">
        <f t="shared" si="13"/>
        <v/>
      </c>
    </row>
    <row r="869" spans="1:10" ht="16.8" thickBot="1">
      <c r="A869" s="80" t="str">
        <f>IF(ISERROR(AND(SEARCH(填表!$C$3,C869),IF(LEN(填表!$C$2)=0,NA(),SEARCH(填表!$C$2,B869)))),"",MAX($A$1:A868)+1)</f>
        <v/>
      </c>
      <c r="B869" s="86" t="s">
        <v>21</v>
      </c>
      <c r="C869" s="86" t="s">
        <v>1009</v>
      </c>
      <c r="D869" s="86" t="s">
        <v>6673</v>
      </c>
      <c r="E869" s="87" t="s">
        <v>6674</v>
      </c>
      <c r="F869" s="88" t="s">
        <v>2415</v>
      </c>
      <c r="G869" s="86" t="s">
        <v>6675</v>
      </c>
      <c r="H869" s="89" t="s">
        <v>6676</v>
      </c>
      <c r="I869" s="90" t="s">
        <v>6677</v>
      </c>
      <c r="J869" s="80" t="str">
        <f t="shared" si="13"/>
        <v/>
      </c>
    </row>
    <row r="870" spans="1:10" ht="16.8" thickBot="1">
      <c r="A870" s="80" t="str">
        <f>IF(ISERROR(AND(SEARCH(填表!$C$3,C870),IF(LEN(填表!$C$2)=0,NA(),SEARCH(填表!$C$2,B870)))),"",MAX($A$1:A869)+1)</f>
        <v/>
      </c>
      <c r="B870" s="86" t="s">
        <v>21</v>
      </c>
      <c r="C870" s="86" t="s">
        <v>1101</v>
      </c>
      <c r="D870" s="86" t="s">
        <v>6678</v>
      </c>
      <c r="E870" s="87" t="s">
        <v>6679</v>
      </c>
      <c r="F870" s="88" t="s">
        <v>2415</v>
      </c>
      <c r="G870" s="86" t="s">
        <v>6680</v>
      </c>
      <c r="H870" s="89" t="s">
        <v>6681</v>
      </c>
      <c r="I870" s="90" t="s">
        <v>6682</v>
      </c>
      <c r="J870" s="80" t="str">
        <f t="shared" si="13"/>
        <v/>
      </c>
    </row>
    <row r="871" spans="1:10" ht="16.8" thickBot="1">
      <c r="A871" s="80" t="str">
        <f>IF(ISERROR(AND(SEARCH(填表!$C$3,C871),IF(LEN(填表!$C$2)=0,NA(),SEARCH(填表!$C$2,B871)))),"",MAX($A$1:A870)+1)</f>
        <v/>
      </c>
      <c r="B871" s="86" t="s">
        <v>21</v>
      </c>
      <c r="C871" s="86" t="s">
        <v>1115</v>
      </c>
      <c r="D871" s="86" t="s">
        <v>6683</v>
      </c>
      <c r="E871" s="87" t="s">
        <v>6684</v>
      </c>
      <c r="F871" s="88" t="s">
        <v>2415</v>
      </c>
      <c r="G871" s="86" t="s">
        <v>6685</v>
      </c>
      <c r="H871" s="89" t="s">
        <v>6686</v>
      </c>
      <c r="I871" s="90" t="s">
        <v>6687</v>
      </c>
      <c r="J871" s="80" t="str">
        <f t="shared" si="13"/>
        <v/>
      </c>
    </row>
    <row r="872" spans="1:10" ht="16.8" thickBot="1">
      <c r="A872" s="80" t="str">
        <f>IF(ISERROR(AND(SEARCH(填表!$C$3,C872),IF(LEN(填表!$C$2)=0,NA(),SEARCH(填表!$C$2,B872)))),"",MAX($A$1:A871)+1)</f>
        <v/>
      </c>
      <c r="B872" s="86" t="s">
        <v>21</v>
      </c>
      <c r="C872" s="86" t="s">
        <v>269</v>
      </c>
      <c r="D872" s="86" t="s">
        <v>6688</v>
      </c>
      <c r="E872" s="87" t="s">
        <v>6689</v>
      </c>
      <c r="F872" s="88" t="s">
        <v>2415</v>
      </c>
      <c r="G872" s="86" t="s">
        <v>6690</v>
      </c>
      <c r="H872" s="89" t="s">
        <v>6691</v>
      </c>
      <c r="I872" s="90" t="s">
        <v>6692</v>
      </c>
      <c r="J872" s="80" t="str">
        <f t="shared" si="13"/>
        <v/>
      </c>
    </row>
    <row r="873" spans="1:10" ht="16.8" thickBot="1">
      <c r="A873" s="80" t="str">
        <f>IF(ISERROR(AND(SEARCH(填表!$C$3,C873),IF(LEN(填表!$C$2)=0,NA(),SEARCH(填表!$C$2,B873)))),"",MAX($A$1:A872)+1)</f>
        <v/>
      </c>
      <c r="B873" s="86" t="s">
        <v>21</v>
      </c>
      <c r="C873" s="86" t="s">
        <v>1141</v>
      </c>
      <c r="D873" s="86" t="s">
        <v>6693</v>
      </c>
      <c r="E873" s="87" t="s">
        <v>6694</v>
      </c>
      <c r="F873" s="88" t="s">
        <v>2415</v>
      </c>
      <c r="G873" s="86" t="s">
        <v>6695</v>
      </c>
      <c r="H873" s="89" t="s">
        <v>6696</v>
      </c>
      <c r="I873" s="90" t="s">
        <v>6697</v>
      </c>
      <c r="J873" s="80" t="str">
        <f t="shared" si="13"/>
        <v/>
      </c>
    </row>
    <row r="874" spans="1:10" ht="16.8" thickBot="1">
      <c r="A874" s="80" t="str">
        <f>IF(ISERROR(AND(SEARCH(填表!$C$3,C874),IF(LEN(填表!$C$2)=0,NA(),SEARCH(填表!$C$2,B874)))),"",MAX($A$1:A873)+1)</f>
        <v/>
      </c>
      <c r="B874" s="86" t="s">
        <v>21</v>
      </c>
      <c r="C874" s="86" t="s">
        <v>1154</v>
      </c>
      <c r="D874" s="86" t="s">
        <v>6698</v>
      </c>
      <c r="E874" s="87" t="s">
        <v>6699</v>
      </c>
      <c r="F874" s="88" t="s">
        <v>2415</v>
      </c>
      <c r="G874" s="86" t="s">
        <v>6700</v>
      </c>
      <c r="H874" s="89" t="s">
        <v>6701</v>
      </c>
      <c r="I874" s="90" t="s">
        <v>6702</v>
      </c>
      <c r="J874" s="80" t="str">
        <f t="shared" si="13"/>
        <v/>
      </c>
    </row>
    <row r="875" spans="1:10" ht="16.8" thickBot="1">
      <c r="A875" s="80" t="str">
        <f>IF(ISERROR(AND(SEARCH(填表!$C$3,C875),IF(LEN(填表!$C$2)=0,NA(),SEARCH(填表!$C$2,B875)))),"",MAX($A$1:A874)+1)</f>
        <v/>
      </c>
      <c r="B875" s="86" t="s">
        <v>21</v>
      </c>
      <c r="C875" s="86" t="s">
        <v>1165</v>
      </c>
      <c r="D875" s="86" t="s">
        <v>6703</v>
      </c>
      <c r="E875" s="87" t="s">
        <v>6704</v>
      </c>
      <c r="F875" s="88" t="s">
        <v>2415</v>
      </c>
      <c r="G875" s="86" t="s">
        <v>6705</v>
      </c>
      <c r="H875" s="89" t="s">
        <v>6706</v>
      </c>
      <c r="I875" s="90" t="s">
        <v>6707</v>
      </c>
      <c r="J875" s="80" t="str">
        <f t="shared" si="13"/>
        <v/>
      </c>
    </row>
    <row r="876" spans="1:10" ht="16.8" thickBot="1">
      <c r="A876" s="80" t="str">
        <f>IF(ISERROR(AND(SEARCH(填表!$C$3,C876),IF(LEN(填表!$C$2)=0,NA(),SEARCH(填表!$C$2,B876)))),"",MAX($A$1:A875)+1)</f>
        <v/>
      </c>
      <c r="B876" s="86" t="s">
        <v>21</v>
      </c>
      <c r="C876" s="86" t="s">
        <v>1178</v>
      </c>
      <c r="D876" s="86" t="s">
        <v>6708</v>
      </c>
      <c r="E876" s="87" t="s">
        <v>6709</v>
      </c>
      <c r="F876" s="88" t="s">
        <v>2415</v>
      </c>
      <c r="G876" s="86" t="s">
        <v>6710</v>
      </c>
      <c r="H876" s="89" t="s">
        <v>6711</v>
      </c>
      <c r="I876" s="90" t="s">
        <v>6712</v>
      </c>
      <c r="J876" s="80" t="str">
        <f t="shared" si="13"/>
        <v/>
      </c>
    </row>
    <row r="877" spans="1:10" ht="16.8" thickBot="1">
      <c r="A877" s="80" t="str">
        <f>IF(ISERROR(AND(SEARCH(填表!$C$3,C877),IF(LEN(填表!$C$2)=0,NA(),SEARCH(填表!$C$2,B877)))),"",MAX($A$1:A876)+1)</f>
        <v/>
      </c>
      <c r="B877" s="86" t="s">
        <v>21</v>
      </c>
      <c r="C877" s="86" t="s">
        <v>1193</v>
      </c>
      <c r="D877" s="86" t="s">
        <v>6713</v>
      </c>
      <c r="E877" s="87" t="s">
        <v>6714</v>
      </c>
      <c r="F877" s="88" t="s">
        <v>2415</v>
      </c>
      <c r="G877" s="86" t="s">
        <v>6715</v>
      </c>
      <c r="H877" s="89" t="s">
        <v>6716</v>
      </c>
      <c r="I877" s="90" t="s">
        <v>6717</v>
      </c>
      <c r="J877" s="80" t="str">
        <f t="shared" si="13"/>
        <v/>
      </c>
    </row>
    <row r="878" spans="1:10" ht="16.8" thickBot="1">
      <c r="A878" s="80" t="str">
        <f>IF(ISERROR(AND(SEARCH(填表!$C$3,C878),IF(LEN(填表!$C$2)=0,NA(),SEARCH(填表!$C$2,B878)))),"",MAX($A$1:A877)+1)</f>
        <v/>
      </c>
      <c r="B878" s="86" t="s">
        <v>21</v>
      </c>
      <c r="C878" s="86" t="s">
        <v>1205</v>
      </c>
      <c r="D878" s="86" t="s">
        <v>6718</v>
      </c>
      <c r="E878" s="87" t="s">
        <v>6719</v>
      </c>
      <c r="F878" s="88" t="s">
        <v>2415</v>
      </c>
      <c r="G878" s="86" t="s">
        <v>6720</v>
      </c>
      <c r="H878" s="89" t="s">
        <v>6721</v>
      </c>
      <c r="I878" s="90" t="s">
        <v>6722</v>
      </c>
      <c r="J878" s="80" t="str">
        <f t="shared" si="13"/>
        <v/>
      </c>
    </row>
    <row r="879" spans="1:10" ht="16.8" thickBot="1">
      <c r="A879" s="80" t="str">
        <f>IF(ISERROR(AND(SEARCH(填表!$C$3,C879),IF(LEN(填表!$C$2)=0,NA(),SEARCH(填表!$C$2,B879)))),"",MAX($A$1:A878)+1)</f>
        <v/>
      </c>
      <c r="B879" s="86" t="s">
        <v>21</v>
      </c>
      <c r="C879" s="86" t="s">
        <v>1217</v>
      </c>
      <c r="D879" s="86" t="s">
        <v>6723</v>
      </c>
      <c r="E879" s="87" t="s">
        <v>6724</v>
      </c>
      <c r="F879" s="88" t="s">
        <v>2415</v>
      </c>
      <c r="G879" s="86" t="s">
        <v>6725</v>
      </c>
      <c r="H879" s="89" t="s">
        <v>6726</v>
      </c>
      <c r="I879" s="90" t="s">
        <v>6727</v>
      </c>
      <c r="J879" s="80" t="str">
        <f t="shared" si="13"/>
        <v/>
      </c>
    </row>
    <row r="880" spans="1:10" ht="16.8" thickBot="1">
      <c r="A880" s="80" t="str">
        <f>IF(ISERROR(AND(SEARCH(填表!$C$3,C880),IF(LEN(填表!$C$2)=0,NA(),SEARCH(填表!$C$2,B880)))),"",MAX($A$1:A879)+1)</f>
        <v/>
      </c>
      <c r="B880" s="86" t="s">
        <v>21</v>
      </c>
      <c r="C880" s="86" t="s">
        <v>1230</v>
      </c>
      <c r="D880" s="86" t="s">
        <v>6728</v>
      </c>
      <c r="E880" s="87" t="s">
        <v>6729</v>
      </c>
      <c r="F880" s="88" t="s">
        <v>2415</v>
      </c>
      <c r="G880" s="86" t="s">
        <v>6730</v>
      </c>
      <c r="H880" s="89" t="s">
        <v>6731</v>
      </c>
      <c r="I880" s="90" t="s">
        <v>6732</v>
      </c>
      <c r="J880" s="80" t="str">
        <f t="shared" si="13"/>
        <v/>
      </c>
    </row>
    <row r="881" spans="1:10" ht="16.8" thickBot="1">
      <c r="A881" s="80" t="str">
        <f>IF(ISERROR(AND(SEARCH(填表!$C$3,C881),IF(LEN(填表!$C$2)=0,NA(),SEARCH(填表!$C$2,B881)))),"",MAX($A$1:A880)+1)</f>
        <v/>
      </c>
      <c r="B881" s="86" t="s">
        <v>21</v>
      </c>
      <c r="C881" s="86" t="s">
        <v>1241</v>
      </c>
      <c r="D881" s="86" t="s">
        <v>6733</v>
      </c>
      <c r="E881" s="87" t="s">
        <v>6734</v>
      </c>
      <c r="F881" s="88" t="s">
        <v>2415</v>
      </c>
      <c r="G881" s="86" t="s">
        <v>6735</v>
      </c>
      <c r="H881" s="89" t="s">
        <v>6736</v>
      </c>
      <c r="I881" s="90" t="s">
        <v>6737</v>
      </c>
      <c r="J881" s="80" t="str">
        <f t="shared" si="13"/>
        <v/>
      </c>
    </row>
    <row r="882" spans="1:10" ht="16.8" thickBot="1">
      <c r="A882" s="80" t="str">
        <f>IF(ISERROR(AND(SEARCH(填表!$C$3,C882),IF(LEN(填表!$C$2)=0,NA(),SEARCH(填表!$C$2,B882)))),"",MAX($A$1:A881)+1)</f>
        <v/>
      </c>
      <c r="B882" s="86" t="s">
        <v>21</v>
      </c>
      <c r="C882" s="86" t="s">
        <v>1256</v>
      </c>
      <c r="D882" s="86" t="s">
        <v>6738</v>
      </c>
      <c r="E882" s="87" t="s">
        <v>6739</v>
      </c>
      <c r="F882" s="88" t="s">
        <v>2415</v>
      </c>
      <c r="G882" s="86" t="s">
        <v>6740</v>
      </c>
      <c r="H882" s="89" t="s">
        <v>6741</v>
      </c>
      <c r="I882" s="90" t="s">
        <v>6742</v>
      </c>
      <c r="J882" s="80" t="str">
        <f t="shared" si="13"/>
        <v/>
      </c>
    </row>
    <row r="883" spans="1:10" ht="16.8" thickBot="1">
      <c r="A883" s="80" t="str">
        <f>IF(ISERROR(AND(SEARCH(填表!$C$3,C883),IF(LEN(填表!$C$2)=0,NA(),SEARCH(填表!$C$2,B883)))),"",MAX($A$1:A882)+1)</f>
        <v/>
      </c>
      <c r="B883" s="86" t="s">
        <v>21</v>
      </c>
      <c r="C883" s="86" t="s">
        <v>1268</v>
      </c>
      <c r="D883" s="86" t="s">
        <v>6743</v>
      </c>
      <c r="E883" s="87" t="s">
        <v>6744</v>
      </c>
      <c r="F883" s="88" t="s">
        <v>2415</v>
      </c>
      <c r="G883" s="86" t="s">
        <v>6745</v>
      </c>
      <c r="H883" s="89" t="s">
        <v>6746</v>
      </c>
      <c r="I883" s="90" t="s">
        <v>6747</v>
      </c>
      <c r="J883" s="80" t="str">
        <f t="shared" si="13"/>
        <v/>
      </c>
    </row>
    <row r="884" spans="1:10" ht="16.8" thickBot="1">
      <c r="A884" s="80" t="str">
        <f>IF(ISERROR(AND(SEARCH(填表!$C$3,C884),IF(LEN(填表!$C$2)=0,NA(),SEARCH(填表!$C$2,B884)))),"",MAX($A$1:A883)+1)</f>
        <v/>
      </c>
      <c r="B884" s="86" t="s">
        <v>21</v>
      </c>
      <c r="C884" s="86" t="s">
        <v>1279</v>
      </c>
      <c r="D884" s="86" t="s">
        <v>6748</v>
      </c>
      <c r="E884" s="87" t="s">
        <v>6749</v>
      </c>
      <c r="F884" s="88" t="s">
        <v>2415</v>
      </c>
      <c r="G884" s="86" t="s">
        <v>6750</v>
      </c>
      <c r="H884" s="89" t="s">
        <v>6751</v>
      </c>
      <c r="I884" s="90" t="s">
        <v>6752</v>
      </c>
      <c r="J884" s="80" t="str">
        <f t="shared" si="13"/>
        <v/>
      </c>
    </row>
    <row r="885" spans="1:10" ht="16.8" thickBot="1">
      <c r="A885" s="80" t="str">
        <f>IF(ISERROR(AND(SEARCH(填表!$C$3,C885),IF(LEN(填表!$C$2)=0,NA(),SEARCH(填表!$C$2,B885)))),"",MAX($A$1:A884)+1)</f>
        <v/>
      </c>
      <c r="B885" s="86" t="s">
        <v>21</v>
      </c>
      <c r="C885" s="86" t="s">
        <v>270</v>
      </c>
      <c r="D885" s="86" t="s">
        <v>6753</v>
      </c>
      <c r="E885" s="87" t="s">
        <v>6754</v>
      </c>
      <c r="F885" s="88" t="s">
        <v>2415</v>
      </c>
      <c r="G885" s="86" t="s">
        <v>6755</v>
      </c>
      <c r="H885" s="89" t="s">
        <v>6756</v>
      </c>
      <c r="I885" s="90" t="s">
        <v>6757</v>
      </c>
      <c r="J885" s="80" t="str">
        <f t="shared" si="13"/>
        <v/>
      </c>
    </row>
    <row r="886" spans="1:10" ht="16.8" thickBot="1">
      <c r="A886" s="80" t="str">
        <f>IF(ISERROR(AND(SEARCH(填表!$C$3,C886),IF(LEN(填表!$C$2)=0,NA(),SEARCH(填表!$C$2,B886)))),"",MAX($A$1:A885)+1)</f>
        <v/>
      </c>
      <c r="B886" s="86" t="s">
        <v>21</v>
      </c>
      <c r="C886" s="86" t="s">
        <v>342</v>
      </c>
      <c r="D886" s="86" t="s">
        <v>6758</v>
      </c>
      <c r="E886" s="87" t="s">
        <v>6759</v>
      </c>
      <c r="F886" s="88" t="s">
        <v>2415</v>
      </c>
      <c r="G886" s="86" t="s">
        <v>6760</v>
      </c>
      <c r="H886" s="89" t="s">
        <v>6761</v>
      </c>
      <c r="I886" s="90" t="s">
        <v>6762</v>
      </c>
      <c r="J886" s="80" t="str">
        <f t="shared" si="13"/>
        <v/>
      </c>
    </row>
    <row r="887" spans="1:10" ht="16.8" thickBot="1">
      <c r="A887" s="80" t="str">
        <f>IF(ISERROR(AND(SEARCH(填表!$C$3,C887),IF(LEN(填表!$C$2)=0,NA(),SEARCH(填表!$C$2,B887)))),"",MAX($A$1:A886)+1)</f>
        <v/>
      </c>
      <c r="B887" s="86" t="s">
        <v>21</v>
      </c>
      <c r="C887" s="86" t="s">
        <v>1311</v>
      </c>
      <c r="D887" s="86" t="s">
        <v>6763</v>
      </c>
      <c r="E887" s="87" t="s">
        <v>6764</v>
      </c>
      <c r="F887" s="88" t="s">
        <v>2415</v>
      </c>
      <c r="G887" s="86" t="s">
        <v>6765</v>
      </c>
      <c r="H887" s="89" t="s">
        <v>6766</v>
      </c>
      <c r="I887" s="90" t="s">
        <v>6767</v>
      </c>
      <c r="J887" s="80" t="str">
        <f t="shared" si="13"/>
        <v/>
      </c>
    </row>
    <row r="888" spans="1:10" ht="16.8" thickBot="1">
      <c r="A888" s="80" t="str">
        <f>IF(ISERROR(AND(SEARCH(填表!$C$3,C888),IF(LEN(填表!$C$2)=0,NA(),SEARCH(填表!$C$2,B888)))),"",MAX($A$1:A887)+1)</f>
        <v/>
      </c>
      <c r="B888" s="86" t="s">
        <v>21</v>
      </c>
      <c r="C888" s="86" t="s">
        <v>368</v>
      </c>
      <c r="D888" s="86" t="s">
        <v>6768</v>
      </c>
      <c r="E888" s="87" t="s">
        <v>6769</v>
      </c>
      <c r="F888" s="88" t="s">
        <v>2415</v>
      </c>
      <c r="G888" s="86" t="s">
        <v>6770</v>
      </c>
      <c r="H888" s="89" t="s">
        <v>6771</v>
      </c>
      <c r="I888" s="90" t="s">
        <v>6772</v>
      </c>
      <c r="J888" s="80" t="str">
        <f t="shared" si="13"/>
        <v/>
      </c>
    </row>
    <row r="889" spans="1:10" ht="16.8" thickBot="1">
      <c r="A889" s="80" t="str">
        <f>IF(ISERROR(AND(SEARCH(填表!$C$3,C889),IF(LEN(填表!$C$2)=0,NA(),SEARCH(填表!$C$2,B889)))),"",MAX($A$1:A888)+1)</f>
        <v/>
      </c>
      <c r="B889" s="86" t="s">
        <v>21</v>
      </c>
      <c r="C889" s="86" t="s">
        <v>1331</v>
      </c>
      <c r="D889" s="86" t="s">
        <v>6773</v>
      </c>
      <c r="E889" s="87" t="s">
        <v>6774</v>
      </c>
      <c r="F889" s="88" t="s">
        <v>2415</v>
      </c>
      <c r="G889" s="86" t="s">
        <v>6775</v>
      </c>
      <c r="H889" s="89" t="s">
        <v>6776</v>
      </c>
      <c r="I889" s="90" t="s">
        <v>6777</v>
      </c>
      <c r="J889" s="80" t="str">
        <f t="shared" si="13"/>
        <v/>
      </c>
    </row>
    <row r="890" spans="1:10" ht="16.8" thickBot="1">
      <c r="A890" s="80" t="str">
        <f>IF(ISERROR(AND(SEARCH(填表!$C$3,C890),IF(LEN(填表!$C$2)=0,NA(),SEARCH(填表!$C$2,B890)))),"",MAX($A$1:A889)+1)</f>
        <v/>
      </c>
      <c r="B890" s="86" t="s">
        <v>21</v>
      </c>
      <c r="C890" s="86" t="s">
        <v>1344</v>
      </c>
      <c r="D890" s="86" t="s">
        <v>6778</v>
      </c>
      <c r="E890" s="87" t="s">
        <v>6779</v>
      </c>
      <c r="F890" s="88" t="s">
        <v>2415</v>
      </c>
      <c r="G890" s="86" t="s">
        <v>6780</v>
      </c>
      <c r="H890" s="89" t="s">
        <v>6781</v>
      </c>
      <c r="I890" s="90" t="s">
        <v>6782</v>
      </c>
      <c r="J890" s="80" t="str">
        <f t="shared" si="13"/>
        <v/>
      </c>
    </row>
    <row r="891" spans="1:10" ht="16.8" thickBot="1">
      <c r="A891" s="80" t="str">
        <f>IF(ISERROR(AND(SEARCH(填表!$C$3,C891),IF(LEN(填表!$C$2)=0,NA(),SEARCH(填表!$C$2,B891)))),"",MAX($A$1:A890)+1)</f>
        <v/>
      </c>
      <c r="B891" s="86" t="s">
        <v>21</v>
      </c>
      <c r="C891" s="86" t="s">
        <v>1356</v>
      </c>
      <c r="D891" s="86" t="s">
        <v>6783</v>
      </c>
      <c r="E891" s="87" t="s">
        <v>6784</v>
      </c>
      <c r="F891" s="88" t="s">
        <v>2415</v>
      </c>
      <c r="G891" s="86" t="s">
        <v>6785</v>
      </c>
      <c r="H891" s="89" t="s">
        <v>6786</v>
      </c>
      <c r="I891" s="90" t="s">
        <v>6787</v>
      </c>
      <c r="J891" s="80" t="str">
        <f t="shared" si="13"/>
        <v/>
      </c>
    </row>
    <row r="892" spans="1:10" ht="16.8" thickBot="1">
      <c r="A892" s="80" t="str">
        <f>IF(ISERROR(AND(SEARCH(填表!$C$3,C892),IF(LEN(填表!$C$2)=0,NA(),SEARCH(填表!$C$2,B892)))),"",MAX($A$1:A891)+1)</f>
        <v/>
      </c>
      <c r="B892" s="86" t="s">
        <v>21</v>
      </c>
      <c r="C892" s="86" t="s">
        <v>1367</v>
      </c>
      <c r="D892" s="86" t="s">
        <v>6788</v>
      </c>
      <c r="E892" s="87" t="s">
        <v>6789</v>
      </c>
      <c r="F892" s="88" t="s">
        <v>2415</v>
      </c>
      <c r="G892" s="86" t="s">
        <v>6790</v>
      </c>
      <c r="H892" s="89" t="s">
        <v>6791</v>
      </c>
      <c r="I892" s="90" t="s">
        <v>6792</v>
      </c>
      <c r="J892" s="80" t="str">
        <f t="shared" si="13"/>
        <v/>
      </c>
    </row>
    <row r="893" spans="1:10" ht="16.8" thickBot="1">
      <c r="A893" s="80" t="str">
        <f>IF(ISERROR(AND(SEARCH(填表!$C$3,C893),IF(LEN(填表!$C$2)=0,NA(),SEARCH(填表!$C$2,B893)))),"",MAX($A$1:A892)+1)</f>
        <v/>
      </c>
      <c r="B893" s="86" t="s">
        <v>21</v>
      </c>
      <c r="C893" s="86" t="s">
        <v>1380</v>
      </c>
      <c r="D893" s="86" t="s">
        <v>6793</v>
      </c>
      <c r="E893" s="87" t="s">
        <v>6794</v>
      </c>
      <c r="F893" s="88" t="s">
        <v>2415</v>
      </c>
      <c r="G893" s="86" t="s">
        <v>6795</v>
      </c>
      <c r="H893" s="89" t="s">
        <v>6796</v>
      </c>
      <c r="I893" s="90" t="s">
        <v>6797</v>
      </c>
      <c r="J893" s="80" t="str">
        <f t="shared" si="13"/>
        <v/>
      </c>
    </row>
    <row r="894" spans="1:10" ht="16.8" thickBot="1">
      <c r="A894" s="80" t="str">
        <f>IF(ISERROR(AND(SEARCH(填表!$C$3,C894),IF(LEN(填表!$C$2)=0,NA(),SEARCH(填表!$C$2,B894)))),"",MAX($A$1:A893)+1)</f>
        <v/>
      </c>
      <c r="B894" s="86" t="s">
        <v>21</v>
      </c>
      <c r="C894" s="86" t="s">
        <v>125</v>
      </c>
      <c r="D894" s="86" t="s">
        <v>6798</v>
      </c>
      <c r="E894" s="87" t="s">
        <v>6799</v>
      </c>
      <c r="F894" s="88" t="s">
        <v>2415</v>
      </c>
      <c r="G894" s="86" t="s">
        <v>6800</v>
      </c>
      <c r="H894" s="89" t="s">
        <v>6801</v>
      </c>
      <c r="I894" s="90" t="s">
        <v>6802</v>
      </c>
      <c r="J894" s="80" t="str">
        <f t="shared" si="13"/>
        <v/>
      </c>
    </row>
    <row r="895" spans="1:10" ht="16.8" thickBot="1">
      <c r="A895" s="80" t="str">
        <f>IF(ISERROR(AND(SEARCH(填表!$C$3,C895),IF(LEN(填表!$C$2)=0,NA(),SEARCH(填表!$C$2,B895)))),"",MAX($A$1:A894)+1)</f>
        <v/>
      </c>
      <c r="B895" s="86" t="s">
        <v>21</v>
      </c>
      <c r="C895" s="86" t="s">
        <v>1329</v>
      </c>
      <c r="D895" s="86" t="s">
        <v>6803</v>
      </c>
      <c r="E895" s="87" t="s">
        <v>6804</v>
      </c>
      <c r="F895" s="88" t="s">
        <v>2415</v>
      </c>
      <c r="G895" s="86" t="s">
        <v>6805</v>
      </c>
      <c r="H895" s="89" t="s">
        <v>6806</v>
      </c>
      <c r="I895" s="90" t="s">
        <v>6807</v>
      </c>
      <c r="J895" s="80" t="str">
        <f t="shared" si="13"/>
        <v/>
      </c>
    </row>
    <row r="896" spans="1:10" ht="16.8" thickBot="1">
      <c r="A896" s="80" t="str">
        <f>IF(ISERROR(AND(SEARCH(填表!$C$3,C896),IF(LEN(填表!$C$2)=0,NA(),SEARCH(填表!$C$2,B896)))),"",MAX($A$1:A895)+1)</f>
        <v/>
      </c>
      <c r="B896" s="86" t="s">
        <v>21</v>
      </c>
      <c r="C896" s="86" t="s">
        <v>88</v>
      </c>
      <c r="D896" s="86" t="s">
        <v>6808</v>
      </c>
      <c r="E896" s="87" t="s">
        <v>6809</v>
      </c>
      <c r="F896" s="88" t="s">
        <v>2415</v>
      </c>
      <c r="G896" s="86" t="s">
        <v>6810</v>
      </c>
      <c r="H896" s="89" t="s">
        <v>6811</v>
      </c>
      <c r="I896" s="90" t="s">
        <v>6812</v>
      </c>
      <c r="J896" s="80" t="str">
        <f t="shared" si="13"/>
        <v/>
      </c>
    </row>
    <row r="897" spans="1:10" ht="16.8" thickBot="1">
      <c r="A897" s="80" t="str">
        <f>IF(ISERROR(AND(SEARCH(填表!$C$3,C897),IF(LEN(填表!$C$2)=0,NA(),SEARCH(填表!$C$2,B897)))),"",MAX($A$1:A896)+1)</f>
        <v/>
      </c>
      <c r="B897" s="86" t="s">
        <v>21</v>
      </c>
      <c r="C897" s="86" t="s">
        <v>1421</v>
      </c>
      <c r="D897" s="86" t="s">
        <v>6813</v>
      </c>
      <c r="E897" s="87" t="s">
        <v>6814</v>
      </c>
      <c r="F897" s="88" t="s">
        <v>2415</v>
      </c>
      <c r="G897" s="86" t="s">
        <v>6815</v>
      </c>
      <c r="H897" s="89" t="s">
        <v>6816</v>
      </c>
      <c r="I897" s="90" t="s">
        <v>6817</v>
      </c>
      <c r="J897" s="80" t="str">
        <f t="shared" si="13"/>
        <v/>
      </c>
    </row>
    <row r="898" spans="1:10" ht="16.8" thickBot="1">
      <c r="A898" s="80" t="str">
        <f>IF(ISERROR(AND(SEARCH(填表!$C$3,C898),IF(LEN(填表!$C$2)=0,NA(),SEARCH(填表!$C$2,B898)))),"",MAX($A$1:A897)+1)</f>
        <v/>
      </c>
      <c r="B898" s="86" t="s">
        <v>21</v>
      </c>
      <c r="C898" s="86" t="s">
        <v>1431</v>
      </c>
      <c r="D898" s="86" t="s">
        <v>6818</v>
      </c>
      <c r="E898" s="87" t="s">
        <v>6819</v>
      </c>
      <c r="F898" s="88" t="s">
        <v>2415</v>
      </c>
      <c r="G898" s="86" t="s">
        <v>6820</v>
      </c>
      <c r="H898" s="89" t="s">
        <v>6821</v>
      </c>
      <c r="I898" s="90" t="s">
        <v>6822</v>
      </c>
      <c r="J898" s="80" t="str">
        <f t="shared" ref="J898:J961" si="14">IFERROR(VLOOKUP(ROW(A897),A:C,3,0),"")</f>
        <v/>
      </c>
    </row>
    <row r="899" spans="1:10" ht="16.8" thickBot="1">
      <c r="A899" s="80" t="str">
        <f>IF(ISERROR(AND(SEARCH(填表!$C$3,C899),IF(LEN(填表!$C$2)=0,NA(),SEARCH(填表!$C$2,B899)))),"",MAX($A$1:A898)+1)</f>
        <v/>
      </c>
      <c r="B899" s="86" t="s">
        <v>21</v>
      </c>
      <c r="C899" s="86" t="s">
        <v>1441</v>
      </c>
      <c r="D899" s="86" t="s">
        <v>6823</v>
      </c>
      <c r="E899" s="87" t="s">
        <v>6824</v>
      </c>
      <c r="F899" s="88" t="s">
        <v>2415</v>
      </c>
      <c r="G899" s="86" t="s">
        <v>6825</v>
      </c>
      <c r="H899" s="89" t="s">
        <v>6826</v>
      </c>
      <c r="I899" s="90" t="s">
        <v>6827</v>
      </c>
      <c r="J899" s="80" t="str">
        <f t="shared" si="14"/>
        <v/>
      </c>
    </row>
    <row r="900" spans="1:10" ht="16.8" thickBot="1">
      <c r="A900" s="80" t="str">
        <f>IF(ISERROR(AND(SEARCH(填表!$C$3,C900),IF(LEN(填表!$C$2)=0,NA(),SEARCH(填表!$C$2,B900)))),"",MAX($A$1:A899)+1)</f>
        <v/>
      </c>
      <c r="B900" s="86" t="s">
        <v>21</v>
      </c>
      <c r="C900" s="86" t="s">
        <v>1450</v>
      </c>
      <c r="D900" s="86" t="s">
        <v>6828</v>
      </c>
      <c r="E900" s="87" t="s">
        <v>6829</v>
      </c>
      <c r="F900" s="88" t="s">
        <v>2415</v>
      </c>
      <c r="G900" s="86" t="s">
        <v>6830</v>
      </c>
      <c r="H900" s="89" t="s">
        <v>6831</v>
      </c>
      <c r="I900" s="90" t="s">
        <v>6832</v>
      </c>
      <c r="J900" s="80" t="str">
        <f t="shared" si="14"/>
        <v/>
      </c>
    </row>
    <row r="901" spans="1:10" ht="16.8" thickBot="1">
      <c r="A901" s="80" t="str">
        <f>IF(ISERROR(AND(SEARCH(填表!$C$3,C901),IF(LEN(填表!$C$2)=0,NA(),SEARCH(填表!$C$2,B901)))),"",MAX($A$1:A900)+1)</f>
        <v/>
      </c>
      <c r="B901" s="86" t="s">
        <v>21</v>
      </c>
      <c r="C901" s="86" t="s">
        <v>1458</v>
      </c>
      <c r="D901" s="86" t="s">
        <v>6833</v>
      </c>
      <c r="E901" s="87" t="s">
        <v>6834</v>
      </c>
      <c r="F901" s="88" t="s">
        <v>2415</v>
      </c>
      <c r="G901" s="86" t="s">
        <v>6835</v>
      </c>
      <c r="H901" s="89" t="s">
        <v>6836</v>
      </c>
      <c r="I901" s="90" t="s">
        <v>6837</v>
      </c>
      <c r="J901" s="80" t="str">
        <f t="shared" si="14"/>
        <v/>
      </c>
    </row>
    <row r="902" spans="1:10" ht="16.8" thickBot="1">
      <c r="A902" s="80" t="str">
        <f>IF(ISERROR(AND(SEARCH(填表!$C$3,C902),IF(LEN(填表!$C$2)=0,NA(),SEARCH(填表!$C$2,B902)))),"",MAX($A$1:A901)+1)</f>
        <v/>
      </c>
      <c r="B902" s="86" t="s">
        <v>21</v>
      </c>
      <c r="C902" s="86" t="s">
        <v>1468</v>
      </c>
      <c r="D902" s="86" t="s">
        <v>6838</v>
      </c>
      <c r="E902" s="87" t="s">
        <v>6839</v>
      </c>
      <c r="F902" s="88" t="s">
        <v>2415</v>
      </c>
      <c r="G902" s="86" t="s">
        <v>6840</v>
      </c>
      <c r="H902" s="89" t="s">
        <v>6841</v>
      </c>
      <c r="I902" s="90" t="s">
        <v>6842</v>
      </c>
      <c r="J902" s="80" t="str">
        <f t="shared" si="14"/>
        <v/>
      </c>
    </row>
    <row r="903" spans="1:10" ht="16.8" thickBot="1">
      <c r="A903" s="80" t="str">
        <f>IF(ISERROR(AND(SEARCH(填表!$C$3,C903),IF(LEN(填表!$C$2)=0,NA(),SEARCH(填表!$C$2,B903)))),"",MAX($A$1:A902)+1)</f>
        <v/>
      </c>
      <c r="B903" s="86" t="s">
        <v>21</v>
      </c>
      <c r="C903" s="86" t="s">
        <v>1478</v>
      </c>
      <c r="D903" s="86" t="s">
        <v>6843</v>
      </c>
      <c r="E903" s="87" t="s">
        <v>6844</v>
      </c>
      <c r="F903" s="88" t="s">
        <v>2415</v>
      </c>
      <c r="G903" s="86" t="s">
        <v>6845</v>
      </c>
      <c r="H903" s="89" t="s">
        <v>6846</v>
      </c>
      <c r="I903" s="90" t="s">
        <v>6847</v>
      </c>
      <c r="J903" s="80" t="str">
        <f t="shared" si="14"/>
        <v/>
      </c>
    </row>
    <row r="904" spans="1:10" ht="16.8" thickBot="1">
      <c r="A904" s="80" t="str">
        <f>IF(ISERROR(AND(SEARCH(填表!$C$3,C904),IF(LEN(填表!$C$2)=0,NA(),SEARCH(填表!$C$2,B904)))),"",MAX($A$1:A903)+1)</f>
        <v/>
      </c>
      <c r="B904" s="86" t="s">
        <v>21</v>
      </c>
      <c r="C904" s="86" t="s">
        <v>1229</v>
      </c>
      <c r="D904" s="86" t="s">
        <v>6848</v>
      </c>
      <c r="E904" s="87" t="s">
        <v>6849</v>
      </c>
      <c r="F904" s="88" t="s">
        <v>2415</v>
      </c>
      <c r="G904" s="86" t="s">
        <v>6850</v>
      </c>
      <c r="H904" s="89" t="s">
        <v>6851</v>
      </c>
      <c r="I904" s="90" t="s">
        <v>6852</v>
      </c>
      <c r="J904" s="80" t="str">
        <f t="shared" si="14"/>
        <v/>
      </c>
    </row>
    <row r="905" spans="1:10" ht="16.8" thickBot="1">
      <c r="A905" s="80" t="str">
        <f>IF(ISERROR(AND(SEARCH(填表!$C$3,C905),IF(LEN(填表!$C$2)=0,NA(),SEARCH(填表!$C$2,B905)))),"",MAX($A$1:A904)+1)</f>
        <v/>
      </c>
      <c r="B905" s="86" t="s">
        <v>21</v>
      </c>
      <c r="C905" s="86" t="s">
        <v>1499</v>
      </c>
      <c r="D905" s="86" t="s">
        <v>6853</v>
      </c>
      <c r="E905" s="87" t="s">
        <v>6854</v>
      </c>
      <c r="F905" s="88" t="s">
        <v>2415</v>
      </c>
      <c r="G905" s="86" t="s">
        <v>6855</v>
      </c>
      <c r="H905" s="89" t="s">
        <v>6856</v>
      </c>
      <c r="I905" s="90" t="s">
        <v>6857</v>
      </c>
      <c r="J905" s="80" t="str">
        <f t="shared" si="14"/>
        <v/>
      </c>
    </row>
    <row r="906" spans="1:10" ht="16.8" thickBot="1">
      <c r="A906" s="80" t="str">
        <f>IF(ISERROR(AND(SEARCH(填表!$C$3,C906),IF(LEN(填表!$C$2)=0,NA(),SEARCH(填表!$C$2,B906)))),"",MAX($A$1:A905)+1)</f>
        <v/>
      </c>
      <c r="B906" s="86" t="s">
        <v>21</v>
      </c>
      <c r="C906" s="86" t="s">
        <v>1509</v>
      </c>
      <c r="D906" s="86" t="s">
        <v>6858</v>
      </c>
      <c r="E906" s="87" t="s">
        <v>6859</v>
      </c>
      <c r="F906" s="88" t="s">
        <v>2415</v>
      </c>
      <c r="G906" s="86" t="s">
        <v>6860</v>
      </c>
      <c r="H906" s="89" t="s">
        <v>6861</v>
      </c>
      <c r="I906" s="90" t="s">
        <v>6862</v>
      </c>
      <c r="J906" s="80" t="str">
        <f t="shared" si="14"/>
        <v/>
      </c>
    </row>
    <row r="907" spans="1:10" ht="16.8" thickBot="1">
      <c r="A907" s="80" t="str">
        <f>IF(ISERROR(AND(SEARCH(填表!$C$3,C907),IF(LEN(填表!$C$2)=0,NA(),SEARCH(填表!$C$2,B907)))),"",MAX($A$1:A906)+1)</f>
        <v/>
      </c>
      <c r="B907" s="86" t="s">
        <v>21</v>
      </c>
      <c r="C907" s="86" t="s">
        <v>1515</v>
      </c>
      <c r="D907" s="86" t="s">
        <v>6863</v>
      </c>
      <c r="E907" s="87" t="s">
        <v>6864</v>
      </c>
      <c r="F907" s="88" t="s">
        <v>2415</v>
      </c>
      <c r="G907" s="86" t="s">
        <v>6865</v>
      </c>
      <c r="H907" s="89" t="s">
        <v>6866</v>
      </c>
      <c r="I907" s="90" t="s">
        <v>6867</v>
      </c>
      <c r="J907" s="80" t="str">
        <f t="shared" si="14"/>
        <v/>
      </c>
    </row>
    <row r="908" spans="1:10" ht="16.8" thickBot="1">
      <c r="A908" s="80" t="str">
        <f>IF(ISERROR(AND(SEARCH(填表!$C$3,C908),IF(LEN(填表!$C$2)=0,NA(),SEARCH(填表!$C$2,B908)))),"",MAX($A$1:A907)+1)</f>
        <v/>
      </c>
      <c r="B908" s="86" t="s">
        <v>21</v>
      </c>
      <c r="C908" s="86" t="s">
        <v>1526</v>
      </c>
      <c r="D908" s="86" t="s">
        <v>6868</v>
      </c>
      <c r="E908" s="87" t="s">
        <v>6869</v>
      </c>
      <c r="F908" s="88" t="s">
        <v>2415</v>
      </c>
      <c r="G908" s="86" t="s">
        <v>6870</v>
      </c>
      <c r="H908" s="89" t="s">
        <v>6871</v>
      </c>
      <c r="I908" s="90" t="s">
        <v>6872</v>
      </c>
      <c r="J908" s="80" t="str">
        <f t="shared" si="14"/>
        <v/>
      </c>
    </row>
    <row r="909" spans="1:10" ht="16.8" thickBot="1">
      <c r="A909" s="80" t="str">
        <f>IF(ISERROR(AND(SEARCH(填表!$C$3,C909),IF(LEN(填表!$C$2)=0,NA(),SEARCH(填表!$C$2,B909)))),"",MAX($A$1:A908)+1)</f>
        <v/>
      </c>
      <c r="B909" s="86" t="s">
        <v>21</v>
      </c>
      <c r="C909" s="86" t="s">
        <v>1535</v>
      </c>
      <c r="D909" s="86" t="s">
        <v>6873</v>
      </c>
      <c r="E909" s="87" t="s">
        <v>6874</v>
      </c>
      <c r="F909" s="88" t="s">
        <v>2415</v>
      </c>
      <c r="G909" s="86" t="s">
        <v>6875</v>
      </c>
      <c r="H909" s="89" t="s">
        <v>6876</v>
      </c>
      <c r="I909" s="90" t="s">
        <v>6877</v>
      </c>
      <c r="J909" s="80" t="str">
        <f t="shared" si="14"/>
        <v/>
      </c>
    </row>
    <row r="910" spans="1:10" ht="16.8" thickBot="1">
      <c r="A910" s="80" t="str">
        <f>IF(ISERROR(AND(SEARCH(填表!$C$3,C910),IF(LEN(填表!$C$2)=0,NA(),SEARCH(填表!$C$2,B910)))),"",MAX($A$1:A909)+1)</f>
        <v/>
      </c>
      <c r="B910" s="86" t="s">
        <v>21</v>
      </c>
      <c r="C910" s="86" t="s">
        <v>1545</v>
      </c>
      <c r="D910" s="86" t="s">
        <v>6878</v>
      </c>
      <c r="E910" s="87" t="s">
        <v>6879</v>
      </c>
      <c r="F910" s="88" t="s">
        <v>2415</v>
      </c>
      <c r="G910" s="86" t="s">
        <v>6880</v>
      </c>
      <c r="H910" s="89" t="s">
        <v>6881</v>
      </c>
      <c r="I910" s="90" t="s">
        <v>6882</v>
      </c>
      <c r="J910" s="80" t="str">
        <f t="shared" si="14"/>
        <v/>
      </c>
    </row>
    <row r="911" spans="1:10" ht="16.8" thickBot="1">
      <c r="A911" s="80" t="str">
        <f>IF(ISERROR(AND(SEARCH(填表!$C$3,C911),IF(LEN(填表!$C$2)=0,NA(),SEARCH(填表!$C$2,B911)))),"",MAX($A$1:A910)+1)</f>
        <v/>
      </c>
      <c r="B911" s="86" t="s">
        <v>21</v>
      </c>
      <c r="C911" s="86" t="s">
        <v>1552</v>
      </c>
      <c r="D911" s="86" t="s">
        <v>6883</v>
      </c>
      <c r="E911" s="87" t="s">
        <v>6884</v>
      </c>
      <c r="F911" s="88" t="s">
        <v>2415</v>
      </c>
      <c r="G911" s="86" t="s">
        <v>6885</v>
      </c>
      <c r="H911" s="89" t="s">
        <v>6886</v>
      </c>
      <c r="I911" s="90" t="s">
        <v>6887</v>
      </c>
      <c r="J911" s="80" t="str">
        <f t="shared" si="14"/>
        <v/>
      </c>
    </row>
    <row r="912" spans="1:10" ht="16.8" thickBot="1">
      <c r="A912" s="80" t="str">
        <f>IF(ISERROR(AND(SEARCH(填表!$C$3,C912),IF(LEN(填表!$C$2)=0,NA(),SEARCH(填表!$C$2,B912)))),"",MAX($A$1:A911)+1)</f>
        <v/>
      </c>
      <c r="B912" s="86" t="s">
        <v>21</v>
      </c>
      <c r="C912" s="86" t="s">
        <v>1562</v>
      </c>
      <c r="D912" s="86" t="s">
        <v>6888</v>
      </c>
      <c r="E912" s="87" t="s">
        <v>6889</v>
      </c>
      <c r="F912" s="88" t="s">
        <v>2415</v>
      </c>
      <c r="G912" s="86" t="s">
        <v>6890</v>
      </c>
      <c r="H912" s="89" t="s">
        <v>6891</v>
      </c>
      <c r="I912" s="90" t="s">
        <v>6892</v>
      </c>
      <c r="J912" s="80" t="str">
        <f t="shared" si="14"/>
        <v/>
      </c>
    </row>
    <row r="913" spans="1:10" ht="16.8" thickBot="1">
      <c r="A913" s="80" t="str">
        <f>IF(ISERROR(AND(SEARCH(填表!$C$3,C913),IF(LEN(填表!$C$2)=0,NA(),SEARCH(填表!$C$2,B913)))),"",MAX($A$1:A912)+1)</f>
        <v/>
      </c>
      <c r="B913" s="86" t="s">
        <v>21</v>
      </c>
      <c r="C913" s="86" t="s">
        <v>1573</v>
      </c>
      <c r="D913" s="86" t="s">
        <v>6893</v>
      </c>
      <c r="E913" s="87" t="s">
        <v>6894</v>
      </c>
      <c r="F913" s="88" t="s">
        <v>2415</v>
      </c>
      <c r="G913" s="86" t="s">
        <v>6895</v>
      </c>
      <c r="H913" s="89" t="s">
        <v>6896</v>
      </c>
      <c r="I913" s="90" t="s">
        <v>6897</v>
      </c>
      <c r="J913" s="80" t="str">
        <f t="shared" si="14"/>
        <v/>
      </c>
    </row>
    <row r="914" spans="1:10" ht="16.8" thickBot="1">
      <c r="A914" s="80" t="str">
        <f>IF(ISERROR(AND(SEARCH(填表!$C$3,C914),IF(LEN(填表!$C$2)=0,NA(),SEARCH(填表!$C$2,B914)))),"",MAX($A$1:A913)+1)</f>
        <v/>
      </c>
      <c r="B914" s="86" t="s">
        <v>21</v>
      </c>
      <c r="C914" s="86" t="s">
        <v>1583</v>
      </c>
      <c r="D914" s="86" t="s">
        <v>6898</v>
      </c>
      <c r="E914" s="87" t="s">
        <v>6899</v>
      </c>
      <c r="F914" s="88" t="s">
        <v>2415</v>
      </c>
      <c r="G914" s="86" t="s">
        <v>6900</v>
      </c>
      <c r="H914" s="89" t="s">
        <v>6901</v>
      </c>
      <c r="I914" s="90" t="s">
        <v>6902</v>
      </c>
      <c r="J914" s="80" t="str">
        <f t="shared" si="14"/>
        <v/>
      </c>
    </row>
    <row r="915" spans="1:10" ht="16.8" thickBot="1">
      <c r="A915" s="80" t="str">
        <f>IF(ISERROR(AND(SEARCH(填表!$C$3,C915),IF(LEN(填表!$C$2)=0,NA(),SEARCH(填表!$C$2,B915)))),"",MAX($A$1:A914)+1)</f>
        <v/>
      </c>
      <c r="B915" s="86" t="s">
        <v>21</v>
      </c>
      <c r="C915" s="86" t="s">
        <v>1595</v>
      </c>
      <c r="D915" s="86" t="s">
        <v>6903</v>
      </c>
      <c r="E915" s="87" t="s">
        <v>6904</v>
      </c>
      <c r="F915" s="88" t="s">
        <v>2415</v>
      </c>
      <c r="G915" s="86" t="s">
        <v>6905</v>
      </c>
      <c r="H915" s="89" t="s">
        <v>6906</v>
      </c>
      <c r="I915" s="90" t="s">
        <v>6907</v>
      </c>
      <c r="J915" s="80" t="str">
        <f t="shared" si="14"/>
        <v/>
      </c>
    </row>
    <row r="916" spans="1:10" ht="16.8" thickBot="1">
      <c r="A916" s="80" t="str">
        <f>IF(ISERROR(AND(SEARCH(填表!$C$3,C916),IF(LEN(填表!$C$2)=0,NA(),SEARCH(填表!$C$2,B916)))),"",MAX($A$1:A915)+1)</f>
        <v/>
      </c>
      <c r="B916" s="86" t="s">
        <v>21</v>
      </c>
      <c r="C916" s="86" t="s">
        <v>1606</v>
      </c>
      <c r="D916" s="86" t="s">
        <v>6908</v>
      </c>
      <c r="E916" s="87" t="s">
        <v>6909</v>
      </c>
      <c r="F916" s="88" t="s">
        <v>2415</v>
      </c>
      <c r="G916" s="86" t="s">
        <v>6910</v>
      </c>
      <c r="H916" s="89" t="s">
        <v>6911</v>
      </c>
      <c r="I916" s="90" t="s">
        <v>6912</v>
      </c>
      <c r="J916" s="80" t="str">
        <f t="shared" si="14"/>
        <v/>
      </c>
    </row>
    <row r="917" spans="1:10" ht="16.8" thickBot="1">
      <c r="A917" s="80" t="str">
        <f>IF(ISERROR(AND(SEARCH(填表!$C$3,C917),IF(LEN(填表!$C$2)=0,NA(),SEARCH(填表!$C$2,B917)))),"",MAX($A$1:A916)+1)</f>
        <v/>
      </c>
      <c r="B917" s="86" t="s">
        <v>21</v>
      </c>
      <c r="C917" s="86" t="s">
        <v>1613</v>
      </c>
      <c r="D917" s="86" t="s">
        <v>6913</v>
      </c>
      <c r="E917" s="87" t="s">
        <v>6914</v>
      </c>
      <c r="F917" s="88" t="s">
        <v>2415</v>
      </c>
      <c r="G917" s="86" t="s">
        <v>6915</v>
      </c>
      <c r="H917" s="89" t="s">
        <v>6916</v>
      </c>
      <c r="I917" s="90" t="s">
        <v>6917</v>
      </c>
      <c r="J917" s="80" t="str">
        <f t="shared" si="14"/>
        <v/>
      </c>
    </row>
    <row r="918" spans="1:10" ht="16.8" thickBot="1">
      <c r="A918" s="80" t="str">
        <f>IF(ISERROR(AND(SEARCH(填表!$C$3,C918),IF(LEN(填表!$C$2)=0,NA(),SEARCH(填表!$C$2,B918)))),"",MAX($A$1:A917)+1)</f>
        <v/>
      </c>
      <c r="B918" s="86" t="s">
        <v>21</v>
      </c>
      <c r="C918" s="86" t="s">
        <v>1625</v>
      </c>
      <c r="D918" s="86" t="s">
        <v>6918</v>
      </c>
      <c r="E918" s="87" t="s">
        <v>6919</v>
      </c>
      <c r="F918" s="88" t="s">
        <v>2415</v>
      </c>
      <c r="G918" s="86" t="s">
        <v>6920</v>
      </c>
      <c r="H918" s="89" t="s">
        <v>6921</v>
      </c>
      <c r="I918" s="90" t="s">
        <v>6922</v>
      </c>
      <c r="J918" s="80" t="str">
        <f t="shared" si="14"/>
        <v/>
      </c>
    </row>
    <row r="919" spans="1:10" ht="16.8" thickBot="1">
      <c r="A919" s="80" t="str">
        <f>IF(ISERROR(AND(SEARCH(填表!$C$3,C919),IF(LEN(填表!$C$2)=0,NA(),SEARCH(填表!$C$2,B919)))),"",MAX($A$1:A918)+1)</f>
        <v/>
      </c>
      <c r="B919" s="86" t="s">
        <v>21</v>
      </c>
      <c r="C919" s="86" t="s">
        <v>1635</v>
      </c>
      <c r="D919" s="86" t="s">
        <v>6923</v>
      </c>
      <c r="E919" s="87" t="s">
        <v>6924</v>
      </c>
      <c r="F919" s="88" t="s">
        <v>2415</v>
      </c>
      <c r="G919" s="86" t="s">
        <v>6925</v>
      </c>
      <c r="H919" s="89" t="s">
        <v>6926</v>
      </c>
      <c r="I919" s="90" t="s">
        <v>6927</v>
      </c>
      <c r="J919" s="80" t="str">
        <f t="shared" si="14"/>
        <v/>
      </c>
    </row>
    <row r="920" spans="1:10" ht="16.8" thickBot="1">
      <c r="A920" s="80" t="str">
        <f>IF(ISERROR(AND(SEARCH(填表!$C$3,C920),IF(LEN(填表!$C$2)=0,NA(),SEARCH(填表!$C$2,B920)))),"",MAX($A$1:A919)+1)</f>
        <v/>
      </c>
      <c r="B920" s="86" t="s">
        <v>21</v>
      </c>
      <c r="C920" s="86" t="s">
        <v>1644</v>
      </c>
      <c r="D920" s="86" t="s">
        <v>6928</v>
      </c>
      <c r="E920" s="87" t="s">
        <v>6929</v>
      </c>
      <c r="F920" s="88" t="s">
        <v>2415</v>
      </c>
      <c r="G920" s="86" t="s">
        <v>6930</v>
      </c>
      <c r="H920" s="89" t="s">
        <v>6931</v>
      </c>
      <c r="I920" s="90" t="s">
        <v>6932</v>
      </c>
      <c r="J920" s="80" t="str">
        <f t="shared" si="14"/>
        <v/>
      </c>
    </row>
    <row r="921" spans="1:10" ht="16.8" thickBot="1">
      <c r="A921" s="80" t="str">
        <f>IF(ISERROR(AND(SEARCH(填表!$C$3,C921),IF(LEN(填表!$C$2)=0,NA(),SEARCH(填表!$C$2,B921)))),"",MAX($A$1:A920)+1)</f>
        <v/>
      </c>
      <c r="B921" s="86" t="s">
        <v>21</v>
      </c>
      <c r="C921" s="86" t="s">
        <v>1652</v>
      </c>
      <c r="D921" s="86" t="s">
        <v>6933</v>
      </c>
      <c r="E921" s="87" t="s">
        <v>6934</v>
      </c>
      <c r="F921" s="88" t="s">
        <v>2415</v>
      </c>
      <c r="G921" s="86" t="s">
        <v>6935</v>
      </c>
      <c r="H921" s="89" t="s">
        <v>6936</v>
      </c>
      <c r="I921" s="90" t="s">
        <v>6937</v>
      </c>
      <c r="J921" s="80" t="str">
        <f t="shared" si="14"/>
        <v/>
      </c>
    </row>
    <row r="922" spans="1:10" ht="16.8" thickBot="1">
      <c r="A922" s="80" t="str">
        <f>IF(ISERROR(AND(SEARCH(填表!$C$3,C922),IF(LEN(填表!$C$2)=0,NA(),SEARCH(填表!$C$2,B922)))),"",MAX($A$1:A921)+1)</f>
        <v/>
      </c>
      <c r="B922" s="86" t="s">
        <v>21</v>
      </c>
      <c r="C922" s="86" t="s">
        <v>1662</v>
      </c>
      <c r="D922" s="86" t="s">
        <v>6938</v>
      </c>
      <c r="E922" s="87" t="s">
        <v>6939</v>
      </c>
      <c r="F922" s="88" t="s">
        <v>2415</v>
      </c>
      <c r="G922" s="86" t="s">
        <v>6940</v>
      </c>
      <c r="H922" s="89" t="s">
        <v>6941</v>
      </c>
      <c r="I922" s="90" t="s">
        <v>6942</v>
      </c>
      <c r="J922" s="80" t="str">
        <f t="shared" si="14"/>
        <v/>
      </c>
    </row>
    <row r="923" spans="1:10" ht="16.8" thickBot="1">
      <c r="A923" s="80" t="str">
        <f>IF(ISERROR(AND(SEARCH(填表!$C$3,C923),IF(LEN(填表!$C$2)=0,NA(),SEARCH(填表!$C$2,B923)))),"",MAX($A$1:A922)+1)</f>
        <v/>
      </c>
      <c r="B923" s="86" t="s">
        <v>21</v>
      </c>
      <c r="C923" s="86" t="s">
        <v>1672</v>
      </c>
      <c r="D923" s="86" t="s">
        <v>6943</v>
      </c>
      <c r="E923" s="87" t="s">
        <v>6944</v>
      </c>
      <c r="F923" s="88" t="s">
        <v>2415</v>
      </c>
      <c r="G923" s="86" t="s">
        <v>6945</v>
      </c>
      <c r="H923" s="89" t="s">
        <v>6946</v>
      </c>
      <c r="I923" s="90" t="s">
        <v>6947</v>
      </c>
      <c r="J923" s="80" t="str">
        <f t="shared" si="14"/>
        <v/>
      </c>
    </row>
    <row r="924" spans="1:10" ht="16.8" thickBot="1">
      <c r="A924" s="80" t="str">
        <f>IF(ISERROR(AND(SEARCH(填表!$C$3,C924),IF(LEN(填表!$C$2)=0,NA(),SEARCH(填表!$C$2,B924)))),"",MAX($A$1:A923)+1)</f>
        <v/>
      </c>
      <c r="B924" s="86" t="s">
        <v>21</v>
      </c>
      <c r="C924" s="86" t="s">
        <v>615</v>
      </c>
      <c r="D924" s="86" t="s">
        <v>6948</v>
      </c>
      <c r="E924" s="87" t="s">
        <v>6949</v>
      </c>
      <c r="F924" s="88" t="s">
        <v>2415</v>
      </c>
      <c r="G924" s="86" t="s">
        <v>6950</v>
      </c>
      <c r="H924" s="89" t="s">
        <v>6951</v>
      </c>
      <c r="I924" s="90" t="s">
        <v>6952</v>
      </c>
      <c r="J924" s="80" t="str">
        <f t="shared" si="14"/>
        <v/>
      </c>
    </row>
    <row r="925" spans="1:10" ht="16.8" thickBot="1">
      <c r="A925" s="80" t="str">
        <f>IF(ISERROR(AND(SEARCH(填表!$C$3,C925),IF(LEN(填表!$C$2)=0,NA(),SEARCH(填表!$C$2,B925)))),"",MAX($A$1:A924)+1)</f>
        <v/>
      </c>
      <c r="B925" s="86" t="s">
        <v>21</v>
      </c>
      <c r="C925" s="86" t="s">
        <v>1688</v>
      </c>
      <c r="D925" s="86" t="s">
        <v>6953</v>
      </c>
      <c r="E925" s="87" t="s">
        <v>6954</v>
      </c>
      <c r="F925" s="88" t="s">
        <v>2415</v>
      </c>
      <c r="G925" s="86" t="s">
        <v>6955</v>
      </c>
      <c r="H925" s="89" t="s">
        <v>6956</v>
      </c>
      <c r="I925" s="90" t="s">
        <v>6957</v>
      </c>
      <c r="J925" s="80" t="str">
        <f t="shared" si="14"/>
        <v/>
      </c>
    </row>
    <row r="926" spans="1:10" ht="16.8" thickBot="1">
      <c r="A926" s="80" t="str">
        <f>IF(ISERROR(AND(SEARCH(填表!$C$3,C926),IF(LEN(填表!$C$2)=0,NA(),SEARCH(填表!$C$2,B926)))),"",MAX($A$1:A925)+1)</f>
        <v/>
      </c>
      <c r="B926" s="86" t="s">
        <v>21</v>
      </c>
      <c r="C926" s="86" t="s">
        <v>1697</v>
      </c>
      <c r="D926" s="86" t="s">
        <v>6958</v>
      </c>
      <c r="E926" s="87" t="s">
        <v>6959</v>
      </c>
      <c r="F926" s="88" t="s">
        <v>2415</v>
      </c>
      <c r="G926" s="86" t="s">
        <v>6960</v>
      </c>
      <c r="H926" s="89" t="s">
        <v>6961</v>
      </c>
      <c r="I926" s="90" t="s">
        <v>6962</v>
      </c>
      <c r="J926" s="80" t="str">
        <f t="shared" si="14"/>
        <v/>
      </c>
    </row>
    <row r="927" spans="1:10" ht="16.8" thickBot="1">
      <c r="A927" s="80" t="str">
        <f>IF(ISERROR(AND(SEARCH(填表!$C$3,C927),IF(LEN(填表!$C$2)=0,NA(),SEARCH(填表!$C$2,B927)))),"",MAX($A$1:A926)+1)</f>
        <v/>
      </c>
      <c r="B927" s="86" t="s">
        <v>21</v>
      </c>
      <c r="C927" s="86" t="s">
        <v>1706</v>
      </c>
      <c r="D927" s="86" t="s">
        <v>6963</v>
      </c>
      <c r="E927" s="87" t="s">
        <v>6964</v>
      </c>
      <c r="F927" s="88" t="s">
        <v>2415</v>
      </c>
      <c r="G927" s="86" t="s">
        <v>6965</v>
      </c>
      <c r="H927" s="89" t="s">
        <v>6966</v>
      </c>
      <c r="I927" s="90" t="s">
        <v>6967</v>
      </c>
      <c r="J927" s="80" t="str">
        <f t="shared" si="14"/>
        <v/>
      </c>
    </row>
    <row r="928" spans="1:10" ht="16.8" thickBot="1">
      <c r="A928" s="80" t="str">
        <f>IF(ISERROR(AND(SEARCH(填表!$C$3,C928),IF(LEN(填表!$C$2)=0,NA(),SEARCH(填表!$C$2,B928)))),"",MAX($A$1:A927)+1)</f>
        <v/>
      </c>
      <c r="B928" s="86" t="s">
        <v>21</v>
      </c>
      <c r="C928" s="86" t="s">
        <v>1716</v>
      </c>
      <c r="D928" s="86" t="s">
        <v>6968</v>
      </c>
      <c r="E928" s="87" t="s">
        <v>6969</v>
      </c>
      <c r="F928" s="88" t="s">
        <v>2415</v>
      </c>
      <c r="G928" s="86" t="s">
        <v>6970</v>
      </c>
      <c r="H928" s="89" t="s">
        <v>6971</v>
      </c>
      <c r="I928" s="90" t="s">
        <v>6972</v>
      </c>
      <c r="J928" s="80" t="str">
        <f t="shared" si="14"/>
        <v/>
      </c>
    </row>
    <row r="929" spans="1:10" ht="16.8" thickBot="1">
      <c r="A929" s="80" t="str">
        <f>IF(ISERROR(AND(SEARCH(填表!$C$3,C929),IF(LEN(填表!$C$2)=0,NA(),SEARCH(填表!$C$2,B929)))),"",MAX($A$1:A928)+1)</f>
        <v/>
      </c>
      <c r="B929" s="86" t="s">
        <v>21</v>
      </c>
      <c r="C929" s="86" t="s">
        <v>1722</v>
      </c>
      <c r="D929" s="86" t="s">
        <v>6973</v>
      </c>
      <c r="E929" s="87" t="s">
        <v>6974</v>
      </c>
      <c r="F929" s="88" t="s">
        <v>2415</v>
      </c>
      <c r="G929" s="86" t="s">
        <v>6975</v>
      </c>
      <c r="H929" s="89" t="s">
        <v>6976</v>
      </c>
      <c r="I929" s="90" t="s">
        <v>6977</v>
      </c>
      <c r="J929" s="80" t="str">
        <f t="shared" si="14"/>
        <v/>
      </c>
    </row>
    <row r="930" spans="1:10" ht="16.8" thickBot="1">
      <c r="A930" s="80" t="str">
        <f>IF(ISERROR(AND(SEARCH(填表!$C$3,C930),IF(LEN(填表!$C$2)=0,NA(),SEARCH(填表!$C$2,B930)))),"",MAX($A$1:A929)+1)</f>
        <v/>
      </c>
      <c r="B930" s="86" t="s">
        <v>21</v>
      </c>
      <c r="C930" s="86" t="s">
        <v>1728</v>
      </c>
      <c r="D930" s="86" t="s">
        <v>6978</v>
      </c>
      <c r="E930" s="87" t="s">
        <v>6979</v>
      </c>
      <c r="F930" s="88" t="s">
        <v>2415</v>
      </c>
      <c r="G930" s="86" t="s">
        <v>6980</v>
      </c>
      <c r="H930" s="89" t="s">
        <v>6981</v>
      </c>
      <c r="I930" s="90" t="s">
        <v>6982</v>
      </c>
      <c r="J930" s="80" t="str">
        <f t="shared" si="14"/>
        <v/>
      </c>
    </row>
    <row r="931" spans="1:10" ht="16.8" thickBot="1">
      <c r="A931" s="80" t="str">
        <f>IF(ISERROR(AND(SEARCH(填表!$C$3,C931),IF(LEN(填表!$C$2)=0,NA(),SEARCH(填表!$C$2,B931)))),"",MAX($A$1:A930)+1)</f>
        <v/>
      </c>
      <c r="B931" s="86" t="s">
        <v>21</v>
      </c>
      <c r="C931" s="86" t="s">
        <v>1736</v>
      </c>
      <c r="D931" s="86" t="s">
        <v>6983</v>
      </c>
      <c r="E931" s="87" t="s">
        <v>6984</v>
      </c>
      <c r="F931" s="88" t="s">
        <v>2415</v>
      </c>
      <c r="G931" s="86" t="s">
        <v>6985</v>
      </c>
      <c r="H931" s="89" t="s">
        <v>6986</v>
      </c>
      <c r="I931" s="90" t="s">
        <v>6987</v>
      </c>
      <c r="J931" s="80" t="str">
        <f t="shared" si="14"/>
        <v/>
      </c>
    </row>
    <row r="932" spans="1:10" ht="16.8" thickBot="1">
      <c r="A932" s="80" t="str">
        <f>IF(ISERROR(AND(SEARCH(填表!$C$3,C932),IF(LEN(填表!$C$2)=0,NA(),SEARCH(填表!$C$2,B932)))),"",MAX($A$1:A931)+1)</f>
        <v/>
      </c>
      <c r="B932" s="86" t="s">
        <v>21</v>
      </c>
      <c r="C932" s="86" t="s">
        <v>1743</v>
      </c>
      <c r="D932" s="86" t="s">
        <v>6988</v>
      </c>
      <c r="E932" s="87" t="s">
        <v>6989</v>
      </c>
      <c r="F932" s="88" t="s">
        <v>2415</v>
      </c>
      <c r="G932" s="86" t="s">
        <v>6990</v>
      </c>
      <c r="H932" s="89" t="s">
        <v>6991</v>
      </c>
      <c r="I932" s="90" t="s">
        <v>6992</v>
      </c>
      <c r="J932" s="80" t="str">
        <f t="shared" si="14"/>
        <v/>
      </c>
    </row>
    <row r="933" spans="1:10" ht="16.8" thickBot="1">
      <c r="A933" s="80" t="str">
        <f>IF(ISERROR(AND(SEARCH(填表!$C$3,C933),IF(LEN(填表!$C$2)=0,NA(),SEARCH(填表!$C$2,B933)))),"",MAX($A$1:A932)+1)</f>
        <v/>
      </c>
      <c r="B933" s="86" t="s">
        <v>21</v>
      </c>
      <c r="C933" s="86" t="s">
        <v>1750</v>
      </c>
      <c r="D933" s="86" t="s">
        <v>6993</v>
      </c>
      <c r="E933" s="87" t="s">
        <v>6994</v>
      </c>
      <c r="F933" s="88" t="s">
        <v>2415</v>
      </c>
      <c r="G933" s="86" t="s">
        <v>6995</v>
      </c>
      <c r="H933" s="89" t="s">
        <v>6996</v>
      </c>
      <c r="I933" s="90" t="s">
        <v>6997</v>
      </c>
      <c r="J933" s="80" t="str">
        <f t="shared" si="14"/>
        <v/>
      </c>
    </row>
    <row r="934" spans="1:10" ht="16.8" thickBot="1">
      <c r="A934" s="80" t="str">
        <f>IF(ISERROR(AND(SEARCH(填表!$C$3,C934),IF(LEN(填表!$C$2)=0,NA(),SEARCH(填表!$C$2,B934)))),"",MAX($A$1:A933)+1)</f>
        <v/>
      </c>
      <c r="B934" s="86" t="s">
        <v>21</v>
      </c>
      <c r="C934" s="86" t="s">
        <v>1759</v>
      </c>
      <c r="D934" s="86" t="s">
        <v>6998</v>
      </c>
      <c r="E934" s="87" t="s">
        <v>6999</v>
      </c>
      <c r="F934" s="88" t="s">
        <v>2415</v>
      </c>
      <c r="G934" s="86" t="s">
        <v>7000</v>
      </c>
      <c r="H934" s="89" t="s">
        <v>7001</v>
      </c>
      <c r="I934" s="90" t="s">
        <v>7002</v>
      </c>
      <c r="J934" s="80" t="str">
        <f t="shared" si="14"/>
        <v/>
      </c>
    </row>
    <row r="935" spans="1:10" ht="16.8" thickBot="1">
      <c r="A935" s="80" t="str">
        <f>IF(ISERROR(AND(SEARCH(填表!$C$3,C935),IF(LEN(填表!$C$2)=0,NA(),SEARCH(填表!$C$2,B935)))),"",MAX($A$1:A934)+1)</f>
        <v/>
      </c>
      <c r="B935" s="86" t="s">
        <v>21</v>
      </c>
      <c r="C935" s="86" t="s">
        <v>1769</v>
      </c>
      <c r="D935" s="86" t="s">
        <v>7003</v>
      </c>
      <c r="E935" s="87" t="s">
        <v>7004</v>
      </c>
      <c r="F935" s="88" t="s">
        <v>2415</v>
      </c>
      <c r="G935" s="86" t="s">
        <v>7005</v>
      </c>
      <c r="H935" s="89" t="s">
        <v>7006</v>
      </c>
      <c r="I935" s="90" t="s">
        <v>7007</v>
      </c>
      <c r="J935" s="80" t="str">
        <f t="shared" si="14"/>
        <v/>
      </c>
    </row>
    <row r="936" spans="1:10" ht="16.8" thickBot="1">
      <c r="A936" s="80" t="str">
        <f>IF(ISERROR(AND(SEARCH(填表!$C$3,C936),IF(LEN(填表!$C$2)=0,NA(),SEARCH(填表!$C$2,B936)))),"",MAX($A$1:A935)+1)</f>
        <v/>
      </c>
      <c r="B936" s="86" t="s">
        <v>21</v>
      </c>
      <c r="C936" s="86" t="s">
        <v>1775</v>
      </c>
      <c r="D936" s="86" t="s">
        <v>7008</v>
      </c>
      <c r="E936" s="87" t="s">
        <v>7009</v>
      </c>
      <c r="F936" s="88" t="s">
        <v>2415</v>
      </c>
      <c r="G936" s="86" t="s">
        <v>7010</v>
      </c>
      <c r="H936" s="89" t="s">
        <v>7011</v>
      </c>
      <c r="I936" s="90" t="s">
        <v>7012</v>
      </c>
      <c r="J936" s="80" t="str">
        <f t="shared" si="14"/>
        <v/>
      </c>
    </row>
    <row r="937" spans="1:10" ht="16.8" thickBot="1">
      <c r="A937" s="80" t="str">
        <f>IF(ISERROR(AND(SEARCH(填表!$C$3,C937),IF(LEN(填表!$C$2)=0,NA(),SEARCH(填表!$C$2,B937)))),"",MAX($A$1:A936)+1)</f>
        <v/>
      </c>
      <c r="B937" s="86" t="s">
        <v>21</v>
      </c>
      <c r="C937" s="86" t="s">
        <v>1785</v>
      </c>
      <c r="D937" s="86" t="s">
        <v>7013</v>
      </c>
      <c r="E937" s="87" t="s">
        <v>7014</v>
      </c>
      <c r="F937" s="88" t="s">
        <v>2415</v>
      </c>
      <c r="G937" s="86" t="s">
        <v>7015</v>
      </c>
      <c r="H937" s="89" t="s">
        <v>7016</v>
      </c>
      <c r="I937" s="90" t="s">
        <v>7017</v>
      </c>
      <c r="J937" s="80" t="str">
        <f t="shared" si="14"/>
        <v/>
      </c>
    </row>
    <row r="938" spans="1:10" ht="16.8" thickBot="1">
      <c r="A938" s="80" t="str">
        <f>IF(ISERROR(AND(SEARCH(填表!$C$3,C938),IF(LEN(填表!$C$2)=0,NA(),SEARCH(填表!$C$2,B938)))),"",MAX($A$1:A937)+1)</f>
        <v/>
      </c>
      <c r="B938" s="86" t="s">
        <v>21</v>
      </c>
      <c r="C938" s="86" t="s">
        <v>1792</v>
      </c>
      <c r="D938" s="86" t="s">
        <v>7018</v>
      </c>
      <c r="E938" s="87" t="s">
        <v>7019</v>
      </c>
      <c r="F938" s="88" t="s">
        <v>2415</v>
      </c>
      <c r="G938" s="86" t="s">
        <v>7020</v>
      </c>
      <c r="H938" s="89" t="s">
        <v>7021</v>
      </c>
      <c r="I938" s="90" t="s">
        <v>7022</v>
      </c>
      <c r="J938" s="80" t="str">
        <f t="shared" si="14"/>
        <v/>
      </c>
    </row>
    <row r="939" spans="1:10" ht="16.8" thickBot="1">
      <c r="A939" s="80" t="str">
        <f>IF(ISERROR(AND(SEARCH(填表!$C$3,C939),IF(LEN(填表!$C$2)=0,NA(),SEARCH(填表!$C$2,B939)))),"",MAX($A$1:A938)+1)</f>
        <v/>
      </c>
      <c r="B939" s="86" t="s">
        <v>21</v>
      </c>
      <c r="C939" s="86" t="s">
        <v>1800</v>
      </c>
      <c r="D939" s="86" t="s">
        <v>7023</v>
      </c>
      <c r="E939" s="87" t="s">
        <v>7024</v>
      </c>
      <c r="F939" s="88" t="s">
        <v>2415</v>
      </c>
      <c r="G939" s="86" t="s">
        <v>7025</v>
      </c>
      <c r="H939" s="89" t="s">
        <v>7026</v>
      </c>
      <c r="I939" s="90" t="s">
        <v>7027</v>
      </c>
      <c r="J939" s="80" t="str">
        <f t="shared" si="14"/>
        <v/>
      </c>
    </row>
    <row r="940" spans="1:10" ht="16.8" thickBot="1">
      <c r="A940" s="80" t="str">
        <f>IF(ISERROR(AND(SEARCH(填表!$C$3,C940),IF(LEN(填表!$C$2)=0,NA(),SEARCH(填表!$C$2,B940)))),"",MAX($A$1:A939)+1)</f>
        <v/>
      </c>
      <c r="B940" s="86" t="s">
        <v>21</v>
      </c>
      <c r="C940" s="86" t="s">
        <v>1808</v>
      </c>
      <c r="D940" s="86" t="s">
        <v>7028</v>
      </c>
      <c r="E940" s="87" t="s">
        <v>7029</v>
      </c>
      <c r="F940" s="88" t="s">
        <v>2415</v>
      </c>
      <c r="G940" s="86" t="s">
        <v>7030</v>
      </c>
      <c r="H940" s="89" t="s">
        <v>7031</v>
      </c>
      <c r="I940" s="90" t="s">
        <v>7032</v>
      </c>
      <c r="J940" s="80" t="str">
        <f t="shared" si="14"/>
        <v/>
      </c>
    </row>
    <row r="941" spans="1:10" ht="16.8" thickBot="1">
      <c r="A941" s="80" t="str">
        <f>IF(ISERROR(AND(SEARCH(填表!$C$3,C941),IF(LEN(填表!$C$2)=0,NA(),SEARCH(填表!$C$2,B941)))),"",MAX($A$1:A940)+1)</f>
        <v/>
      </c>
      <c r="B941" s="86" t="s">
        <v>21</v>
      </c>
      <c r="C941" s="86" t="s">
        <v>410</v>
      </c>
      <c r="D941" s="86" t="s">
        <v>7033</v>
      </c>
      <c r="E941" s="87" t="s">
        <v>7034</v>
      </c>
      <c r="F941" s="88" t="s">
        <v>2415</v>
      </c>
      <c r="G941" s="86" t="s">
        <v>7035</v>
      </c>
      <c r="H941" s="89" t="s">
        <v>7036</v>
      </c>
      <c r="I941" s="90" t="s">
        <v>7037</v>
      </c>
      <c r="J941" s="80" t="str">
        <f t="shared" si="14"/>
        <v/>
      </c>
    </row>
    <row r="942" spans="1:10" ht="16.8" thickBot="1">
      <c r="A942" s="80" t="str">
        <f>IF(ISERROR(AND(SEARCH(填表!$C$3,C942),IF(LEN(填表!$C$2)=0,NA(),SEARCH(填表!$C$2,B942)))),"",MAX($A$1:A941)+1)</f>
        <v/>
      </c>
      <c r="B942" s="86" t="s">
        <v>21</v>
      </c>
      <c r="C942" s="86" t="s">
        <v>1820</v>
      </c>
      <c r="D942" s="86" t="s">
        <v>7038</v>
      </c>
      <c r="E942" s="87" t="s">
        <v>7039</v>
      </c>
      <c r="F942" s="88" t="s">
        <v>2415</v>
      </c>
      <c r="G942" s="86" t="s">
        <v>7040</v>
      </c>
      <c r="H942" s="89" t="s">
        <v>7041</v>
      </c>
      <c r="I942" s="90" t="s">
        <v>7042</v>
      </c>
      <c r="J942" s="80" t="str">
        <f t="shared" si="14"/>
        <v/>
      </c>
    </row>
    <row r="943" spans="1:10" ht="16.8" thickBot="1">
      <c r="A943" s="80" t="str">
        <f>IF(ISERROR(AND(SEARCH(填表!$C$3,C943),IF(LEN(填表!$C$2)=0,NA(),SEARCH(填表!$C$2,B943)))),"",MAX($A$1:A942)+1)</f>
        <v/>
      </c>
      <c r="B943" s="86" t="s">
        <v>21</v>
      </c>
      <c r="C943" s="86" t="s">
        <v>1828</v>
      </c>
      <c r="D943" s="86" t="s">
        <v>7043</v>
      </c>
      <c r="E943" s="87" t="s">
        <v>7044</v>
      </c>
      <c r="F943" s="88" t="s">
        <v>2415</v>
      </c>
      <c r="G943" s="86" t="s">
        <v>7045</v>
      </c>
      <c r="H943" s="89" t="s">
        <v>7046</v>
      </c>
      <c r="I943" s="90" t="s">
        <v>7047</v>
      </c>
      <c r="J943" s="80" t="str">
        <f t="shared" si="14"/>
        <v/>
      </c>
    </row>
    <row r="944" spans="1:10" ht="16.8" thickBot="1">
      <c r="A944" s="80" t="str">
        <f>IF(ISERROR(AND(SEARCH(填表!$C$3,C944),IF(LEN(填表!$C$2)=0,NA(),SEARCH(填表!$C$2,B944)))),"",MAX($A$1:A943)+1)</f>
        <v/>
      </c>
      <c r="B944" s="86" t="s">
        <v>21</v>
      </c>
      <c r="C944" s="86" t="s">
        <v>1838</v>
      </c>
      <c r="D944" s="86" t="s">
        <v>7048</v>
      </c>
      <c r="E944" s="87" t="s">
        <v>7049</v>
      </c>
      <c r="F944" s="88" t="s">
        <v>2415</v>
      </c>
      <c r="G944" s="86" t="s">
        <v>7050</v>
      </c>
      <c r="H944" s="89" t="s">
        <v>7051</v>
      </c>
      <c r="I944" s="90" t="s">
        <v>7052</v>
      </c>
      <c r="J944" s="80" t="str">
        <f t="shared" si="14"/>
        <v/>
      </c>
    </row>
    <row r="945" spans="1:10" ht="16.8" thickBot="1">
      <c r="A945" s="80" t="str">
        <f>IF(ISERROR(AND(SEARCH(填表!$C$3,C945),IF(LEN(填表!$C$2)=0,NA(),SEARCH(填表!$C$2,B945)))),"",MAX($A$1:A944)+1)</f>
        <v/>
      </c>
      <c r="B945" s="86" t="s">
        <v>21</v>
      </c>
      <c r="C945" s="86" t="s">
        <v>1844</v>
      </c>
      <c r="D945" s="86" t="s">
        <v>7053</v>
      </c>
      <c r="E945" s="87" t="s">
        <v>7054</v>
      </c>
      <c r="F945" s="88" t="s">
        <v>2415</v>
      </c>
      <c r="G945" s="86" t="s">
        <v>7055</v>
      </c>
      <c r="H945" s="89" t="s">
        <v>7056</v>
      </c>
      <c r="I945" s="90" t="s">
        <v>7057</v>
      </c>
      <c r="J945" s="80" t="str">
        <f t="shared" si="14"/>
        <v/>
      </c>
    </row>
    <row r="946" spans="1:10" ht="16.8" thickBot="1">
      <c r="A946" s="80" t="str">
        <f>IF(ISERROR(AND(SEARCH(填表!$C$3,C946),IF(LEN(填表!$C$2)=0,NA(),SEARCH(填表!$C$2,B946)))),"",MAX($A$1:A945)+1)</f>
        <v/>
      </c>
      <c r="B946" s="86" t="s">
        <v>21</v>
      </c>
      <c r="C946" s="86" t="s">
        <v>1850</v>
      </c>
      <c r="D946" s="86" t="s">
        <v>7058</v>
      </c>
      <c r="E946" s="87" t="s">
        <v>7059</v>
      </c>
      <c r="F946" s="88" t="s">
        <v>2415</v>
      </c>
      <c r="G946" s="86" t="s">
        <v>7060</v>
      </c>
      <c r="H946" s="89" t="s">
        <v>7061</v>
      </c>
      <c r="I946" s="90" t="s">
        <v>7062</v>
      </c>
      <c r="J946" s="80" t="str">
        <f t="shared" si="14"/>
        <v/>
      </c>
    </row>
    <row r="947" spans="1:10" ht="16.8" thickBot="1">
      <c r="A947" s="80" t="str">
        <f>IF(ISERROR(AND(SEARCH(填表!$C$3,C947),IF(LEN(填表!$C$2)=0,NA(),SEARCH(填表!$C$2,B947)))),"",MAX($A$1:A946)+1)</f>
        <v/>
      </c>
      <c r="B947" s="86" t="s">
        <v>21</v>
      </c>
      <c r="C947" s="86" t="s">
        <v>1857</v>
      </c>
      <c r="D947" s="86" t="s">
        <v>7063</v>
      </c>
      <c r="E947" s="87" t="s">
        <v>7064</v>
      </c>
      <c r="F947" s="88" t="s">
        <v>2415</v>
      </c>
      <c r="G947" s="86" t="s">
        <v>7065</v>
      </c>
      <c r="H947" s="89" t="s">
        <v>7066</v>
      </c>
      <c r="I947" s="90" t="s">
        <v>7067</v>
      </c>
      <c r="J947" s="80" t="str">
        <f t="shared" si="14"/>
        <v/>
      </c>
    </row>
    <row r="948" spans="1:10" ht="16.8" thickBot="1">
      <c r="A948" s="80" t="str">
        <f>IF(ISERROR(AND(SEARCH(填表!$C$3,C948),IF(LEN(填表!$C$2)=0,NA(),SEARCH(填表!$C$2,B948)))),"",MAX($A$1:A947)+1)</f>
        <v/>
      </c>
      <c r="B948" s="86" t="s">
        <v>21</v>
      </c>
      <c r="C948" s="86" t="s">
        <v>1865</v>
      </c>
      <c r="D948" s="86" t="s">
        <v>7068</v>
      </c>
      <c r="E948" s="87" t="s">
        <v>7069</v>
      </c>
      <c r="F948" s="88" t="s">
        <v>2415</v>
      </c>
      <c r="G948" s="86" t="s">
        <v>7070</v>
      </c>
      <c r="H948" s="89" t="s">
        <v>7071</v>
      </c>
      <c r="I948" s="90" t="s">
        <v>7072</v>
      </c>
      <c r="J948" s="80" t="str">
        <f t="shared" si="14"/>
        <v/>
      </c>
    </row>
    <row r="949" spans="1:10" ht="16.8" thickBot="1">
      <c r="A949" s="80" t="str">
        <f>IF(ISERROR(AND(SEARCH(填表!$C$3,C949),IF(LEN(填表!$C$2)=0,NA(),SEARCH(填表!$C$2,B949)))),"",MAX($A$1:A948)+1)</f>
        <v/>
      </c>
      <c r="B949" s="86" t="s">
        <v>21</v>
      </c>
      <c r="C949" s="86" t="s">
        <v>1874</v>
      </c>
      <c r="D949" s="86" t="s">
        <v>7073</v>
      </c>
      <c r="E949" s="87" t="s">
        <v>7074</v>
      </c>
      <c r="F949" s="88" t="s">
        <v>2415</v>
      </c>
      <c r="G949" s="86" t="s">
        <v>7075</v>
      </c>
      <c r="H949" s="89" t="s">
        <v>7076</v>
      </c>
      <c r="I949" s="90" t="s">
        <v>7077</v>
      </c>
      <c r="J949" s="80" t="str">
        <f t="shared" si="14"/>
        <v/>
      </c>
    </row>
    <row r="950" spans="1:10" ht="16.8" thickBot="1">
      <c r="A950" s="80" t="str">
        <f>IF(ISERROR(AND(SEARCH(填表!$C$3,C950),IF(LEN(填表!$C$2)=0,NA(),SEARCH(填表!$C$2,B950)))),"",MAX($A$1:A949)+1)</f>
        <v/>
      </c>
      <c r="B950" s="86" t="s">
        <v>21</v>
      </c>
      <c r="C950" s="86" t="s">
        <v>1881</v>
      </c>
      <c r="D950" s="86" t="s">
        <v>7078</v>
      </c>
      <c r="E950" s="87" t="s">
        <v>7079</v>
      </c>
      <c r="F950" s="88" t="s">
        <v>2415</v>
      </c>
      <c r="G950" s="86" t="s">
        <v>7080</v>
      </c>
      <c r="H950" s="89" t="s">
        <v>7081</v>
      </c>
      <c r="I950" s="90" t="s">
        <v>7082</v>
      </c>
      <c r="J950" s="80" t="str">
        <f t="shared" si="14"/>
        <v/>
      </c>
    </row>
    <row r="951" spans="1:10" ht="16.8" thickBot="1">
      <c r="A951" s="80" t="str">
        <f>IF(ISERROR(AND(SEARCH(填表!$C$3,C951),IF(LEN(填表!$C$2)=0,NA(),SEARCH(填表!$C$2,B951)))),"",MAX($A$1:A950)+1)</f>
        <v/>
      </c>
      <c r="B951" s="86" t="s">
        <v>21</v>
      </c>
      <c r="C951" s="86" t="s">
        <v>784</v>
      </c>
      <c r="D951" s="86" t="s">
        <v>7083</v>
      </c>
      <c r="E951" s="87" t="s">
        <v>7084</v>
      </c>
      <c r="F951" s="88" t="s">
        <v>2415</v>
      </c>
      <c r="G951" s="86" t="s">
        <v>7085</v>
      </c>
      <c r="H951" s="89" t="s">
        <v>7086</v>
      </c>
      <c r="I951" s="90" t="s">
        <v>7087</v>
      </c>
      <c r="J951" s="80" t="str">
        <f t="shared" si="14"/>
        <v/>
      </c>
    </row>
    <row r="952" spans="1:10" ht="16.8" thickBot="1">
      <c r="A952" s="80" t="str">
        <f>IF(ISERROR(AND(SEARCH(填表!$C$3,C952),IF(LEN(填表!$C$2)=0,NA(),SEARCH(填表!$C$2,B952)))),"",MAX($A$1:A951)+1)</f>
        <v/>
      </c>
      <c r="B952" s="86" t="s">
        <v>21</v>
      </c>
      <c r="C952" s="86" t="s">
        <v>1893</v>
      </c>
      <c r="D952" s="86" t="s">
        <v>7088</v>
      </c>
      <c r="E952" s="87" t="s">
        <v>7089</v>
      </c>
      <c r="F952" s="88" t="s">
        <v>2415</v>
      </c>
      <c r="G952" s="86" t="s">
        <v>7090</v>
      </c>
      <c r="H952" s="89" t="s">
        <v>7091</v>
      </c>
      <c r="I952" s="90" t="s">
        <v>7092</v>
      </c>
      <c r="J952" s="80" t="str">
        <f t="shared" si="14"/>
        <v/>
      </c>
    </row>
    <row r="953" spans="1:10" ht="16.8" thickBot="1">
      <c r="A953" s="80" t="str">
        <f>IF(ISERROR(AND(SEARCH(填表!$C$3,C953),IF(LEN(填表!$C$2)=0,NA(),SEARCH(填表!$C$2,B953)))),"",MAX($A$1:A952)+1)</f>
        <v/>
      </c>
      <c r="B953" s="86" t="s">
        <v>21</v>
      </c>
      <c r="C953" s="86" t="s">
        <v>1902</v>
      </c>
      <c r="D953" s="86" t="s">
        <v>7093</v>
      </c>
      <c r="E953" s="87" t="s">
        <v>7094</v>
      </c>
      <c r="F953" s="88" t="s">
        <v>2415</v>
      </c>
      <c r="G953" s="86" t="s">
        <v>7095</v>
      </c>
      <c r="H953" s="89" t="s">
        <v>7096</v>
      </c>
      <c r="I953" s="90" t="s">
        <v>7097</v>
      </c>
      <c r="J953" s="80" t="str">
        <f t="shared" si="14"/>
        <v/>
      </c>
    </row>
    <row r="954" spans="1:10" ht="16.8" thickBot="1">
      <c r="A954" s="80" t="str">
        <f>IF(ISERROR(AND(SEARCH(填表!$C$3,C954),IF(LEN(填表!$C$2)=0,NA(),SEARCH(填表!$C$2,B954)))),"",MAX($A$1:A953)+1)</f>
        <v/>
      </c>
      <c r="B954" s="86" t="s">
        <v>21</v>
      </c>
      <c r="C954" s="86" t="s">
        <v>1026</v>
      </c>
      <c r="D954" s="86" t="s">
        <v>7098</v>
      </c>
      <c r="E954" s="87" t="s">
        <v>7099</v>
      </c>
      <c r="F954" s="88" t="s">
        <v>2415</v>
      </c>
      <c r="G954" s="86" t="s">
        <v>7100</v>
      </c>
      <c r="H954" s="89" t="s">
        <v>7101</v>
      </c>
      <c r="I954" s="90" t="s">
        <v>7102</v>
      </c>
      <c r="J954" s="80" t="str">
        <f t="shared" si="14"/>
        <v/>
      </c>
    </row>
    <row r="955" spans="1:10" ht="16.8" thickBot="1">
      <c r="A955" s="80" t="str">
        <f>IF(ISERROR(AND(SEARCH(填表!$C$3,C955),IF(LEN(填表!$C$2)=0,NA(),SEARCH(填表!$C$2,B955)))),"",MAX($A$1:A954)+1)</f>
        <v/>
      </c>
      <c r="B955" s="86" t="s">
        <v>21</v>
      </c>
      <c r="C955" s="86" t="s">
        <v>1915</v>
      </c>
      <c r="D955" s="86" t="s">
        <v>7103</v>
      </c>
      <c r="E955" s="87" t="s">
        <v>7104</v>
      </c>
      <c r="F955" s="88" t="s">
        <v>2415</v>
      </c>
      <c r="G955" s="86" t="s">
        <v>7105</v>
      </c>
      <c r="H955" s="89" t="s">
        <v>7106</v>
      </c>
      <c r="I955" s="90" t="s">
        <v>7107</v>
      </c>
      <c r="J955" s="80" t="str">
        <f t="shared" si="14"/>
        <v/>
      </c>
    </row>
    <row r="956" spans="1:10" ht="16.8" thickBot="1">
      <c r="A956" s="80" t="str">
        <f>IF(ISERROR(AND(SEARCH(填表!$C$3,C956),IF(LEN(填表!$C$2)=0,NA(),SEARCH(填表!$C$2,B956)))),"",MAX($A$1:A955)+1)</f>
        <v/>
      </c>
      <c r="B956" s="86" t="s">
        <v>21</v>
      </c>
      <c r="C956" s="86" t="s">
        <v>1924</v>
      </c>
      <c r="D956" s="86" t="s">
        <v>7108</v>
      </c>
      <c r="E956" s="87" t="s">
        <v>7109</v>
      </c>
      <c r="F956" s="88" t="s">
        <v>2415</v>
      </c>
      <c r="G956" s="86" t="s">
        <v>7110</v>
      </c>
      <c r="H956" s="89" t="s">
        <v>7111</v>
      </c>
      <c r="I956" s="90" t="s">
        <v>7112</v>
      </c>
      <c r="J956" s="80" t="str">
        <f t="shared" si="14"/>
        <v/>
      </c>
    </row>
    <row r="957" spans="1:10" ht="16.8" thickBot="1">
      <c r="A957" s="80" t="str">
        <f>IF(ISERROR(AND(SEARCH(填表!$C$3,C957),IF(LEN(填表!$C$2)=0,NA(),SEARCH(填表!$C$2,B957)))),"",MAX($A$1:A956)+1)</f>
        <v/>
      </c>
      <c r="B957" s="86" t="s">
        <v>21</v>
      </c>
      <c r="C957" s="86" t="s">
        <v>1932</v>
      </c>
      <c r="D957" s="86" t="s">
        <v>7113</v>
      </c>
      <c r="E957" s="87" t="s">
        <v>7114</v>
      </c>
      <c r="F957" s="88" t="s">
        <v>2415</v>
      </c>
      <c r="G957" s="86" t="s">
        <v>7115</v>
      </c>
      <c r="H957" s="89" t="s">
        <v>7116</v>
      </c>
      <c r="I957" s="90" t="s">
        <v>7117</v>
      </c>
      <c r="J957" s="80" t="str">
        <f t="shared" si="14"/>
        <v/>
      </c>
    </row>
    <row r="958" spans="1:10" ht="16.8" thickBot="1">
      <c r="A958" s="80" t="str">
        <f>IF(ISERROR(AND(SEARCH(填表!$C$3,C958),IF(LEN(填表!$C$2)=0,NA(),SEARCH(填表!$C$2,B958)))),"",MAX($A$1:A957)+1)</f>
        <v/>
      </c>
      <c r="B958" s="86" t="s">
        <v>21</v>
      </c>
      <c r="C958" s="86" t="s">
        <v>1938</v>
      </c>
      <c r="D958" s="86" t="s">
        <v>7118</v>
      </c>
      <c r="E958" s="87" t="s">
        <v>7119</v>
      </c>
      <c r="F958" s="88" t="s">
        <v>2415</v>
      </c>
      <c r="G958" s="86" t="s">
        <v>7120</v>
      </c>
      <c r="H958" s="89" t="s">
        <v>7121</v>
      </c>
      <c r="I958" s="90" t="s">
        <v>7122</v>
      </c>
      <c r="J958" s="80" t="str">
        <f t="shared" si="14"/>
        <v/>
      </c>
    </row>
    <row r="959" spans="1:10" ht="16.8" thickBot="1">
      <c r="A959" s="80" t="str">
        <f>IF(ISERROR(AND(SEARCH(填表!$C$3,C959),IF(LEN(填表!$C$2)=0,NA(),SEARCH(填表!$C$2,B959)))),"",MAX($A$1:A958)+1)</f>
        <v/>
      </c>
      <c r="B959" s="86" t="s">
        <v>21</v>
      </c>
      <c r="C959" s="86" t="s">
        <v>922</v>
      </c>
      <c r="D959" s="86" t="s">
        <v>7123</v>
      </c>
      <c r="E959" s="87" t="s">
        <v>7124</v>
      </c>
      <c r="F959" s="88" t="s">
        <v>2415</v>
      </c>
      <c r="G959" s="86" t="s">
        <v>7125</v>
      </c>
      <c r="H959" s="89" t="s">
        <v>7126</v>
      </c>
      <c r="I959" s="90" t="s">
        <v>7127</v>
      </c>
      <c r="J959" s="80" t="str">
        <f t="shared" si="14"/>
        <v/>
      </c>
    </row>
    <row r="960" spans="1:10" ht="16.8" thickBot="1">
      <c r="A960" s="80" t="str">
        <f>IF(ISERROR(AND(SEARCH(填表!$C$3,C960),IF(LEN(填表!$C$2)=0,NA(),SEARCH(填表!$C$2,B960)))),"",MAX($A$1:A959)+1)</f>
        <v/>
      </c>
      <c r="B960" s="86" t="s">
        <v>21</v>
      </c>
      <c r="C960" s="86" t="s">
        <v>1947</v>
      </c>
      <c r="D960" s="86" t="s">
        <v>7128</v>
      </c>
      <c r="E960" s="87" t="s">
        <v>7129</v>
      </c>
      <c r="F960" s="88" t="s">
        <v>2415</v>
      </c>
      <c r="G960" s="86" t="s">
        <v>7130</v>
      </c>
      <c r="H960" s="89" t="s">
        <v>7131</v>
      </c>
      <c r="I960" s="90" t="s">
        <v>7132</v>
      </c>
      <c r="J960" s="80" t="str">
        <f t="shared" si="14"/>
        <v/>
      </c>
    </row>
    <row r="961" spans="1:10" ht="16.8" thickBot="1">
      <c r="A961" s="80" t="str">
        <f>IF(ISERROR(AND(SEARCH(填表!$C$3,C961),IF(LEN(填表!$C$2)=0,NA(),SEARCH(填表!$C$2,B961)))),"",MAX($A$1:A960)+1)</f>
        <v/>
      </c>
      <c r="B961" s="86" t="s">
        <v>21</v>
      </c>
      <c r="C961" s="86" t="s">
        <v>1614</v>
      </c>
      <c r="D961" s="86" t="s">
        <v>7133</v>
      </c>
      <c r="E961" s="87" t="s">
        <v>7134</v>
      </c>
      <c r="F961" s="88" t="s">
        <v>2415</v>
      </c>
      <c r="G961" s="86" t="s">
        <v>7135</v>
      </c>
      <c r="H961" s="89" t="s">
        <v>7136</v>
      </c>
      <c r="I961" s="90" t="s">
        <v>7137</v>
      </c>
      <c r="J961" s="80" t="str">
        <f t="shared" si="14"/>
        <v/>
      </c>
    </row>
    <row r="962" spans="1:10" ht="16.8" thickBot="1">
      <c r="A962" s="80" t="str">
        <f>IF(ISERROR(AND(SEARCH(填表!$C$3,C962),IF(LEN(填表!$C$2)=0,NA(),SEARCH(填表!$C$2,B962)))),"",MAX($A$1:A961)+1)</f>
        <v/>
      </c>
      <c r="B962" s="86" t="s">
        <v>21</v>
      </c>
      <c r="C962" s="86" t="s">
        <v>1958</v>
      </c>
      <c r="D962" s="86" t="s">
        <v>7138</v>
      </c>
      <c r="E962" s="87" t="s">
        <v>7139</v>
      </c>
      <c r="F962" s="88" t="s">
        <v>2415</v>
      </c>
      <c r="G962" s="86" t="s">
        <v>7140</v>
      </c>
      <c r="H962" s="89" t="s">
        <v>7141</v>
      </c>
      <c r="I962" s="90" t="s">
        <v>7142</v>
      </c>
      <c r="J962" s="80" t="str">
        <f t="shared" ref="J962:J1025" si="15">IFERROR(VLOOKUP(ROW(A961),A:C,3,0),"")</f>
        <v/>
      </c>
    </row>
    <row r="963" spans="1:10" ht="16.8" thickBot="1">
      <c r="A963" s="80" t="str">
        <f>IF(ISERROR(AND(SEARCH(填表!$C$3,C963),IF(LEN(填表!$C$2)=0,NA(),SEARCH(填表!$C$2,B963)))),"",MAX($A$1:A962)+1)</f>
        <v/>
      </c>
      <c r="B963" s="86" t="s">
        <v>21</v>
      </c>
      <c r="C963" s="86" t="s">
        <v>289</v>
      </c>
      <c r="D963" s="86" t="s">
        <v>7143</v>
      </c>
      <c r="E963" s="87" t="s">
        <v>7144</v>
      </c>
      <c r="F963" s="88" t="s">
        <v>2415</v>
      </c>
      <c r="G963" s="86" t="s">
        <v>7145</v>
      </c>
      <c r="H963" s="89" t="s">
        <v>7146</v>
      </c>
      <c r="I963" s="90" t="s">
        <v>7147</v>
      </c>
      <c r="J963" s="80" t="str">
        <f t="shared" si="15"/>
        <v/>
      </c>
    </row>
    <row r="964" spans="1:10" ht="16.8" thickBot="1">
      <c r="A964" s="80" t="str">
        <f>IF(ISERROR(AND(SEARCH(填表!$C$3,C964),IF(LEN(填表!$C$2)=0,NA(),SEARCH(填表!$C$2,B964)))),"",MAX($A$1:A963)+1)</f>
        <v/>
      </c>
      <c r="B964" s="86" t="s">
        <v>21</v>
      </c>
      <c r="C964" s="86" t="s">
        <v>1969</v>
      </c>
      <c r="D964" s="86" t="s">
        <v>7148</v>
      </c>
      <c r="E964" s="87" t="s">
        <v>7149</v>
      </c>
      <c r="F964" s="88" t="s">
        <v>2415</v>
      </c>
      <c r="G964" s="86" t="s">
        <v>7150</v>
      </c>
      <c r="H964" s="89" t="s">
        <v>7151</v>
      </c>
      <c r="I964" s="90" t="s">
        <v>7152</v>
      </c>
      <c r="J964" s="80" t="str">
        <f t="shared" si="15"/>
        <v/>
      </c>
    </row>
    <row r="965" spans="1:10" ht="16.8" thickBot="1">
      <c r="A965" s="80" t="str">
        <f>IF(ISERROR(AND(SEARCH(填表!$C$3,C965),IF(LEN(填表!$C$2)=0,NA(),SEARCH(填表!$C$2,B965)))),"",MAX($A$1:A964)+1)</f>
        <v/>
      </c>
      <c r="B965" s="86" t="s">
        <v>21</v>
      </c>
      <c r="C965" s="86" t="s">
        <v>1974</v>
      </c>
      <c r="D965" s="86" t="s">
        <v>7153</v>
      </c>
      <c r="E965" s="87" t="s">
        <v>7154</v>
      </c>
      <c r="F965" s="88" t="s">
        <v>2415</v>
      </c>
      <c r="G965" s="86" t="s">
        <v>7155</v>
      </c>
      <c r="H965" s="89" t="s">
        <v>7156</v>
      </c>
      <c r="I965" s="90" t="s">
        <v>7157</v>
      </c>
      <c r="J965" s="80" t="str">
        <f t="shared" si="15"/>
        <v/>
      </c>
    </row>
    <row r="966" spans="1:10" ht="16.8" thickBot="1">
      <c r="A966" s="80" t="str">
        <f>IF(ISERROR(AND(SEARCH(填表!$C$3,C966),IF(LEN(填表!$C$2)=0,NA(),SEARCH(填表!$C$2,B966)))),"",MAX($A$1:A965)+1)</f>
        <v/>
      </c>
      <c r="B966" s="86" t="s">
        <v>21</v>
      </c>
      <c r="C966" s="86" t="s">
        <v>1980</v>
      </c>
      <c r="D966" s="86" t="s">
        <v>7158</v>
      </c>
      <c r="E966" s="87" t="s">
        <v>7159</v>
      </c>
      <c r="F966" s="88" t="s">
        <v>2415</v>
      </c>
      <c r="G966" s="86" t="s">
        <v>7160</v>
      </c>
      <c r="H966" s="89" t="s">
        <v>7161</v>
      </c>
      <c r="I966" s="90" t="s">
        <v>7162</v>
      </c>
      <c r="J966" s="80" t="str">
        <f t="shared" si="15"/>
        <v/>
      </c>
    </row>
    <row r="967" spans="1:10" ht="16.8" thickBot="1">
      <c r="A967" s="80" t="str">
        <f>IF(ISERROR(AND(SEARCH(填表!$C$3,C967),IF(LEN(填表!$C$2)=0,NA(),SEARCH(填表!$C$2,B967)))),"",MAX($A$1:A966)+1)</f>
        <v/>
      </c>
      <c r="B967" s="86" t="s">
        <v>21</v>
      </c>
      <c r="C967" s="86" t="s">
        <v>1986</v>
      </c>
      <c r="D967" s="86" t="s">
        <v>7163</v>
      </c>
      <c r="E967" s="87" t="s">
        <v>7164</v>
      </c>
      <c r="F967" s="88" t="s">
        <v>2415</v>
      </c>
      <c r="G967" s="86" t="s">
        <v>7165</v>
      </c>
      <c r="H967" s="89" t="s">
        <v>7166</v>
      </c>
      <c r="I967" s="90" t="s">
        <v>7167</v>
      </c>
      <c r="J967" s="80" t="str">
        <f t="shared" si="15"/>
        <v/>
      </c>
    </row>
    <row r="968" spans="1:10" ht="16.8" thickBot="1">
      <c r="A968" s="80" t="str">
        <f>IF(ISERROR(AND(SEARCH(填表!$C$3,C968),IF(LEN(填表!$C$2)=0,NA(),SEARCH(填表!$C$2,B968)))),"",MAX($A$1:A967)+1)</f>
        <v/>
      </c>
      <c r="B968" s="86" t="s">
        <v>21</v>
      </c>
      <c r="C968" s="86" t="s">
        <v>1991</v>
      </c>
      <c r="D968" s="86" t="s">
        <v>7168</v>
      </c>
      <c r="E968" s="87" t="s">
        <v>7169</v>
      </c>
      <c r="F968" s="88" t="s">
        <v>2415</v>
      </c>
      <c r="G968" s="86" t="s">
        <v>7170</v>
      </c>
      <c r="H968" s="89" t="s">
        <v>7171</v>
      </c>
      <c r="I968" s="90" t="s">
        <v>7172</v>
      </c>
      <c r="J968" s="80" t="str">
        <f t="shared" si="15"/>
        <v/>
      </c>
    </row>
    <row r="969" spans="1:10" ht="16.8" thickBot="1">
      <c r="A969" s="80" t="str">
        <f>IF(ISERROR(AND(SEARCH(填表!$C$3,C969),IF(LEN(填表!$C$2)=0,NA(),SEARCH(填表!$C$2,B969)))),"",MAX($A$1:A968)+1)</f>
        <v/>
      </c>
      <c r="B969" s="86" t="s">
        <v>21</v>
      </c>
      <c r="C969" s="86" t="s">
        <v>1997</v>
      </c>
      <c r="D969" s="86" t="s">
        <v>7173</v>
      </c>
      <c r="E969" s="87" t="s">
        <v>7174</v>
      </c>
      <c r="F969" s="88" t="s">
        <v>2387</v>
      </c>
      <c r="G969" s="86" t="s">
        <v>7175</v>
      </c>
      <c r="H969" s="89" t="s">
        <v>7176</v>
      </c>
      <c r="I969" s="90" t="s">
        <v>7177</v>
      </c>
      <c r="J969" s="80" t="str">
        <f t="shared" si="15"/>
        <v/>
      </c>
    </row>
    <row r="970" spans="1:10" ht="16.8" thickBot="1">
      <c r="A970" s="80" t="str">
        <f>IF(ISERROR(AND(SEARCH(填表!$C$3,C970),IF(LEN(填表!$C$2)=0,NA(),SEARCH(填表!$C$2,B970)))),"",MAX($A$1:A969)+1)</f>
        <v/>
      </c>
      <c r="B970" s="86" t="s">
        <v>21</v>
      </c>
      <c r="C970" s="86" t="s">
        <v>2002</v>
      </c>
      <c r="D970" s="86" t="s">
        <v>7178</v>
      </c>
      <c r="E970" s="87" t="s">
        <v>7179</v>
      </c>
      <c r="F970" s="88" t="s">
        <v>2415</v>
      </c>
      <c r="G970" s="86" t="s">
        <v>7180</v>
      </c>
      <c r="H970" s="89" t="s">
        <v>7181</v>
      </c>
      <c r="I970" s="90" t="s">
        <v>7182</v>
      </c>
      <c r="J970" s="80" t="str">
        <f t="shared" si="15"/>
        <v/>
      </c>
    </row>
    <row r="971" spans="1:10" ht="16.8" thickBot="1">
      <c r="A971" s="80" t="str">
        <f>IF(ISERROR(AND(SEARCH(填表!$C$3,C971),IF(LEN(填表!$C$2)=0,NA(),SEARCH(填表!$C$2,B971)))),"",MAX($A$1:A970)+1)</f>
        <v/>
      </c>
      <c r="B971" s="86" t="s">
        <v>21</v>
      </c>
      <c r="C971" s="86" t="s">
        <v>86</v>
      </c>
      <c r="D971" s="86" t="s">
        <v>7183</v>
      </c>
      <c r="E971" s="87" t="s">
        <v>7184</v>
      </c>
      <c r="F971" s="88" t="s">
        <v>2415</v>
      </c>
      <c r="G971" s="86" t="s">
        <v>7185</v>
      </c>
      <c r="H971" s="89" t="s">
        <v>7186</v>
      </c>
      <c r="I971" s="90" t="s">
        <v>7187</v>
      </c>
      <c r="J971" s="80" t="str">
        <f t="shared" si="15"/>
        <v/>
      </c>
    </row>
    <row r="972" spans="1:10" ht="16.8" thickBot="1">
      <c r="A972" s="80" t="str">
        <f>IF(ISERROR(AND(SEARCH(填表!$C$3,C972),IF(LEN(填表!$C$2)=0,NA(),SEARCH(填表!$C$2,B972)))),"",MAX($A$1:A971)+1)</f>
        <v/>
      </c>
      <c r="B972" s="86" t="s">
        <v>21</v>
      </c>
      <c r="C972" s="86" t="s">
        <v>2010</v>
      </c>
      <c r="D972" s="86" t="s">
        <v>7188</v>
      </c>
      <c r="E972" s="87" t="s">
        <v>7189</v>
      </c>
      <c r="F972" s="88" t="s">
        <v>2415</v>
      </c>
      <c r="G972" s="86" t="s">
        <v>7190</v>
      </c>
      <c r="H972" s="89" t="s">
        <v>7191</v>
      </c>
      <c r="I972" s="90" t="s">
        <v>7192</v>
      </c>
      <c r="J972" s="80" t="str">
        <f t="shared" si="15"/>
        <v/>
      </c>
    </row>
    <row r="973" spans="1:10" ht="16.8" thickBot="1">
      <c r="A973" s="80" t="str">
        <f>IF(ISERROR(AND(SEARCH(填表!$C$3,C973),IF(LEN(填表!$C$2)=0,NA(),SEARCH(填表!$C$2,B973)))),"",MAX($A$1:A972)+1)</f>
        <v/>
      </c>
      <c r="B973" s="86" t="s">
        <v>21</v>
      </c>
      <c r="C973" s="86" t="s">
        <v>250</v>
      </c>
      <c r="D973" s="86" t="s">
        <v>7193</v>
      </c>
      <c r="E973" s="87" t="s">
        <v>7194</v>
      </c>
      <c r="F973" s="88" t="s">
        <v>2415</v>
      </c>
      <c r="G973" s="86" t="s">
        <v>7195</v>
      </c>
      <c r="H973" s="89" t="s">
        <v>7196</v>
      </c>
      <c r="I973" s="90" t="s">
        <v>7197</v>
      </c>
      <c r="J973" s="80" t="str">
        <f t="shared" si="15"/>
        <v/>
      </c>
    </row>
    <row r="974" spans="1:10" ht="16.8" thickBot="1">
      <c r="A974" s="80" t="str">
        <f>IF(ISERROR(AND(SEARCH(填表!$C$3,C974),IF(LEN(填表!$C$2)=0,NA(),SEARCH(填表!$C$2,B974)))),"",MAX($A$1:A973)+1)</f>
        <v/>
      </c>
      <c r="B974" s="86" t="s">
        <v>21</v>
      </c>
      <c r="C974" s="86" t="s">
        <v>2020</v>
      </c>
      <c r="D974" s="86" t="s">
        <v>7198</v>
      </c>
      <c r="E974" s="87" t="s">
        <v>7199</v>
      </c>
      <c r="F974" s="88" t="s">
        <v>2415</v>
      </c>
      <c r="G974" s="86" t="s">
        <v>7200</v>
      </c>
      <c r="H974" s="89" t="s">
        <v>7201</v>
      </c>
      <c r="I974" s="90" t="s">
        <v>7202</v>
      </c>
      <c r="J974" s="80" t="str">
        <f t="shared" si="15"/>
        <v/>
      </c>
    </row>
    <row r="975" spans="1:10" ht="16.8" thickBot="1">
      <c r="A975" s="80" t="str">
        <f>IF(ISERROR(AND(SEARCH(填表!$C$3,C975),IF(LEN(填表!$C$2)=0,NA(),SEARCH(填表!$C$2,B975)))),"",MAX($A$1:A974)+1)</f>
        <v/>
      </c>
      <c r="B975" s="86" t="s">
        <v>21</v>
      </c>
      <c r="C975" s="86" t="s">
        <v>2025</v>
      </c>
      <c r="D975" s="86" t="s">
        <v>7203</v>
      </c>
      <c r="E975" s="87" t="s">
        <v>7204</v>
      </c>
      <c r="F975" s="88" t="s">
        <v>2415</v>
      </c>
      <c r="G975" s="86" t="s">
        <v>7205</v>
      </c>
      <c r="H975" s="89" t="s">
        <v>7206</v>
      </c>
      <c r="I975" s="90" t="s">
        <v>7207</v>
      </c>
      <c r="J975" s="80" t="str">
        <f t="shared" si="15"/>
        <v/>
      </c>
    </row>
    <row r="976" spans="1:10" ht="16.8" thickBot="1">
      <c r="A976" s="80" t="str">
        <f>IF(ISERROR(AND(SEARCH(填表!$C$3,C976),IF(LEN(填表!$C$2)=0,NA(),SEARCH(填表!$C$2,B976)))),"",MAX($A$1:A975)+1)</f>
        <v/>
      </c>
      <c r="B976" s="86" t="s">
        <v>21</v>
      </c>
      <c r="C976" s="86" t="s">
        <v>2031</v>
      </c>
      <c r="D976" s="86" t="s">
        <v>7208</v>
      </c>
      <c r="E976" s="87" t="s">
        <v>7209</v>
      </c>
      <c r="F976" s="88" t="s">
        <v>2415</v>
      </c>
      <c r="G976" s="86" t="s">
        <v>7210</v>
      </c>
      <c r="H976" s="89" t="s">
        <v>7211</v>
      </c>
      <c r="I976" s="90" t="s">
        <v>7212</v>
      </c>
      <c r="J976" s="80" t="str">
        <f t="shared" si="15"/>
        <v/>
      </c>
    </row>
    <row r="977" spans="1:10" ht="16.8" thickBot="1">
      <c r="A977" s="80" t="str">
        <f>IF(ISERROR(AND(SEARCH(填表!$C$3,C977),IF(LEN(填表!$C$2)=0,NA(),SEARCH(填表!$C$2,B977)))),"",MAX($A$1:A976)+1)</f>
        <v/>
      </c>
      <c r="B977" s="86" t="s">
        <v>21</v>
      </c>
      <c r="C977" s="86" t="s">
        <v>2035</v>
      </c>
      <c r="D977" s="86" t="s">
        <v>7213</v>
      </c>
      <c r="E977" s="87" t="s">
        <v>7214</v>
      </c>
      <c r="F977" s="88" t="s">
        <v>2415</v>
      </c>
      <c r="G977" s="86" t="s">
        <v>7215</v>
      </c>
      <c r="H977" s="89" t="s">
        <v>7216</v>
      </c>
      <c r="I977" s="90" t="s">
        <v>7217</v>
      </c>
      <c r="J977" s="80" t="str">
        <f t="shared" si="15"/>
        <v/>
      </c>
    </row>
    <row r="978" spans="1:10" ht="16.8" thickBot="1">
      <c r="A978" s="80" t="str">
        <f>IF(ISERROR(AND(SEARCH(填表!$C$3,C978),IF(LEN(填表!$C$2)=0,NA(),SEARCH(填表!$C$2,B978)))),"",MAX($A$1:A977)+1)</f>
        <v/>
      </c>
      <c r="B978" s="86" t="s">
        <v>21</v>
      </c>
      <c r="C978" s="86" t="s">
        <v>2040</v>
      </c>
      <c r="D978" s="86" t="s">
        <v>7218</v>
      </c>
      <c r="E978" s="87" t="s">
        <v>7219</v>
      </c>
      <c r="F978" s="88" t="s">
        <v>2415</v>
      </c>
      <c r="G978" s="86" t="s">
        <v>7220</v>
      </c>
      <c r="H978" s="89" t="s">
        <v>7221</v>
      </c>
      <c r="I978" s="90" t="s">
        <v>7222</v>
      </c>
      <c r="J978" s="80" t="str">
        <f t="shared" si="15"/>
        <v/>
      </c>
    </row>
    <row r="979" spans="1:10" ht="16.8" thickBot="1">
      <c r="A979" s="80" t="str">
        <f>IF(ISERROR(AND(SEARCH(填表!$C$3,C979),IF(LEN(填表!$C$2)=0,NA(),SEARCH(填表!$C$2,B979)))),"",MAX($A$1:A978)+1)</f>
        <v/>
      </c>
      <c r="B979" s="86" t="s">
        <v>21</v>
      </c>
      <c r="C979" s="86" t="s">
        <v>2045</v>
      </c>
      <c r="D979" s="86" t="s">
        <v>7223</v>
      </c>
      <c r="E979" s="87" t="s">
        <v>7224</v>
      </c>
      <c r="F979" s="88" t="s">
        <v>2415</v>
      </c>
      <c r="G979" s="86" t="s">
        <v>7225</v>
      </c>
      <c r="H979" s="89" t="s">
        <v>7226</v>
      </c>
      <c r="I979" s="90" t="s">
        <v>7227</v>
      </c>
      <c r="J979" s="80" t="str">
        <f t="shared" si="15"/>
        <v/>
      </c>
    </row>
    <row r="980" spans="1:10" ht="16.8" thickBot="1">
      <c r="A980" s="80" t="str">
        <f>IF(ISERROR(AND(SEARCH(填表!$C$3,C980),IF(LEN(填表!$C$2)=0,NA(),SEARCH(填表!$C$2,B980)))),"",MAX($A$1:A979)+1)</f>
        <v/>
      </c>
      <c r="B980" s="86" t="s">
        <v>21</v>
      </c>
      <c r="C980" s="86" t="s">
        <v>2050</v>
      </c>
      <c r="D980" s="86" t="s">
        <v>7228</v>
      </c>
      <c r="E980" s="87" t="s">
        <v>7229</v>
      </c>
      <c r="F980" s="88" t="s">
        <v>2415</v>
      </c>
      <c r="G980" s="86" t="s">
        <v>7230</v>
      </c>
      <c r="H980" s="89" t="s">
        <v>7231</v>
      </c>
      <c r="I980" s="90" t="s">
        <v>7232</v>
      </c>
      <c r="J980" s="80" t="str">
        <f t="shared" si="15"/>
        <v/>
      </c>
    </row>
    <row r="981" spans="1:10" ht="16.8" thickBot="1">
      <c r="A981" s="80" t="str">
        <f>IF(ISERROR(AND(SEARCH(填表!$C$3,C981),IF(LEN(填表!$C$2)=0,NA(),SEARCH(填表!$C$2,B981)))),"",MAX($A$1:A980)+1)</f>
        <v/>
      </c>
      <c r="B981" s="86" t="s">
        <v>21</v>
      </c>
      <c r="C981" s="86" t="s">
        <v>929</v>
      </c>
      <c r="D981" s="86" t="s">
        <v>7233</v>
      </c>
      <c r="E981" s="87" t="s">
        <v>7234</v>
      </c>
      <c r="F981" s="88" t="s">
        <v>2415</v>
      </c>
      <c r="G981" s="86" t="s">
        <v>7235</v>
      </c>
      <c r="H981" s="89" t="s">
        <v>7236</v>
      </c>
      <c r="I981" s="90" t="s">
        <v>7237</v>
      </c>
      <c r="J981" s="80" t="str">
        <f t="shared" si="15"/>
        <v/>
      </c>
    </row>
    <row r="982" spans="1:10" ht="16.8" thickBot="1">
      <c r="A982" s="80" t="str">
        <f>IF(ISERROR(AND(SEARCH(填表!$C$3,C982),IF(LEN(填表!$C$2)=0,NA(),SEARCH(填表!$C$2,B982)))),"",MAX($A$1:A981)+1)</f>
        <v/>
      </c>
      <c r="B982" s="86" t="s">
        <v>21</v>
      </c>
      <c r="C982" s="86" t="s">
        <v>2056</v>
      </c>
      <c r="D982" s="86" t="s">
        <v>7238</v>
      </c>
      <c r="E982" s="87" t="s">
        <v>7239</v>
      </c>
      <c r="F982" s="88" t="s">
        <v>2415</v>
      </c>
      <c r="G982" s="86" t="s">
        <v>7240</v>
      </c>
      <c r="H982" s="89" t="s">
        <v>7241</v>
      </c>
      <c r="I982" s="90" t="s">
        <v>7242</v>
      </c>
      <c r="J982" s="80" t="str">
        <f t="shared" si="15"/>
        <v/>
      </c>
    </row>
    <row r="983" spans="1:10" ht="16.8" thickBot="1">
      <c r="A983" s="80" t="str">
        <f>IF(ISERROR(AND(SEARCH(填表!$C$3,C983),IF(LEN(填表!$C$2)=0,NA(),SEARCH(填表!$C$2,B983)))),"",MAX($A$1:A982)+1)</f>
        <v/>
      </c>
      <c r="B983" s="86" t="s">
        <v>21</v>
      </c>
      <c r="C983" s="86" t="s">
        <v>2060</v>
      </c>
      <c r="D983" s="86" t="s">
        <v>7243</v>
      </c>
      <c r="E983" s="87" t="s">
        <v>7244</v>
      </c>
      <c r="F983" s="88" t="s">
        <v>2415</v>
      </c>
      <c r="G983" s="86" t="s">
        <v>7245</v>
      </c>
      <c r="H983" s="89" t="s">
        <v>7246</v>
      </c>
      <c r="I983" s="90" t="s">
        <v>7247</v>
      </c>
      <c r="J983" s="80" t="str">
        <f t="shared" si="15"/>
        <v/>
      </c>
    </row>
    <row r="984" spans="1:10" ht="16.8" thickBot="1">
      <c r="A984" s="80" t="str">
        <f>IF(ISERROR(AND(SEARCH(填表!$C$3,C984),IF(LEN(填表!$C$2)=0,NA(),SEARCH(填表!$C$2,B984)))),"",MAX($A$1:A983)+1)</f>
        <v/>
      </c>
      <c r="B984" s="86" t="s">
        <v>21</v>
      </c>
      <c r="C984" s="86" t="s">
        <v>2063</v>
      </c>
      <c r="D984" s="86" t="s">
        <v>7248</v>
      </c>
      <c r="E984" s="87" t="s">
        <v>7249</v>
      </c>
      <c r="F984" s="88" t="s">
        <v>2415</v>
      </c>
      <c r="G984" s="86" t="s">
        <v>7250</v>
      </c>
      <c r="H984" s="89" t="s">
        <v>7251</v>
      </c>
      <c r="I984" s="90" t="s">
        <v>7252</v>
      </c>
      <c r="J984" s="80" t="str">
        <f t="shared" si="15"/>
        <v/>
      </c>
    </row>
    <row r="985" spans="1:10" ht="16.8" thickBot="1">
      <c r="A985" s="80" t="str">
        <f>IF(ISERROR(AND(SEARCH(填表!$C$3,C985),IF(LEN(填表!$C$2)=0,NA(),SEARCH(填表!$C$2,B985)))),"",MAX($A$1:A984)+1)</f>
        <v/>
      </c>
      <c r="B985" s="86" t="s">
        <v>21</v>
      </c>
      <c r="C985" s="86" t="s">
        <v>2067</v>
      </c>
      <c r="D985" s="86" t="s">
        <v>7253</v>
      </c>
      <c r="E985" s="87" t="s">
        <v>7254</v>
      </c>
      <c r="F985" s="88" t="s">
        <v>2415</v>
      </c>
      <c r="G985" s="86" t="s">
        <v>7255</v>
      </c>
      <c r="H985" s="89" t="s">
        <v>7256</v>
      </c>
      <c r="I985" s="90" t="s">
        <v>7257</v>
      </c>
      <c r="J985" s="80" t="str">
        <f t="shared" si="15"/>
        <v/>
      </c>
    </row>
    <row r="986" spans="1:10" ht="16.8" thickBot="1">
      <c r="A986" s="80" t="str">
        <f>IF(ISERROR(AND(SEARCH(填表!$C$3,C986),IF(LEN(填表!$C$2)=0,NA(),SEARCH(填表!$C$2,B986)))),"",MAX($A$1:A985)+1)</f>
        <v/>
      </c>
      <c r="B986" s="86" t="s">
        <v>21</v>
      </c>
      <c r="C986" s="86" t="s">
        <v>2071</v>
      </c>
      <c r="D986" s="86" t="s">
        <v>7258</v>
      </c>
      <c r="E986" s="87" t="s">
        <v>7259</v>
      </c>
      <c r="F986" s="88" t="s">
        <v>2415</v>
      </c>
      <c r="G986" s="86" t="s">
        <v>7260</v>
      </c>
      <c r="H986" s="89" t="s">
        <v>7261</v>
      </c>
      <c r="I986" s="90" t="s">
        <v>7262</v>
      </c>
      <c r="J986" s="80" t="str">
        <f t="shared" si="15"/>
        <v/>
      </c>
    </row>
    <row r="987" spans="1:10" ht="16.8" thickBot="1">
      <c r="A987" s="80" t="str">
        <f>IF(ISERROR(AND(SEARCH(填表!$C$3,C987),IF(LEN(填表!$C$2)=0,NA(),SEARCH(填表!$C$2,B987)))),"",MAX($A$1:A986)+1)</f>
        <v/>
      </c>
      <c r="B987" s="86" t="s">
        <v>21</v>
      </c>
      <c r="C987" s="86" t="s">
        <v>2074</v>
      </c>
      <c r="D987" s="86" t="s">
        <v>7263</v>
      </c>
      <c r="E987" s="87" t="s">
        <v>7264</v>
      </c>
      <c r="F987" s="88" t="s">
        <v>2415</v>
      </c>
      <c r="G987" s="86" t="s">
        <v>7265</v>
      </c>
      <c r="H987" s="89" t="s">
        <v>7266</v>
      </c>
      <c r="I987" s="90" t="s">
        <v>7267</v>
      </c>
      <c r="J987" s="80" t="str">
        <f t="shared" si="15"/>
        <v/>
      </c>
    </row>
    <row r="988" spans="1:10" ht="16.8" thickBot="1">
      <c r="A988" s="80" t="str">
        <f>IF(ISERROR(AND(SEARCH(填表!$C$3,C988),IF(LEN(填表!$C$2)=0,NA(),SEARCH(填表!$C$2,B988)))),"",MAX($A$1:A987)+1)</f>
        <v/>
      </c>
      <c r="B988" s="86" t="s">
        <v>21</v>
      </c>
      <c r="C988" s="86" t="s">
        <v>2078</v>
      </c>
      <c r="D988" s="86" t="s">
        <v>7268</v>
      </c>
      <c r="E988" s="87" t="s">
        <v>7269</v>
      </c>
      <c r="F988" s="88" t="s">
        <v>2415</v>
      </c>
      <c r="G988" s="86" t="s">
        <v>7270</v>
      </c>
      <c r="H988" s="89" t="s">
        <v>7271</v>
      </c>
      <c r="I988" s="90" t="s">
        <v>7272</v>
      </c>
      <c r="J988" s="80" t="str">
        <f t="shared" si="15"/>
        <v/>
      </c>
    </row>
    <row r="989" spans="1:10" ht="16.8" thickBot="1">
      <c r="A989" s="80" t="str">
        <f>IF(ISERROR(AND(SEARCH(填表!$C$3,C989),IF(LEN(填表!$C$2)=0,NA(),SEARCH(填表!$C$2,B989)))),"",MAX($A$1:A988)+1)</f>
        <v/>
      </c>
      <c r="B989" s="86" t="s">
        <v>21</v>
      </c>
      <c r="C989" s="86" t="s">
        <v>2083</v>
      </c>
      <c r="D989" s="86" t="s">
        <v>7273</v>
      </c>
      <c r="E989" s="87" t="s">
        <v>7274</v>
      </c>
      <c r="F989" s="88" t="s">
        <v>2415</v>
      </c>
      <c r="G989" s="86" t="s">
        <v>7275</v>
      </c>
      <c r="H989" s="89" t="s">
        <v>7276</v>
      </c>
      <c r="I989" s="90" t="s">
        <v>7277</v>
      </c>
      <c r="J989" s="80" t="str">
        <f t="shared" si="15"/>
        <v/>
      </c>
    </row>
    <row r="990" spans="1:10" ht="16.8" thickBot="1">
      <c r="A990" s="80" t="str">
        <f>IF(ISERROR(AND(SEARCH(填表!$C$3,C990),IF(LEN(填表!$C$2)=0,NA(),SEARCH(填表!$C$2,B990)))),"",MAX($A$1:A989)+1)</f>
        <v/>
      </c>
      <c r="B990" s="86" t="s">
        <v>21</v>
      </c>
      <c r="C990" s="86" t="s">
        <v>1130</v>
      </c>
      <c r="D990" s="86" t="s">
        <v>7278</v>
      </c>
      <c r="E990" s="87" t="s">
        <v>7279</v>
      </c>
      <c r="F990" s="88" t="s">
        <v>2415</v>
      </c>
      <c r="G990" s="86" t="s">
        <v>7280</v>
      </c>
      <c r="H990" s="89" t="s">
        <v>7281</v>
      </c>
      <c r="I990" s="90" t="s">
        <v>7282</v>
      </c>
      <c r="J990" s="80" t="str">
        <f t="shared" si="15"/>
        <v/>
      </c>
    </row>
    <row r="991" spans="1:10" ht="16.8" thickBot="1">
      <c r="A991" s="80" t="str">
        <f>IF(ISERROR(AND(SEARCH(填表!$C$3,C991),IF(LEN(填表!$C$2)=0,NA(),SEARCH(填表!$C$2,B991)))),"",MAX($A$1:A990)+1)</f>
        <v/>
      </c>
      <c r="B991" s="86" t="s">
        <v>21</v>
      </c>
      <c r="C991" s="86" t="s">
        <v>424</v>
      </c>
      <c r="D991" s="86" t="s">
        <v>7283</v>
      </c>
      <c r="E991" s="87" t="s">
        <v>7284</v>
      </c>
      <c r="F991" s="88" t="s">
        <v>2415</v>
      </c>
      <c r="G991" s="86" t="s">
        <v>7285</v>
      </c>
      <c r="H991" s="89" t="s">
        <v>7286</v>
      </c>
      <c r="I991" s="90" t="s">
        <v>7287</v>
      </c>
      <c r="J991" s="80" t="str">
        <f t="shared" si="15"/>
        <v/>
      </c>
    </row>
    <row r="992" spans="1:10" ht="16.8" thickBot="1">
      <c r="A992" s="80" t="str">
        <f>IF(ISERROR(AND(SEARCH(填表!$C$3,C992),IF(LEN(填表!$C$2)=0,NA(),SEARCH(填表!$C$2,B992)))),"",MAX($A$1:A991)+1)</f>
        <v/>
      </c>
      <c r="B992" s="86" t="s">
        <v>21</v>
      </c>
      <c r="C992" s="86" t="s">
        <v>2091</v>
      </c>
      <c r="D992" s="86" t="s">
        <v>7288</v>
      </c>
      <c r="E992" s="87" t="s">
        <v>7289</v>
      </c>
      <c r="F992" s="88" t="s">
        <v>2415</v>
      </c>
      <c r="G992" s="86" t="s">
        <v>7290</v>
      </c>
      <c r="H992" s="89" t="s">
        <v>7291</v>
      </c>
      <c r="I992" s="90" t="s">
        <v>7292</v>
      </c>
      <c r="J992" s="80" t="str">
        <f t="shared" si="15"/>
        <v/>
      </c>
    </row>
    <row r="993" spans="1:10" ht="16.8" thickBot="1">
      <c r="A993" s="80" t="str">
        <f>IF(ISERROR(AND(SEARCH(填表!$C$3,C993),IF(LEN(填表!$C$2)=0,NA(),SEARCH(填表!$C$2,B993)))),"",MAX($A$1:A992)+1)</f>
        <v/>
      </c>
      <c r="B993" s="86" t="s">
        <v>21</v>
      </c>
      <c r="C993" s="86" t="s">
        <v>1698</v>
      </c>
      <c r="D993" s="86" t="s">
        <v>7293</v>
      </c>
      <c r="E993" s="87" t="s">
        <v>7294</v>
      </c>
      <c r="F993" s="88" t="s">
        <v>2415</v>
      </c>
      <c r="G993" s="86" t="s">
        <v>7295</v>
      </c>
      <c r="H993" s="89" t="s">
        <v>7296</v>
      </c>
      <c r="I993" s="90" t="s">
        <v>7297</v>
      </c>
      <c r="J993" s="80" t="str">
        <f t="shared" si="15"/>
        <v/>
      </c>
    </row>
    <row r="994" spans="1:10" ht="16.8" thickBot="1">
      <c r="A994" s="80" t="str">
        <f>IF(ISERROR(AND(SEARCH(填表!$C$3,C994),IF(LEN(填表!$C$2)=0,NA(),SEARCH(填表!$C$2,B994)))),"",MAX($A$1:A993)+1)</f>
        <v/>
      </c>
      <c r="B994" s="86" t="s">
        <v>21</v>
      </c>
      <c r="C994" s="86" t="s">
        <v>2097</v>
      </c>
      <c r="D994" s="86" t="s">
        <v>7298</v>
      </c>
      <c r="E994" s="87" t="s">
        <v>7299</v>
      </c>
      <c r="F994" s="88" t="s">
        <v>2415</v>
      </c>
      <c r="G994" s="86" t="s">
        <v>7300</v>
      </c>
      <c r="H994" s="89" t="s">
        <v>7301</v>
      </c>
      <c r="I994" s="90" t="s">
        <v>7302</v>
      </c>
      <c r="J994" s="80" t="str">
        <f t="shared" si="15"/>
        <v/>
      </c>
    </row>
    <row r="995" spans="1:10" ht="16.8" thickBot="1">
      <c r="A995" s="80" t="str">
        <f>IF(ISERROR(AND(SEARCH(填表!$C$3,C995),IF(LEN(填表!$C$2)=0,NA(),SEARCH(填表!$C$2,B995)))),"",MAX($A$1:A994)+1)</f>
        <v/>
      </c>
      <c r="B995" s="86" t="s">
        <v>21</v>
      </c>
      <c r="C995" s="86" t="s">
        <v>2102</v>
      </c>
      <c r="D995" s="86" t="s">
        <v>7303</v>
      </c>
      <c r="E995" s="87" t="s">
        <v>7304</v>
      </c>
      <c r="F995" s="88" t="s">
        <v>2415</v>
      </c>
      <c r="G995" s="86" t="s">
        <v>7305</v>
      </c>
      <c r="H995" s="89" t="s">
        <v>7306</v>
      </c>
      <c r="I995" s="90" t="s">
        <v>7307</v>
      </c>
      <c r="J995" s="80" t="str">
        <f t="shared" si="15"/>
        <v/>
      </c>
    </row>
    <row r="996" spans="1:10" ht="16.8" thickBot="1">
      <c r="A996" s="80" t="str">
        <f>IF(ISERROR(AND(SEARCH(填表!$C$3,C996),IF(LEN(填表!$C$2)=0,NA(),SEARCH(填表!$C$2,B996)))),"",MAX($A$1:A995)+1)</f>
        <v/>
      </c>
      <c r="B996" s="86" t="s">
        <v>21</v>
      </c>
      <c r="C996" s="86" t="s">
        <v>2107</v>
      </c>
      <c r="D996" s="86" t="s">
        <v>7308</v>
      </c>
      <c r="E996" s="87" t="s">
        <v>7309</v>
      </c>
      <c r="F996" s="88" t="s">
        <v>2415</v>
      </c>
      <c r="G996" s="86" t="s">
        <v>7310</v>
      </c>
      <c r="H996" s="89" t="s">
        <v>7311</v>
      </c>
      <c r="I996" s="90" t="s">
        <v>7312</v>
      </c>
      <c r="J996" s="80" t="str">
        <f t="shared" si="15"/>
        <v/>
      </c>
    </row>
    <row r="997" spans="1:10" ht="16.8" thickBot="1">
      <c r="A997" s="80" t="str">
        <f>IF(ISERROR(AND(SEARCH(填表!$C$3,C997),IF(LEN(填表!$C$2)=0,NA(),SEARCH(填表!$C$2,B997)))),"",MAX($A$1:A996)+1)</f>
        <v/>
      </c>
      <c r="B997" s="86" t="s">
        <v>21</v>
      </c>
      <c r="C997" s="86" t="s">
        <v>2111</v>
      </c>
      <c r="D997" s="86" t="s">
        <v>7313</v>
      </c>
      <c r="E997" s="87" t="s">
        <v>7314</v>
      </c>
      <c r="F997" s="88" t="s">
        <v>2415</v>
      </c>
      <c r="G997" s="86" t="s">
        <v>7315</v>
      </c>
      <c r="H997" s="89" t="s">
        <v>7316</v>
      </c>
      <c r="I997" s="90" t="s">
        <v>7317</v>
      </c>
      <c r="J997" s="80" t="str">
        <f t="shared" si="15"/>
        <v/>
      </c>
    </row>
    <row r="998" spans="1:10" ht="16.8" thickBot="1">
      <c r="A998" s="80" t="str">
        <f>IF(ISERROR(AND(SEARCH(填表!$C$3,C998),IF(LEN(填表!$C$2)=0,NA(),SEARCH(填表!$C$2,B998)))),"",MAX($A$1:A997)+1)</f>
        <v/>
      </c>
      <c r="B998" s="86" t="s">
        <v>21</v>
      </c>
      <c r="C998" s="86" t="s">
        <v>2115</v>
      </c>
      <c r="D998" s="86" t="s">
        <v>7318</v>
      </c>
      <c r="E998" s="87" t="s">
        <v>7319</v>
      </c>
      <c r="F998" s="88" t="s">
        <v>2415</v>
      </c>
      <c r="G998" s="86" t="s">
        <v>7320</v>
      </c>
      <c r="H998" s="89" t="s">
        <v>7321</v>
      </c>
      <c r="I998" s="90" t="s">
        <v>7322</v>
      </c>
      <c r="J998" s="80" t="str">
        <f t="shared" si="15"/>
        <v/>
      </c>
    </row>
    <row r="999" spans="1:10" ht="16.8" thickBot="1">
      <c r="A999" s="80" t="str">
        <f>IF(ISERROR(AND(SEARCH(填表!$C$3,C999),IF(LEN(填表!$C$2)=0,NA(),SEARCH(填表!$C$2,B999)))),"",MAX($A$1:A998)+1)</f>
        <v/>
      </c>
      <c r="B999" s="86" t="s">
        <v>21</v>
      </c>
      <c r="C999" s="86" t="s">
        <v>894</v>
      </c>
      <c r="D999" s="86" t="s">
        <v>7323</v>
      </c>
      <c r="E999" s="87" t="s">
        <v>7324</v>
      </c>
      <c r="F999" s="88" t="s">
        <v>2415</v>
      </c>
      <c r="G999" s="86" t="s">
        <v>7325</v>
      </c>
      <c r="H999" s="89" t="s">
        <v>7326</v>
      </c>
      <c r="I999" s="90" t="s">
        <v>7327</v>
      </c>
      <c r="J999" s="80" t="str">
        <f t="shared" si="15"/>
        <v/>
      </c>
    </row>
    <row r="1000" spans="1:10" ht="16.8" thickBot="1">
      <c r="A1000" s="80" t="str">
        <f>IF(ISERROR(AND(SEARCH(填表!$C$3,C1000),IF(LEN(填表!$C$2)=0,NA(),SEARCH(填表!$C$2,B1000)))),"",MAX($A$1:A999)+1)</f>
        <v/>
      </c>
      <c r="B1000" s="86" t="s">
        <v>21</v>
      </c>
      <c r="C1000" s="86" t="s">
        <v>2119</v>
      </c>
      <c r="D1000" s="86" t="s">
        <v>7328</v>
      </c>
      <c r="E1000" s="87" t="s">
        <v>7329</v>
      </c>
      <c r="F1000" s="88" t="s">
        <v>2415</v>
      </c>
      <c r="G1000" s="86" t="s">
        <v>7330</v>
      </c>
      <c r="H1000" s="89" t="s">
        <v>7331</v>
      </c>
      <c r="I1000" s="90" t="s">
        <v>7332</v>
      </c>
      <c r="J1000" s="80" t="str">
        <f t="shared" si="15"/>
        <v/>
      </c>
    </row>
    <row r="1001" spans="1:10" ht="16.8" thickBot="1">
      <c r="A1001" s="80" t="str">
        <f>IF(ISERROR(AND(SEARCH(填表!$C$3,C1001),IF(LEN(填表!$C$2)=0,NA(),SEARCH(填表!$C$2,B1001)))),"",MAX($A$1:A1000)+1)</f>
        <v/>
      </c>
      <c r="B1001" s="86" t="s">
        <v>21</v>
      </c>
      <c r="C1001" s="86" t="s">
        <v>2122</v>
      </c>
      <c r="D1001" s="86" t="s">
        <v>7333</v>
      </c>
      <c r="E1001" s="87" t="s">
        <v>7334</v>
      </c>
      <c r="F1001" s="88" t="s">
        <v>2415</v>
      </c>
      <c r="G1001" s="86" t="s">
        <v>7335</v>
      </c>
      <c r="H1001" s="89" t="s">
        <v>7336</v>
      </c>
      <c r="I1001" s="90" t="s">
        <v>7337</v>
      </c>
      <c r="J1001" s="80" t="str">
        <f t="shared" si="15"/>
        <v/>
      </c>
    </row>
    <row r="1002" spans="1:10" ht="16.8" thickBot="1">
      <c r="A1002" s="80" t="str">
        <f>IF(ISERROR(AND(SEARCH(填表!$C$3,C1002),IF(LEN(填表!$C$2)=0,NA(),SEARCH(填表!$C$2,B1002)))),"",MAX($A$1:A1001)+1)</f>
        <v/>
      </c>
      <c r="B1002" s="86" t="s">
        <v>21</v>
      </c>
      <c r="C1002" s="86" t="s">
        <v>2125</v>
      </c>
      <c r="D1002" s="86" t="s">
        <v>7338</v>
      </c>
      <c r="E1002" s="87" t="s">
        <v>7339</v>
      </c>
      <c r="F1002" s="88" t="s">
        <v>2415</v>
      </c>
      <c r="G1002" s="86" t="s">
        <v>7340</v>
      </c>
      <c r="H1002" s="89" t="s">
        <v>7341</v>
      </c>
      <c r="I1002" s="90" t="s">
        <v>7342</v>
      </c>
      <c r="J1002" s="80" t="str">
        <f t="shared" si="15"/>
        <v/>
      </c>
    </row>
    <row r="1003" spans="1:10" ht="16.8" thickBot="1">
      <c r="A1003" s="80" t="str">
        <f>IF(ISERROR(AND(SEARCH(填表!$C$3,C1003),IF(LEN(填表!$C$2)=0,NA(),SEARCH(填表!$C$2,B1003)))),"",MAX($A$1:A1002)+1)</f>
        <v/>
      </c>
      <c r="B1003" s="86" t="s">
        <v>21</v>
      </c>
      <c r="C1003" s="86" t="s">
        <v>677</v>
      </c>
      <c r="D1003" s="86" t="s">
        <v>7343</v>
      </c>
      <c r="E1003" s="87" t="s">
        <v>7344</v>
      </c>
      <c r="F1003" s="88" t="s">
        <v>2415</v>
      </c>
      <c r="G1003" s="86" t="s">
        <v>7345</v>
      </c>
      <c r="H1003" s="89" t="s">
        <v>7346</v>
      </c>
      <c r="I1003" s="90" t="s">
        <v>7347</v>
      </c>
      <c r="J1003" s="80" t="str">
        <f t="shared" si="15"/>
        <v/>
      </c>
    </row>
    <row r="1004" spans="1:10" ht="16.8" thickBot="1">
      <c r="A1004" s="80" t="str">
        <f>IF(ISERROR(AND(SEARCH(填表!$C$3,C1004),IF(LEN(填表!$C$2)=0,NA(),SEARCH(填表!$C$2,B1004)))),"",MAX($A$1:A1003)+1)</f>
        <v/>
      </c>
      <c r="B1004" s="86" t="s">
        <v>21</v>
      </c>
      <c r="C1004" s="86" t="s">
        <v>2131</v>
      </c>
      <c r="D1004" s="86" t="s">
        <v>7348</v>
      </c>
      <c r="E1004" s="87" t="s">
        <v>7349</v>
      </c>
      <c r="F1004" s="88" t="s">
        <v>2415</v>
      </c>
      <c r="G1004" s="86" t="s">
        <v>7350</v>
      </c>
      <c r="H1004" s="89" t="s">
        <v>7351</v>
      </c>
      <c r="I1004" s="90" t="s">
        <v>7352</v>
      </c>
      <c r="J1004" s="80" t="str">
        <f t="shared" si="15"/>
        <v/>
      </c>
    </row>
    <row r="1005" spans="1:10" ht="16.8" thickBot="1">
      <c r="A1005" s="80" t="str">
        <f>IF(ISERROR(AND(SEARCH(填表!$C$3,C1005),IF(LEN(填表!$C$2)=0,NA(),SEARCH(填表!$C$2,B1005)))),"",MAX($A$1:A1004)+1)</f>
        <v/>
      </c>
      <c r="B1005" s="86" t="s">
        <v>21</v>
      </c>
      <c r="C1005" s="86" t="s">
        <v>2134</v>
      </c>
      <c r="D1005" s="86" t="s">
        <v>7353</v>
      </c>
      <c r="E1005" s="87" t="s">
        <v>7354</v>
      </c>
      <c r="F1005" s="88" t="s">
        <v>2415</v>
      </c>
      <c r="G1005" s="86" t="s">
        <v>7355</v>
      </c>
      <c r="H1005" s="89" t="s">
        <v>7356</v>
      </c>
      <c r="I1005" s="90" t="s">
        <v>7357</v>
      </c>
      <c r="J1005" s="80" t="str">
        <f t="shared" si="15"/>
        <v/>
      </c>
    </row>
    <row r="1006" spans="1:10" ht="16.8" thickBot="1">
      <c r="A1006" s="80" t="str">
        <f>IF(ISERROR(AND(SEARCH(填表!$C$3,C1006),IF(LEN(填表!$C$2)=0,NA(),SEARCH(填表!$C$2,B1006)))),"",MAX($A$1:A1005)+1)</f>
        <v/>
      </c>
      <c r="B1006" s="86" t="s">
        <v>21</v>
      </c>
      <c r="C1006" s="86" t="s">
        <v>2138</v>
      </c>
      <c r="D1006" s="86" t="s">
        <v>7358</v>
      </c>
      <c r="E1006" s="87" t="s">
        <v>7359</v>
      </c>
      <c r="F1006" s="88" t="s">
        <v>2415</v>
      </c>
      <c r="G1006" s="86" t="s">
        <v>7360</v>
      </c>
      <c r="H1006" s="89" t="s">
        <v>7361</v>
      </c>
      <c r="I1006" s="90" t="s">
        <v>7362</v>
      </c>
      <c r="J1006" s="80" t="str">
        <f t="shared" si="15"/>
        <v/>
      </c>
    </row>
    <row r="1007" spans="1:10" ht="16.8" thickBot="1">
      <c r="A1007" s="80" t="str">
        <f>IF(ISERROR(AND(SEARCH(填表!$C$3,C1007),IF(LEN(填表!$C$2)=0,NA(),SEARCH(填表!$C$2,B1007)))),"",MAX($A$1:A1006)+1)</f>
        <v/>
      </c>
      <c r="B1007" s="86" t="s">
        <v>21</v>
      </c>
      <c r="C1007" s="86" t="s">
        <v>2141</v>
      </c>
      <c r="D1007" s="86" t="s">
        <v>7363</v>
      </c>
      <c r="E1007" s="87" t="s">
        <v>7364</v>
      </c>
      <c r="F1007" s="88" t="s">
        <v>2415</v>
      </c>
      <c r="G1007" s="86" t="s">
        <v>7365</v>
      </c>
      <c r="H1007" s="89" t="s">
        <v>7366</v>
      </c>
      <c r="I1007" s="90" t="s">
        <v>7367</v>
      </c>
      <c r="J1007" s="80" t="str">
        <f t="shared" si="15"/>
        <v/>
      </c>
    </row>
    <row r="1008" spans="1:10" ht="16.8" thickBot="1">
      <c r="A1008" s="80" t="str">
        <f>IF(ISERROR(AND(SEARCH(填表!$C$3,C1008),IF(LEN(填表!$C$2)=0,NA(),SEARCH(填表!$C$2,B1008)))),"",MAX($A$1:A1007)+1)</f>
        <v/>
      </c>
      <c r="B1008" s="86" t="s">
        <v>21</v>
      </c>
      <c r="C1008" s="86" t="s">
        <v>2145</v>
      </c>
      <c r="D1008" s="86" t="s">
        <v>7368</v>
      </c>
      <c r="E1008" s="87" t="s">
        <v>7369</v>
      </c>
      <c r="F1008" s="88" t="s">
        <v>2415</v>
      </c>
      <c r="G1008" s="86" t="s">
        <v>7370</v>
      </c>
      <c r="H1008" s="89" t="s">
        <v>7371</v>
      </c>
      <c r="I1008" s="90" t="s">
        <v>7372</v>
      </c>
      <c r="J1008" s="80" t="str">
        <f t="shared" si="15"/>
        <v/>
      </c>
    </row>
    <row r="1009" spans="1:10" ht="16.8" thickBot="1">
      <c r="A1009" s="80" t="str">
        <f>IF(ISERROR(AND(SEARCH(填表!$C$3,C1009),IF(LEN(填表!$C$2)=0,NA(),SEARCH(填表!$C$2,B1009)))),"",MAX($A$1:A1008)+1)</f>
        <v/>
      </c>
      <c r="B1009" s="86" t="s">
        <v>21</v>
      </c>
      <c r="C1009" s="86" t="s">
        <v>2149</v>
      </c>
      <c r="D1009" s="86" t="s">
        <v>7373</v>
      </c>
      <c r="E1009" s="87" t="s">
        <v>7374</v>
      </c>
      <c r="F1009" s="88" t="s">
        <v>2415</v>
      </c>
      <c r="G1009" s="86" t="s">
        <v>7375</v>
      </c>
      <c r="H1009" s="89" t="s">
        <v>7376</v>
      </c>
      <c r="I1009" s="90" t="s">
        <v>7377</v>
      </c>
      <c r="J1009" s="80" t="str">
        <f t="shared" si="15"/>
        <v/>
      </c>
    </row>
    <row r="1010" spans="1:10" ht="16.8" thickBot="1">
      <c r="A1010" s="80" t="str">
        <f>IF(ISERROR(AND(SEARCH(填表!$C$3,C1010),IF(LEN(填表!$C$2)=0,NA(),SEARCH(填表!$C$2,B1010)))),"",MAX($A$1:A1009)+1)</f>
        <v/>
      </c>
      <c r="B1010" s="86" t="s">
        <v>21</v>
      </c>
      <c r="C1010" s="86" t="s">
        <v>2153</v>
      </c>
      <c r="D1010" s="86" t="s">
        <v>7378</v>
      </c>
      <c r="E1010" s="87" t="s">
        <v>7379</v>
      </c>
      <c r="F1010" s="88" t="s">
        <v>2415</v>
      </c>
      <c r="G1010" s="86" t="s">
        <v>7380</v>
      </c>
      <c r="H1010" s="89" t="s">
        <v>7381</v>
      </c>
      <c r="I1010" s="90" t="s">
        <v>7382</v>
      </c>
      <c r="J1010" s="80" t="str">
        <f t="shared" si="15"/>
        <v/>
      </c>
    </row>
    <row r="1011" spans="1:10" ht="16.8" thickBot="1">
      <c r="A1011" s="80" t="str">
        <f>IF(ISERROR(AND(SEARCH(填表!$C$3,C1011),IF(LEN(填表!$C$2)=0,NA(),SEARCH(填表!$C$2,B1011)))),"",MAX($A$1:A1010)+1)</f>
        <v/>
      </c>
      <c r="B1011" s="86" t="s">
        <v>21</v>
      </c>
      <c r="C1011" s="86" t="s">
        <v>2156</v>
      </c>
      <c r="D1011" s="86" t="s">
        <v>7383</v>
      </c>
      <c r="E1011" s="87" t="s">
        <v>7384</v>
      </c>
      <c r="F1011" s="88" t="s">
        <v>2415</v>
      </c>
      <c r="G1011" s="86" t="s">
        <v>7385</v>
      </c>
      <c r="H1011" s="89" t="s">
        <v>7386</v>
      </c>
      <c r="I1011" s="90" t="s">
        <v>7387</v>
      </c>
      <c r="J1011" s="80" t="str">
        <f t="shared" si="15"/>
        <v/>
      </c>
    </row>
    <row r="1012" spans="1:10" ht="16.8" thickBot="1">
      <c r="A1012" s="80" t="str">
        <f>IF(ISERROR(AND(SEARCH(填表!$C$3,C1012),IF(LEN(填表!$C$2)=0,NA(),SEARCH(填表!$C$2,B1012)))),"",MAX($A$1:A1011)+1)</f>
        <v/>
      </c>
      <c r="B1012" s="86" t="s">
        <v>21</v>
      </c>
      <c r="C1012" s="86" t="s">
        <v>2160</v>
      </c>
      <c r="D1012" s="86" t="s">
        <v>7388</v>
      </c>
      <c r="E1012" s="87" t="s">
        <v>7389</v>
      </c>
      <c r="F1012" s="88" t="s">
        <v>2415</v>
      </c>
      <c r="G1012" s="86" t="s">
        <v>7390</v>
      </c>
      <c r="H1012" s="89" t="s">
        <v>7391</v>
      </c>
      <c r="I1012" s="90" t="s">
        <v>7392</v>
      </c>
      <c r="J1012" s="80" t="str">
        <f t="shared" si="15"/>
        <v/>
      </c>
    </row>
    <row r="1013" spans="1:10" ht="16.8" thickBot="1">
      <c r="A1013" s="80" t="str">
        <f>IF(ISERROR(AND(SEARCH(填表!$C$3,C1013),IF(LEN(填表!$C$2)=0,NA(),SEARCH(填表!$C$2,B1013)))),"",MAX($A$1:A1012)+1)</f>
        <v/>
      </c>
      <c r="B1013" s="86" t="s">
        <v>21</v>
      </c>
      <c r="C1013" s="86" t="s">
        <v>2164</v>
      </c>
      <c r="D1013" s="86" t="s">
        <v>7393</v>
      </c>
      <c r="E1013" s="87" t="s">
        <v>7394</v>
      </c>
      <c r="F1013" s="88" t="s">
        <v>2415</v>
      </c>
      <c r="G1013" s="86" t="s">
        <v>7395</v>
      </c>
      <c r="H1013" s="89" t="s">
        <v>7396</v>
      </c>
      <c r="I1013" s="90" t="s">
        <v>7397</v>
      </c>
      <c r="J1013" s="80" t="str">
        <f t="shared" si="15"/>
        <v/>
      </c>
    </row>
    <row r="1014" spans="1:10" ht="16.8" thickBot="1">
      <c r="A1014" s="80" t="str">
        <f>IF(ISERROR(AND(SEARCH(填表!$C$3,C1014),IF(LEN(填表!$C$2)=0,NA(),SEARCH(填表!$C$2,B1014)))),"",MAX($A$1:A1013)+1)</f>
        <v/>
      </c>
      <c r="B1014" s="86" t="s">
        <v>21</v>
      </c>
      <c r="C1014" s="86" t="s">
        <v>2168</v>
      </c>
      <c r="D1014" s="86" t="s">
        <v>7398</v>
      </c>
      <c r="E1014" s="87" t="s">
        <v>7399</v>
      </c>
      <c r="F1014" s="88" t="s">
        <v>2415</v>
      </c>
      <c r="G1014" s="86" t="s">
        <v>7400</v>
      </c>
      <c r="H1014" s="89" t="s">
        <v>7401</v>
      </c>
      <c r="I1014" s="90" t="s">
        <v>7402</v>
      </c>
      <c r="J1014" s="80" t="str">
        <f t="shared" si="15"/>
        <v/>
      </c>
    </row>
    <row r="1015" spans="1:10" ht="16.8" thickBot="1">
      <c r="A1015" s="80" t="str">
        <f>IF(ISERROR(AND(SEARCH(填表!$C$3,C1015),IF(LEN(填表!$C$2)=0,NA(),SEARCH(填表!$C$2,B1015)))),"",MAX($A$1:A1014)+1)</f>
        <v/>
      </c>
      <c r="B1015" s="86" t="s">
        <v>21</v>
      </c>
      <c r="C1015" s="86" t="s">
        <v>2171</v>
      </c>
      <c r="D1015" s="86" t="s">
        <v>7403</v>
      </c>
      <c r="E1015" s="87" t="s">
        <v>7404</v>
      </c>
      <c r="F1015" s="88" t="s">
        <v>2415</v>
      </c>
      <c r="G1015" s="86" t="s">
        <v>7405</v>
      </c>
      <c r="H1015" s="89" t="s">
        <v>7406</v>
      </c>
      <c r="I1015" s="90" t="s">
        <v>7407</v>
      </c>
      <c r="J1015" s="80" t="str">
        <f t="shared" si="15"/>
        <v/>
      </c>
    </row>
    <row r="1016" spans="1:10" ht="15.6" thickBot="1">
      <c r="A1016" s="80" t="str">
        <f>IF(ISERROR(AND(SEARCH(填表!$C$3,C1016),IF(LEN(填表!$C$2)=0,NA(),SEARCH(填表!$C$2,B1016)))),"",MAX($A$1:A1015)+1)</f>
        <v/>
      </c>
      <c r="B1016" s="86" t="s">
        <v>21</v>
      </c>
      <c r="C1016" s="86" t="s">
        <v>2175</v>
      </c>
      <c r="D1016" s="86" t="s">
        <v>15603</v>
      </c>
      <c r="E1016" s="87" t="s">
        <v>15604</v>
      </c>
      <c r="F1016" s="88" t="s">
        <v>2415</v>
      </c>
      <c r="G1016" s="86" t="s">
        <v>15605</v>
      </c>
      <c r="H1016" s="89" t="s">
        <v>15606</v>
      </c>
      <c r="I1016" s="97" t="s">
        <v>15607</v>
      </c>
      <c r="J1016" s="80" t="str">
        <f t="shared" si="15"/>
        <v/>
      </c>
    </row>
    <row r="1017" spans="1:10" ht="16.8" thickBot="1">
      <c r="A1017" s="80" t="str">
        <f>IF(ISERROR(AND(SEARCH(填表!$C$3,C1017),IF(LEN(填表!$C$2)=0,NA(),SEARCH(填表!$C$2,B1017)))),"",MAX($A$1:A1016)+1)</f>
        <v/>
      </c>
      <c r="B1017" s="86" t="s">
        <v>21</v>
      </c>
      <c r="C1017" s="86" t="s">
        <v>2178</v>
      </c>
      <c r="D1017" s="86" t="s">
        <v>15608</v>
      </c>
      <c r="E1017" s="87" t="s">
        <v>15609</v>
      </c>
      <c r="F1017" s="88" t="s">
        <v>2387</v>
      </c>
      <c r="G1017" s="86" t="s">
        <v>15610</v>
      </c>
      <c r="H1017" s="89" t="s">
        <v>15611</v>
      </c>
      <c r="I1017" s="90" t="s">
        <v>15612</v>
      </c>
      <c r="J1017" s="80" t="str">
        <f t="shared" si="15"/>
        <v/>
      </c>
    </row>
    <row r="1018" spans="1:10" ht="16.8" thickBot="1">
      <c r="A1018" s="80" t="str">
        <f>IF(ISERROR(AND(SEARCH(填表!$C$3,C1018),IF(LEN(填表!$C$2)=0,NA(),SEARCH(填表!$C$2,B1018)))),"",MAX($A$1:A1017)+1)</f>
        <v/>
      </c>
      <c r="B1018" s="86" t="s">
        <v>19</v>
      </c>
      <c r="C1018" s="86" t="s">
        <v>46</v>
      </c>
      <c r="D1018" s="86" t="s">
        <v>7408</v>
      </c>
      <c r="E1018" s="87" t="s">
        <v>7409</v>
      </c>
      <c r="F1018" s="88" t="s">
        <v>2415</v>
      </c>
      <c r="G1018" s="86" t="s">
        <v>7410</v>
      </c>
      <c r="H1018" s="89" t="s">
        <v>7411</v>
      </c>
      <c r="I1018" s="90" t="s">
        <v>7412</v>
      </c>
      <c r="J1018" s="80" t="str">
        <f t="shared" si="15"/>
        <v/>
      </c>
    </row>
    <row r="1019" spans="1:10" ht="16.8" thickBot="1">
      <c r="A1019" s="80" t="str">
        <f>IF(ISERROR(AND(SEARCH(填表!$C$3,C1019),IF(LEN(填表!$C$2)=0,NA(),SEARCH(填表!$C$2,B1019)))),"",MAX($A$1:A1018)+1)</f>
        <v/>
      </c>
      <c r="B1019" s="86" t="s">
        <v>19</v>
      </c>
      <c r="C1019" s="86" t="s">
        <v>67</v>
      </c>
      <c r="D1019" s="86" t="s">
        <v>7413</v>
      </c>
      <c r="E1019" s="87" t="s">
        <v>7414</v>
      </c>
      <c r="F1019" s="88" t="s">
        <v>2415</v>
      </c>
      <c r="G1019" s="86" t="s">
        <v>7415</v>
      </c>
      <c r="H1019" s="89" t="s">
        <v>7416</v>
      </c>
      <c r="I1019" s="90" t="s">
        <v>7417</v>
      </c>
      <c r="J1019" s="80" t="str">
        <f t="shared" si="15"/>
        <v/>
      </c>
    </row>
    <row r="1020" spans="1:10" ht="16.8" thickBot="1">
      <c r="A1020" s="80" t="str">
        <f>IF(ISERROR(AND(SEARCH(填表!$C$3,C1020),IF(LEN(填表!$C$2)=0,NA(),SEARCH(填表!$C$2,B1020)))),"",MAX($A$1:A1019)+1)</f>
        <v/>
      </c>
      <c r="B1020" s="86" t="s">
        <v>19</v>
      </c>
      <c r="C1020" s="86" t="s">
        <v>88</v>
      </c>
      <c r="D1020" s="86" t="s">
        <v>7418</v>
      </c>
      <c r="E1020" s="87" t="s">
        <v>7419</v>
      </c>
      <c r="F1020" s="88" t="s">
        <v>2415</v>
      </c>
      <c r="G1020" s="86" t="s">
        <v>7420</v>
      </c>
      <c r="H1020" s="89" t="s">
        <v>7421</v>
      </c>
      <c r="I1020" s="90" t="s">
        <v>7422</v>
      </c>
      <c r="J1020" s="80" t="str">
        <f t="shared" si="15"/>
        <v/>
      </c>
    </row>
    <row r="1021" spans="1:10" ht="16.8" thickBot="1">
      <c r="A1021" s="80" t="str">
        <f>IF(ISERROR(AND(SEARCH(填表!$C$3,C1021),IF(LEN(填表!$C$2)=0,NA(),SEARCH(填表!$C$2,B1021)))),"",MAX($A$1:A1020)+1)</f>
        <v/>
      </c>
      <c r="B1021" s="86" t="s">
        <v>19</v>
      </c>
      <c r="C1021" s="86" t="s">
        <v>106</v>
      </c>
      <c r="D1021" s="86" t="s">
        <v>7423</v>
      </c>
      <c r="E1021" s="87" t="s">
        <v>7424</v>
      </c>
      <c r="F1021" s="88" t="s">
        <v>2415</v>
      </c>
      <c r="G1021" s="86" t="s">
        <v>7425</v>
      </c>
      <c r="H1021" s="89" t="s">
        <v>7426</v>
      </c>
      <c r="I1021" s="90" t="s">
        <v>7427</v>
      </c>
      <c r="J1021" s="80" t="str">
        <f t="shared" si="15"/>
        <v/>
      </c>
    </row>
    <row r="1022" spans="1:10" ht="16.8" thickBot="1">
      <c r="A1022" s="80" t="str">
        <f>IF(ISERROR(AND(SEARCH(填表!$C$3,C1022),IF(LEN(填表!$C$2)=0,NA(),SEARCH(填表!$C$2,B1022)))),"",MAX($A$1:A1021)+1)</f>
        <v/>
      </c>
      <c r="B1022" s="86" t="s">
        <v>19</v>
      </c>
      <c r="C1022" s="86" t="s">
        <v>128</v>
      </c>
      <c r="D1022" s="86" t="s">
        <v>7428</v>
      </c>
      <c r="E1022" s="87" t="s">
        <v>7429</v>
      </c>
      <c r="F1022" s="88" t="s">
        <v>2415</v>
      </c>
      <c r="G1022" s="86" t="s">
        <v>7430</v>
      </c>
      <c r="H1022" s="89" t="s">
        <v>7431</v>
      </c>
      <c r="I1022" s="90" t="s">
        <v>7432</v>
      </c>
      <c r="J1022" s="80" t="str">
        <f t="shared" si="15"/>
        <v/>
      </c>
    </row>
    <row r="1023" spans="1:10" ht="16.8" thickBot="1">
      <c r="A1023" s="80" t="str">
        <f>IF(ISERROR(AND(SEARCH(填表!$C$3,C1023),IF(LEN(填表!$C$2)=0,NA(),SEARCH(填表!$C$2,B1023)))),"",MAX($A$1:A1022)+1)</f>
        <v/>
      </c>
      <c r="B1023" s="86" t="s">
        <v>19</v>
      </c>
      <c r="C1023" s="86" t="s">
        <v>151</v>
      </c>
      <c r="D1023" s="86" t="s">
        <v>7433</v>
      </c>
      <c r="E1023" s="87" t="s">
        <v>7434</v>
      </c>
      <c r="F1023" s="88" t="s">
        <v>2415</v>
      </c>
      <c r="G1023" s="86" t="s">
        <v>7435</v>
      </c>
      <c r="H1023" s="89" t="s">
        <v>7436</v>
      </c>
      <c r="I1023" s="90" t="s">
        <v>7437</v>
      </c>
      <c r="J1023" s="80" t="str">
        <f t="shared" si="15"/>
        <v/>
      </c>
    </row>
    <row r="1024" spans="1:10" ht="16.8" thickBot="1">
      <c r="A1024" s="80" t="str">
        <f>IF(ISERROR(AND(SEARCH(填表!$C$3,C1024),IF(LEN(填表!$C$2)=0,NA(),SEARCH(填表!$C$2,B1024)))),"",MAX($A$1:A1023)+1)</f>
        <v/>
      </c>
      <c r="B1024" s="86" t="s">
        <v>19</v>
      </c>
      <c r="C1024" s="86" t="s">
        <v>170</v>
      </c>
      <c r="D1024" s="86" t="s">
        <v>7438</v>
      </c>
      <c r="E1024" s="87" t="s">
        <v>7439</v>
      </c>
      <c r="F1024" s="88" t="s">
        <v>2415</v>
      </c>
      <c r="G1024" s="86" t="s">
        <v>7440</v>
      </c>
      <c r="H1024" s="89" t="s">
        <v>7441</v>
      </c>
      <c r="I1024" s="90" t="s">
        <v>7442</v>
      </c>
      <c r="J1024" s="80" t="str">
        <f t="shared" si="15"/>
        <v/>
      </c>
    </row>
    <row r="1025" spans="1:10" ht="16.8" thickBot="1">
      <c r="A1025" s="80" t="str">
        <f>IF(ISERROR(AND(SEARCH(填表!$C$3,C1025),IF(LEN(填表!$C$2)=0,NA(),SEARCH(填表!$C$2,B1025)))),"",MAX($A$1:A1024)+1)</f>
        <v/>
      </c>
      <c r="B1025" s="86" t="s">
        <v>19</v>
      </c>
      <c r="C1025" s="86" t="s">
        <v>192</v>
      </c>
      <c r="D1025" s="86" t="s">
        <v>7443</v>
      </c>
      <c r="E1025" s="87" t="s">
        <v>7444</v>
      </c>
      <c r="F1025" s="88" t="s">
        <v>2415</v>
      </c>
      <c r="G1025" s="86" t="s">
        <v>7445</v>
      </c>
      <c r="H1025" s="89" t="s">
        <v>7446</v>
      </c>
      <c r="I1025" s="90" t="s">
        <v>7447</v>
      </c>
      <c r="J1025" s="80" t="str">
        <f t="shared" si="15"/>
        <v/>
      </c>
    </row>
    <row r="1026" spans="1:10" ht="16.8" thickBot="1">
      <c r="A1026" s="80" t="str">
        <f>IF(ISERROR(AND(SEARCH(填表!$C$3,C1026),IF(LEN(填表!$C$2)=0,NA(),SEARCH(填表!$C$2,B1026)))),"",MAX($A$1:A1025)+1)</f>
        <v/>
      </c>
      <c r="B1026" s="86" t="s">
        <v>19</v>
      </c>
      <c r="C1026" s="86" t="s">
        <v>213</v>
      </c>
      <c r="D1026" s="86" t="s">
        <v>7448</v>
      </c>
      <c r="E1026" s="87" t="s">
        <v>7449</v>
      </c>
      <c r="F1026" s="88" t="s">
        <v>2415</v>
      </c>
      <c r="G1026" s="86" t="s">
        <v>7450</v>
      </c>
      <c r="H1026" s="89" t="s">
        <v>7451</v>
      </c>
      <c r="I1026" s="90" t="s">
        <v>7452</v>
      </c>
      <c r="J1026" s="80" t="str">
        <f t="shared" ref="J1026:J1089" si="16">IFERROR(VLOOKUP(ROW(A1025),A:C,3,0),"")</f>
        <v/>
      </c>
    </row>
    <row r="1027" spans="1:10" ht="16.8" thickBot="1">
      <c r="A1027" s="80" t="str">
        <f>IF(ISERROR(AND(SEARCH(填表!$C$3,C1027),IF(LEN(填表!$C$2)=0,NA(),SEARCH(填表!$C$2,B1027)))),"",MAX($A$1:A1026)+1)</f>
        <v/>
      </c>
      <c r="B1027" s="86" t="s">
        <v>19</v>
      </c>
      <c r="C1027" s="86" t="s">
        <v>234</v>
      </c>
      <c r="D1027" s="86" t="s">
        <v>7453</v>
      </c>
      <c r="E1027" s="87" t="s">
        <v>7454</v>
      </c>
      <c r="F1027" s="88" t="s">
        <v>2415</v>
      </c>
      <c r="G1027" s="86" t="s">
        <v>7455</v>
      </c>
      <c r="H1027" s="89" t="s">
        <v>7456</v>
      </c>
      <c r="I1027" s="90" t="s">
        <v>7457</v>
      </c>
      <c r="J1027" s="80" t="str">
        <f t="shared" si="16"/>
        <v/>
      </c>
    </row>
    <row r="1028" spans="1:10" ht="16.8" thickBot="1">
      <c r="A1028" s="80" t="str">
        <f>IF(ISERROR(AND(SEARCH(填表!$C$3,C1028),IF(LEN(填表!$C$2)=0,NA(),SEARCH(填表!$C$2,B1028)))),"",MAX($A$1:A1027)+1)</f>
        <v/>
      </c>
      <c r="B1028" s="86" t="s">
        <v>19</v>
      </c>
      <c r="C1028" s="86" t="s">
        <v>253</v>
      </c>
      <c r="D1028" s="86" t="s">
        <v>7458</v>
      </c>
      <c r="E1028" s="87" t="s">
        <v>7459</v>
      </c>
      <c r="F1028" s="88" t="s">
        <v>2415</v>
      </c>
      <c r="G1028" s="86" t="s">
        <v>7460</v>
      </c>
      <c r="H1028" s="89" t="s">
        <v>7461</v>
      </c>
      <c r="I1028" s="90" t="s">
        <v>7462</v>
      </c>
      <c r="J1028" s="80" t="str">
        <f t="shared" si="16"/>
        <v/>
      </c>
    </row>
    <row r="1029" spans="1:10" ht="16.8" thickBot="1">
      <c r="A1029" s="80" t="str">
        <f>IF(ISERROR(AND(SEARCH(填表!$C$3,C1029),IF(LEN(填表!$C$2)=0,NA(),SEARCH(填表!$C$2,B1029)))),"",MAX($A$1:A1028)+1)</f>
        <v/>
      </c>
      <c r="B1029" s="86" t="s">
        <v>19</v>
      </c>
      <c r="C1029" s="86" t="s">
        <v>273</v>
      </c>
      <c r="D1029" s="86" t="s">
        <v>7463</v>
      </c>
      <c r="E1029" s="87" t="s">
        <v>7464</v>
      </c>
      <c r="F1029" s="88" t="s">
        <v>2415</v>
      </c>
      <c r="G1029" s="86" t="s">
        <v>7465</v>
      </c>
      <c r="H1029" s="89" t="s">
        <v>7466</v>
      </c>
      <c r="I1029" s="90" t="s">
        <v>7467</v>
      </c>
      <c r="J1029" s="80" t="str">
        <f t="shared" si="16"/>
        <v/>
      </c>
    </row>
    <row r="1030" spans="1:10" ht="16.8" thickBot="1">
      <c r="A1030" s="80" t="str">
        <f>IF(ISERROR(AND(SEARCH(填表!$C$3,C1030),IF(LEN(填表!$C$2)=0,NA(),SEARCH(填表!$C$2,B1030)))),"",MAX($A$1:A1029)+1)</f>
        <v/>
      </c>
      <c r="B1030" s="86" t="s">
        <v>19</v>
      </c>
      <c r="C1030" s="86" t="s">
        <v>292</v>
      </c>
      <c r="D1030" s="86" t="s">
        <v>7468</v>
      </c>
      <c r="E1030" s="87" t="s">
        <v>7469</v>
      </c>
      <c r="F1030" s="88" t="s">
        <v>2415</v>
      </c>
      <c r="G1030" s="86" t="s">
        <v>7470</v>
      </c>
      <c r="H1030" s="89" t="s">
        <v>7471</v>
      </c>
      <c r="I1030" s="90" t="s">
        <v>7472</v>
      </c>
      <c r="J1030" s="80" t="str">
        <f t="shared" si="16"/>
        <v/>
      </c>
    </row>
    <row r="1031" spans="1:10" ht="16.8" thickBot="1">
      <c r="A1031" s="80" t="str">
        <f>IF(ISERROR(AND(SEARCH(填表!$C$3,C1031),IF(LEN(填表!$C$2)=0,NA(),SEARCH(填表!$C$2,B1031)))),"",MAX($A$1:A1030)+1)</f>
        <v/>
      </c>
      <c r="B1031" s="86" t="s">
        <v>19</v>
      </c>
      <c r="C1031" s="86" t="s">
        <v>309</v>
      </c>
      <c r="D1031" s="86" t="s">
        <v>7473</v>
      </c>
      <c r="E1031" s="87" t="s">
        <v>7474</v>
      </c>
      <c r="F1031" s="88" t="s">
        <v>2415</v>
      </c>
      <c r="G1031" s="86" t="s">
        <v>7475</v>
      </c>
      <c r="H1031" s="89" t="s">
        <v>7476</v>
      </c>
      <c r="I1031" s="90" t="s">
        <v>7477</v>
      </c>
      <c r="J1031" s="80" t="str">
        <f t="shared" si="16"/>
        <v/>
      </c>
    </row>
    <row r="1032" spans="1:10" ht="16.8" thickBot="1">
      <c r="A1032" s="80" t="str">
        <f>IF(ISERROR(AND(SEARCH(填表!$C$3,C1032),IF(LEN(填表!$C$2)=0,NA(),SEARCH(填表!$C$2,B1032)))),"",MAX($A$1:A1031)+1)</f>
        <v/>
      </c>
      <c r="B1032" s="86" t="s">
        <v>19</v>
      </c>
      <c r="C1032" s="86" t="s">
        <v>327</v>
      </c>
      <c r="D1032" s="86" t="s">
        <v>7478</v>
      </c>
      <c r="E1032" s="87" t="s">
        <v>7479</v>
      </c>
      <c r="F1032" s="88" t="s">
        <v>2415</v>
      </c>
      <c r="G1032" s="86" t="s">
        <v>7480</v>
      </c>
      <c r="H1032" s="89" t="s">
        <v>7481</v>
      </c>
      <c r="I1032" s="90" t="s">
        <v>7482</v>
      </c>
      <c r="J1032" s="80" t="str">
        <f t="shared" si="16"/>
        <v/>
      </c>
    </row>
    <row r="1033" spans="1:10" ht="16.8" thickBot="1">
      <c r="A1033" s="80" t="str">
        <f>IF(ISERROR(AND(SEARCH(填表!$C$3,C1033),IF(LEN(填表!$C$2)=0,NA(),SEARCH(填表!$C$2,B1033)))),"",MAX($A$1:A1032)+1)</f>
        <v/>
      </c>
      <c r="B1033" s="86" t="s">
        <v>19</v>
      </c>
      <c r="C1033" s="86" t="s">
        <v>345</v>
      </c>
      <c r="D1033" s="86" t="s">
        <v>7483</v>
      </c>
      <c r="E1033" s="87" t="s">
        <v>7484</v>
      </c>
      <c r="F1033" s="88" t="s">
        <v>2415</v>
      </c>
      <c r="G1033" s="86" t="s">
        <v>7485</v>
      </c>
      <c r="H1033" s="89" t="s">
        <v>7486</v>
      </c>
      <c r="I1033" s="90" t="s">
        <v>7487</v>
      </c>
      <c r="J1033" s="80" t="str">
        <f t="shared" si="16"/>
        <v/>
      </c>
    </row>
    <row r="1034" spans="1:10" ht="16.8" thickBot="1">
      <c r="A1034" s="80" t="str">
        <f>IF(ISERROR(AND(SEARCH(填表!$C$3,C1034),IF(LEN(填表!$C$2)=0,NA(),SEARCH(填表!$C$2,B1034)))),"",MAX($A$1:A1033)+1)</f>
        <v/>
      </c>
      <c r="B1034" s="86" t="s">
        <v>19</v>
      </c>
      <c r="C1034" s="86" t="s">
        <v>364</v>
      </c>
      <c r="D1034" s="86" t="s">
        <v>7488</v>
      </c>
      <c r="E1034" s="87" t="s">
        <v>7489</v>
      </c>
      <c r="F1034" s="88" t="s">
        <v>2415</v>
      </c>
      <c r="G1034" s="86" t="s">
        <v>7490</v>
      </c>
      <c r="H1034" s="89" t="s">
        <v>7491</v>
      </c>
      <c r="I1034" s="90" t="s">
        <v>7492</v>
      </c>
      <c r="J1034" s="80" t="str">
        <f t="shared" si="16"/>
        <v/>
      </c>
    </row>
    <row r="1035" spans="1:10" ht="16.8" thickBot="1">
      <c r="A1035" s="80" t="str">
        <f>IF(ISERROR(AND(SEARCH(填表!$C$3,C1035),IF(LEN(填表!$C$2)=0,NA(),SEARCH(填表!$C$2,B1035)))),"",MAX($A$1:A1034)+1)</f>
        <v/>
      </c>
      <c r="B1035" s="86" t="s">
        <v>19</v>
      </c>
      <c r="C1035" s="86" t="s">
        <v>385</v>
      </c>
      <c r="D1035" s="86" t="s">
        <v>7493</v>
      </c>
      <c r="E1035" s="87" t="s">
        <v>7494</v>
      </c>
      <c r="F1035" s="88" t="s">
        <v>2415</v>
      </c>
      <c r="G1035" s="86" t="s">
        <v>7495</v>
      </c>
      <c r="H1035" s="89" t="s">
        <v>7496</v>
      </c>
      <c r="I1035" s="90" t="s">
        <v>7497</v>
      </c>
      <c r="J1035" s="80" t="str">
        <f t="shared" si="16"/>
        <v/>
      </c>
    </row>
    <row r="1036" spans="1:10" ht="16.8" thickBot="1">
      <c r="A1036" s="80" t="str">
        <f>IF(ISERROR(AND(SEARCH(填表!$C$3,C1036),IF(LEN(填表!$C$2)=0,NA(),SEARCH(填表!$C$2,B1036)))),"",MAX($A$1:A1035)+1)</f>
        <v/>
      </c>
      <c r="B1036" s="86" t="s">
        <v>19</v>
      </c>
      <c r="C1036" s="86" t="s">
        <v>405</v>
      </c>
      <c r="D1036" s="86" t="s">
        <v>7498</v>
      </c>
      <c r="E1036" s="87" t="s">
        <v>7499</v>
      </c>
      <c r="F1036" s="88" t="s">
        <v>2415</v>
      </c>
      <c r="G1036" s="86" t="s">
        <v>7500</v>
      </c>
      <c r="H1036" s="89" t="s">
        <v>7501</v>
      </c>
      <c r="I1036" s="90" t="s">
        <v>7502</v>
      </c>
      <c r="J1036" s="80" t="str">
        <f t="shared" si="16"/>
        <v/>
      </c>
    </row>
    <row r="1037" spans="1:10" ht="16.8" thickBot="1">
      <c r="A1037" s="80" t="str">
        <f>IF(ISERROR(AND(SEARCH(填表!$C$3,C1037),IF(LEN(填表!$C$2)=0,NA(),SEARCH(填表!$C$2,B1037)))),"",MAX($A$1:A1036)+1)</f>
        <v/>
      </c>
      <c r="B1037" s="86" t="s">
        <v>19</v>
      </c>
      <c r="C1037" s="86" t="s">
        <v>424</v>
      </c>
      <c r="D1037" s="86" t="s">
        <v>7503</v>
      </c>
      <c r="E1037" s="87" t="s">
        <v>7504</v>
      </c>
      <c r="F1037" s="88" t="s">
        <v>2415</v>
      </c>
      <c r="G1037" s="86" t="s">
        <v>7505</v>
      </c>
      <c r="H1037" s="89" t="s">
        <v>7506</v>
      </c>
      <c r="I1037" s="90" t="s">
        <v>7507</v>
      </c>
      <c r="J1037" s="80" t="str">
        <f t="shared" si="16"/>
        <v/>
      </c>
    </row>
    <row r="1038" spans="1:10" ht="16.8" thickBot="1">
      <c r="A1038" s="80" t="str">
        <f>IF(ISERROR(AND(SEARCH(填表!$C$3,C1038),IF(LEN(填表!$C$2)=0,NA(),SEARCH(填表!$C$2,B1038)))),"",MAX($A$1:A1037)+1)</f>
        <v/>
      </c>
      <c r="B1038" s="86" t="s">
        <v>19</v>
      </c>
      <c r="C1038" s="86" t="s">
        <v>443</v>
      </c>
      <c r="D1038" s="86" t="s">
        <v>7508</v>
      </c>
      <c r="E1038" s="87" t="s">
        <v>7509</v>
      </c>
      <c r="F1038" s="88" t="s">
        <v>2415</v>
      </c>
      <c r="G1038" s="86" t="s">
        <v>7510</v>
      </c>
      <c r="H1038" s="89" t="s">
        <v>7511</v>
      </c>
      <c r="I1038" s="90" t="s">
        <v>7512</v>
      </c>
      <c r="J1038" s="80" t="str">
        <f t="shared" si="16"/>
        <v/>
      </c>
    </row>
    <row r="1039" spans="1:10" ht="16.8" thickBot="1">
      <c r="A1039" s="80" t="str">
        <f>IF(ISERROR(AND(SEARCH(填表!$C$3,C1039),IF(LEN(填表!$C$2)=0,NA(),SEARCH(填表!$C$2,B1039)))),"",MAX($A$1:A1038)+1)</f>
        <v/>
      </c>
      <c r="B1039" s="86" t="s">
        <v>19</v>
      </c>
      <c r="C1039" s="86" t="s">
        <v>459</v>
      </c>
      <c r="D1039" s="86" t="s">
        <v>7513</v>
      </c>
      <c r="E1039" s="87" t="s">
        <v>7514</v>
      </c>
      <c r="F1039" s="88" t="s">
        <v>2415</v>
      </c>
      <c r="G1039" s="86" t="s">
        <v>7515</v>
      </c>
      <c r="H1039" s="89" t="s">
        <v>7516</v>
      </c>
      <c r="I1039" s="90" t="s">
        <v>7517</v>
      </c>
      <c r="J1039" s="80" t="str">
        <f t="shared" si="16"/>
        <v/>
      </c>
    </row>
    <row r="1040" spans="1:10" ht="16.8" thickBot="1">
      <c r="A1040" s="80" t="str">
        <f>IF(ISERROR(AND(SEARCH(填表!$C$3,C1040),IF(LEN(填表!$C$2)=0,NA(),SEARCH(填表!$C$2,B1040)))),"",MAX($A$1:A1039)+1)</f>
        <v/>
      </c>
      <c r="B1040" s="86" t="s">
        <v>19</v>
      </c>
      <c r="C1040" s="86" t="s">
        <v>473</v>
      </c>
      <c r="D1040" s="86" t="s">
        <v>7518</v>
      </c>
      <c r="E1040" s="87" t="s">
        <v>7519</v>
      </c>
      <c r="F1040" s="88" t="s">
        <v>2415</v>
      </c>
      <c r="G1040" s="86" t="s">
        <v>7520</v>
      </c>
      <c r="H1040" s="89" t="s">
        <v>7521</v>
      </c>
      <c r="I1040" s="90" t="s">
        <v>7522</v>
      </c>
      <c r="J1040" s="80" t="str">
        <f t="shared" si="16"/>
        <v/>
      </c>
    </row>
    <row r="1041" spans="1:10" ht="16.8" thickBot="1">
      <c r="A1041" s="80" t="str">
        <f>IF(ISERROR(AND(SEARCH(填表!$C$3,C1041),IF(LEN(填表!$C$2)=0,NA(),SEARCH(填表!$C$2,B1041)))),"",MAX($A$1:A1040)+1)</f>
        <v/>
      </c>
      <c r="B1041" s="86" t="s">
        <v>19</v>
      </c>
      <c r="C1041" s="86" t="s">
        <v>492</v>
      </c>
      <c r="D1041" s="86" t="s">
        <v>7523</v>
      </c>
      <c r="E1041" s="87" t="s">
        <v>7524</v>
      </c>
      <c r="F1041" s="88" t="s">
        <v>2415</v>
      </c>
      <c r="G1041" s="86" t="s">
        <v>7525</v>
      </c>
      <c r="H1041" s="89" t="s">
        <v>7526</v>
      </c>
      <c r="I1041" s="90" t="s">
        <v>7527</v>
      </c>
      <c r="J1041" s="80" t="str">
        <f t="shared" si="16"/>
        <v/>
      </c>
    </row>
    <row r="1042" spans="1:10" ht="16.8" thickBot="1">
      <c r="A1042" s="80" t="str">
        <f>IF(ISERROR(AND(SEARCH(填表!$C$3,C1042),IF(LEN(填表!$C$2)=0,NA(),SEARCH(填表!$C$2,B1042)))),"",MAX($A$1:A1041)+1)</f>
        <v/>
      </c>
      <c r="B1042" s="86" t="s">
        <v>19</v>
      </c>
      <c r="C1042" s="86" t="s">
        <v>512</v>
      </c>
      <c r="D1042" s="86" t="s">
        <v>7528</v>
      </c>
      <c r="E1042" s="87" t="s">
        <v>7529</v>
      </c>
      <c r="F1042" s="88" t="s">
        <v>2415</v>
      </c>
      <c r="G1042" s="86" t="s">
        <v>7530</v>
      </c>
      <c r="H1042" s="89" t="s">
        <v>7531</v>
      </c>
      <c r="I1042" s="90" t="s">
        <v>7532</v>
      </c>
      <c r="J1042" s="80" t="str">
        <f t="shared" si="16"/>
        <v/>
      </c>
    </row>
    <row r="1043" spans="1:10" ht="16.8" thickBot="1">
      <c r="A1043" s="80" t="str">
        <f>IF(ISERROR(AND(SEARCH(填表!$C$3,C1043),IF(LEN(填表!$C$2)=0,NA(),SEARCH(填表!$C$2,B1043)))),"",MAX($A$1:A1042)+1)</f>
        <v/>
      </c>
      <c r="B1043" s="86" t="s">
        <v>19</v>
      </c>
      <c r="C1043" s="86" t="s">
        <v>529</v>
      </c>
      <c r="D1043" s="86" t="s">
        <v>7533</v>
      </c>
      <c r="E1043" s="87" t="s">
        <v>7534</v>
      </c>
      <c r="F1043" s="88" t="s">
        <v>2415</v>
      </c>
      <c r="G1043" s="86" t="s">
        <v>7535</v>
      </c>
      <c r="H1043" s="89" t="s">
        <v>7536</v>
      </c>
      <c r="I1043" s="90" t="s">
        <v>7537</v>
      </c>
      <c r="J1043" s="80" t="str">
        <f t="shared" si="16"/>
        <v/>
      </c>
    </row>
    <row r="1044" spans="1:10" ht="16.8" thickBot="1">
      <c r="A1044" s="80" t="str">
        <f>IF(ISERROR(AND(SEARCH(填表!$C$3,C1044),IF(LEN(填表!$C$2)=0,NA(),SEARCH(填表!$C$2,B1044)))),"",MAX($A$1:A1043)+1)</f>
        <v/>
      </c>
      <c r="B1044" s="86" t="s">
        <v>19</v>
      </c>
      <c r="C1044" s="86" t="s">
        <v>547</v>
      </c>
      <c r="D1044" s="86" t="s">
        <v>7538</v>
      </c>
      <c r="E1044" s="87" t="s">
        <v>7539</v>
      </c>
      <c r="F1044" s="88" t="s">
        <v>2415</v>
      </c>
      <c r="G1044" s="86" t="s">
        <v>7540</v>
      </c>
      <c r="H1044" s="89" t="s">
        <v>7541</v>
      </c>
      <c r="I1044" s="90" t="s">
        <v>7542</v>
      </c>
      <c r="J1044" s="80" t="str">
        <f t="shared" si="16"/>
        <v/>
      </c>
    </row>
    <row r="1045" spans="1:10" ht="16.8" thickBot="1">
      <c r="A1045" s="80" t="str">
        <f>IF(ISERROR(AND(SEARCH(填表!$C$3,C1045),IF(LEN(填表!$C$2)=0,NA(),SEARCH(填表!$C$2,B1045)))),"",MAX($A$1:A1044)+1)</f>
        <v/>
      </c>
      <c r="B1045" s="86" t="s">
        <v>19</v>
      </c>
      <c r="C1045" s="86" t="s">
        <v>565</v>
      </c>
      <c r="D1045" s="86" t="s">
        <v>7543</v>
      </c>
      <c r="E1045" s="87" t="s">
        <v>7544</v>
      </c>
      <c r="F1045" s="88" t="s">
        <v>2415</v>
      </c>
      <c r="G1045" s="86" t="s">
        <v>7545</v>
      </c>
      <c r="H1045" s="89" t="s">
        <v>7546</v>
      </c>
      <c r="I1045" s="90" t="s">
        <v>7547</v>
      </c>
      <c r="J1045" s="80" t="str">
        <f t="shared" si="16"/>
        <v/>
      </c>
    </row>
    <row r="1046" spans="1:10" ht="16.8" thickBot="1">
      <c r="A1046" s="80" t="str">
        <f>IF(ISERROR(AND(SEARCH(填表!$C$3,C1046),IF(LEN(填表!$C$2)=0,NA(),SEARCH(填表!$C$2,B1046)))),"",MAX($A$1:A1045)+1)</f>
        <v/>
      </c>
      <c r="B1046" s="86" t="s">
        <v>19</v>
      </c>
      <c r="C1046" s="86" t="s">
        <v>584</v>
      </c>
      <c r="D1046" s="86" t="s">
        <v>7548</v>
      </c>
      <c r="E1046" s="87" t="s">
        <v>7549</v>
      </c>
      <c r="F1046" s="88" t="s">
        <v>2415</v>
      </c>
      <c r="G1046" s="86" t="s">
        <v>7550</v>
      </c>
      <c r="H1046" s="89" t="s">
        <v>7551</v>
      </c>
      <c r="I1046" s="90" t="s">
        <v>7552</v>
      </c>
      <c r="J1046" s="80" t="str">
        <f t="shared" si="16"/>
        <v/>
      </c>
    </row>
    <row r="1047" spans="1:10" ht="16.8" thickBot="1">
      <c r="A1047" s="80" t="str">
        <f>IF(ISERROR(AND(SEARCH(填表!$C$3,C1047),IF(LEN(填表!$C$2)=0,NA(),SEARCH(填表!$C$2,B1047)))),"",MAX($A$1:A1046)+1)</f>
        <v/>
      </c>
      <c r="B1047" s="86" t="s">
        <v>19</v>
      </c>
      <c r="C1047" s="86" t="s">
        <v>600</v>
      </c>
      <c r="D1047" s="86" t="s">
        <v>7553</v>
      </c>
      <c r="E1047" s="87" t="s">
        <v>7554</v>
      </c>
      <c r="F1047" s="88" t="s">
        <v>2415</v>
      </c>
      <c r="G1047" s="86" t="s">
        <v>7555</v>
      </c>
      <c r="H1047" s="89" t="s">
        <v>7556</v>
      </c>
      <c r="I1047" s="90" t="s">
        <v>7557</v>
      </c>
      <c r="J1047" s="80" t="str">
        <f t="shared" si="16"/>
        <v/>
      </c>
    </row>
    <row r="1048" spans="1:10" ht="16.8" thickBot="1">
      <c r="A1048" s="80" t="str">
        <f>IF(ISERROR(AND(SEARCH(填表!$C$3,C1048),IF(LEN(填表!$C$2)=0,NA(),SEARCH(填表!$C$2,B1048)))),"",MAX($A$1:A1047)+1)</f>
        <v/>
      </c>
      <c r="B1048" s="86" t="s">
        <v>19</v>
      </c>
      <c r="C1048" s="86" t="s">
        <v>616</v>
      </c>
      <c r="D1048" s="86" t="s">
        <v>7558</v>
      </c>
      <c r="E1048" s="87" t="s">
        <v>7559</v>
      </c>
      <c r="F1048" s="88" t="s">
        <v>2415</v>
      </c>
      <c r="G1048" s="86" t="s">
        <v>7560</v>
      </c>
      <c r="H1048" s="89" t="s">
        <v>7561</v>
      </c>
      <c r="I1048" s="90" t="s">
        <v>7562</v>
      </c>
      <c r="J1048" s="80" t="str">
        <f t="shared" si="16"/>
        <v/>
      </c>
    </row>
    <row r="1049" spans="1:10" ht="16.8" thickBot="1">
      <c r="A1049" s="80" t="str">
        <f>IF(ISERROR(AND(SEARCH(填表!$C$3,C1049),IF(LEN(填表!$C$2)=0,NA(),SEARCH(填表!$C$2,B1049)))),"",MAX($A$1:A1048)+1)</f>
        <v/>
      </c>
      <c r="B1049" s="86" t="s">
        <v>19</v>
      </c>
      <c r="C1049" s="86" t="s">
        <v>632</v>
      </c>
      <c r="D1049" s="86" t="s">
        <v>7563</v>
      </c>
      <c r="E1049" s="87" t="s">
        <v>7564</v>
      </c>
      <c r="F1049" s="88" t="s">
        <v>2415</v>
      </c>
      <c r="G1049" s="86" t="s">
        <v>7565</v>
      </c>
      <c r="H1049" s="89" t="s">
        <v>7566</v>
      </c>
      <c r="I1049" s="90" t="s">
        <v>7567</v>
      </c>
      <c r="J1049" s="80" t="str">
        <f t="shared" si="16"/>
        <v/>
      </c>
    </row>
    <row r="1050" spans="1:10" ht="16.8" thickBot="1">
      <c r="A1050" s="80" t="str">
        <f>IF(ISERROR(AND(SEARCH(填表!$C$3,C1050),IF(LEN(填表!$C$2)=0,NA(),SEARCH(填表!$C$2,B1050)))),"",MAX($A$1:A1049)+1)</f>
        <v/>
      </c>
      <c r="B1050" s="86" t="s">
        <v>19</v>
      </c>
      <c r="C1050" s="86" t="s">
        <v>648</v>
      </c>
      <c r="D1050" s="86" t="s">
        <v>7568</v>
      </c>
      <c r="E1050" s="87" t="s">
        <v>7569</v>
      </c>
      <c r="F1050" s="88" t="s">
        <v>2415</v>
      </c>
      <c r="G1050" s="86" t="s">
        <v>7570</v>
      </c>
      <c r="H1050" s="89" t="s">
        <v>7571</v>
      </c>
      <c r="I1050" s="90" t="s">
        <v>7572</v>
      </c>
      <c r="J1050" s="80" t="str">
        <f t="shared" si="16"/>
        <v/>
      </c>
    </row>
    <row r="1051" spans="1:10" ht="16.8" thickBot="1">
      <c r="A1051" s="80" t="str">
        <f>IF(ISERROR(AND(SEARCH(填表!$C$3,C1051),IF(LEN(填表!$C$2)=0,NA(),SEARCH(填表!$C$2,B1051)))),"",MAX($A$1:A1050)+1)</f>
        <v/>
      </c>
      <c r="B1051" s="86" t="s">
        <v>19</v>
      </c>
      <c r="C1051" s="86" t="s">
        <v>662</v>
      </c>
      <c r="D1051" s="86" t="s">
        <v>7573</v>
      </c>
      <c r="E1051" s="87" t="s">
        <v>7574</v>
      </c>
      <c r="F1051" s="88" t="s">
        <v>2415</v>
      </c>
      <c r="G1051" s="86" t="s">
        <v>7575</v>
      </c>
      <c r="H1051" s="89" t="s">
        <v>7576</v>
      </c>
      <c r="I1051" s="90" t="s">
        <v>7577</v>
      </c>
      <c r="J1051" s="80" t="str">
        <f t="shared" si="16"/>
        <v/>
      </c>
    </row>
    <row r="1052" spans="1:10" ht="16.8" thickBot="1">
      <c r="A1052" s="80" t="str">
        <f>IF(ISERROR(AND(SEARCH(填表!$C$3,C1052),IF(LEN(填表!$C$2)=0,NA(),SEARCH(填表!$C$2,B1052)))),"",MAX($A$1:A1051)+1)</f>
        <v/>
      </c>
      <c r="B1052" s="86" t="s">
        <v>19</v>
      </c>
      <c r="C1052" s="86" t="s">
        <v>678</v>
      </c>
      <c r="D1052" s="86" t="s">
        <v>7578</v>
      </c>
      <c r="E1052" s="87" t="s">
        <v>7579</v>
      </c>
      <c r="F1052" s="88" t="s">
        <v>2415</v>
      </c>
      <c r="G1052" s="86" t="s">
        <v>7580</v>
      </c>
      <c r="H1052" s="89" t="s">
        <v>7581</v>
      </c>
      <c r="I1052" s="90" t="s">
        <v>7582</v>
      </c>
      <c r="J1052" s="80" t="str">
        <f t="shared" si="16"/>
        <v/>
      </c>
    </row>
    <row r="1053" spans="1:10" ht="16.8" thickBot="1">
      <c r="A1053" s="80" t="str">
        <f>IF(ISERROR(AND(SEARCH(填表!$C$3,C1053),IF(LEN(填表!$C$2)=0,NA(),SEARCH(填表!$C$2,B1053)))),"",MAX($A$1:A1052)+1)</f>
        <v/>
      </c>
      <c r="B1053" s="86" t="s">
        <v>19</v>
      </c>
      <c r="C1053" s="86" t="s">
        <v>693</v>
      </c>
      <c r="D1053" s="86" t="s">
        <v>7583</v>
      </c>
      <c r="E1053" s="87" t="s">
        <v>7584</v>
      </c>
      <c r="F1053" s="88" t="s">
        <v>2415</v>
      </c>
      <c r="G1053" s="86" t="s">
        <v>7585</v>
      </c>
      <c r="H1053" s="89" t="s">
        <v>7586</v>
      </c>
      <c r="I1053" s="90" t="s">
        <v>7587</v>
      </c>
      <c r="J1053" s="80" t="str">
        <f t="shared" si="16"/>
        <v/>
      </c>
    </row>
    <row r="1054" spans="1:10" ht="16.8" thickBot="1">
      <c r="A1054" s="80" t="str">
        <f>IF(ISERROR(AND(SEARCH(填表!$C$3,C1054),IF(LEN(填表!$C$2)=0,NA(),SEARCH(填表!$C$2,B1054)))),"",MAX($A$1:A1053)+1)</f>
        <v/>
      </c>
      <c r="B1054" s="86" t="s">
        <v>19</v>
      </c>
      <c r="C1054" s="86" t="s">
        <v>709</v>
      </c>
      <c r="D1054" s="86" t="s">
        <v>7588</v>
      </c>
      <c r="E1054" s="87" t="s">
        <v>7589</v>
      </c>
      <c r="F1054" s="88" t="s">
        <v>2415</v>
      </c>
      <c r="G1054" s="86" t="s">
        <v>7590</v>
      </c>
      <c r="H1054" s="89" t="s">
        <v>7591</v>
      </c>
      <c r="I1054" s="90" t="s">
        <v>7592</v>
      </c>
      <c r="J1054" s="80" t="str">
        <f t="shared" si="16"/>
        <v/>
      </c>
    </row>
    <row r="1055" spans="1:10" ht="16.8" thickBot="1">
      <c r="A1055" s="80" t="str">
        <f>IF(ISERROR(AND(SEARCH(填表!$C$3,C1055),IF(LEN(填表!$C$2)=0,NA(),SEARCH(填表!$C$2,B1055)))),"",MAX($A$1:A1054)+1)</f>
        <v/>
      </c>
      <c r="B1055" s="86" t="s">
        <v>19</v>
      </c>
      <c r="C1055" s="86" t="s">
        <v>724</v>
      </c>
      <c r="D1055" s="86" t="s">
        <v>7593</v>
      </c>
      <c r="E1055" s="87" t="s">
        <v>7594</v>
      </c>
      <c r="F1055" s="88" t="s">
        <v>2415</v>
      </c>
      <c r="G1055" s="86" t="s">
        <v>7595</v>
      </c>
      <c r="H1055" s="89" t="s">
        <v>7596</v>
      </c>
      <c r="I1055" s="90" t="s">
        <v>7597</v>
      </c>
      <c r="J1055" s="80" t="str">
        <f t="shared" si="16"/>
        <v/>
      </c>
    </row>
    <row r="1056" spans="1:10" ht="16.8" thickBot="1">
      <c r="A1056" s="80" t="str">
        <f>IF(ISERROR(AND(SEARCH(填表!$C$3,C1056),IF(LEN(填表!$C$2)=0,NA(),SEARCH(填表!$C$2,B1056)))),"",MAX($A$1:A1055)+1)</f>
        <v/>
      </c>
      <c r="B1056" s="86" t="s">
        <v>19</v>
      </c>
      <c r="C1056" s="86" t="s">
        <v>737</v>
      </c>
      <c r="D1056" s="86" t="s">
        <v>7598</v>
      </c>
      <c r="E1056" s="87" t="s">
        <v>7599</v>
      </c>
      <c r="F1056" s="88" t="s">
        <v>2415</v>
      </c>
      <c r="G1056" s="86" t="s">
        <v>7600</v>
      </c>
      <c r="H1056" s="89" t="s">
        <v>7601</v>
      </c>
      <c r="I1056" s="90" t="s">
        <v>7602</v>
      </c>
      <c r="J1056" s="80" t="str">
        <f t="shared" si="16"/>
        <v/>
      </c>
    </row>
    <row r="1057" spans="1:10" ht="16.8" thickBot="1">
      <c r="A1057" s="80" t="str">
        <f>IF(ISERROR(AND(SEARCH(填表!$C$3,C1057),IF(LEN(填表!$C$2)=0,NA(),SEARCH(填表!$C$2,B1057)))),"",MAX($A$1:A1056)+1)</f>
        <v/>
      </c>
      <c r="B1057" s="86" t="s">
        <v>19</v>
      </c>
      <c r="C1057" s="86" t="s">
        <v>753</v>
      </c>
      <c r="D1057" s="86" t="s">
        <v>7603</v>
      </c>
      <c r="E1057" s="87" t="s">
        <v>7604</v>
      </c>
      <c r="F1057" s="88" t="s">
        <v>2415</v>
      </c>
      <c r="G1057" s="86" t="s">
        <v>7605</v>
      </c>
      <c r="H1057" s="89" t="s">
        <v>7606</v>
      </c>
      <c r="I1057" s="90" t="s">
        <v>7607</v>
      </c>
      <c r="J1057" s="80" t="str">
        <f t="shared" si="16"/>
        <v/>
      </c>
    </row>
    <row r="1058" spans="1:10" ht="16.8" thickBot="1">
      <c r="A1058" s="80" t="str">
        <f>IF(ISERROR(AND(SEARCH(填表!$C$3,C1058),IF(LEN(填表!$C$2)=0,NA(),SEARCH(填表!$C$2,B1058)))),"",MAX($A$1:A1057)+1)</f>
        <v/>
      </c>
      <c r="B1058" s="86" t="s">
        <v>19</v>
      </c>
      <c r="C1058" s="86" t="s">
        <v>768</v>
      </c>
      <c r="D1058" s="86" t="s">
        <v>7608</v>
      </c>
      <c r="E1058" s="87" t="s">
        <v>7609</v>
      </c>
      <c r="F1058" s="88" t="s">
        <v>2415</v>
      </c>
      <c r="G1058" s="86" t="s">
        <v>7610</v>
      </c>
      <c r="H1058" s="89" t="s">
        <v>7611</v>
      </c>
      <c r="I1058" s="90" t="s">
        <v>7612</v>
      </c>
      <c r="J1058" s="80" t="str">
        <f t="shared" si="16"/>
        <v/>
      </c>
    </row>
    <row r="1059" spans="1:10" ht="16.8" thickBot="1">
      <c r="A1059" s="80" t="str">
        <f>IF(ISERROR(AND(SEARCH(填表!$C$3,C1059),IF(LEN(填表!$C$2)=0,NA(),SEARCH(填表!$C$2,B1059)))),"",MAX($A$1:A1058)+1)</f>
        <v/>
      </c>
      <c r="B1059" s="86" t="s">
        <v>19</v>
      </c>
      <c r="C1059" s="86" t="s">
        <v>517</v>
      </c>
      <c r="D1059" s="86" t="s">
        <v>7613</v>
      </c>
      <c r="E1059" s="87" t="s">
        <v>7614</v>
      </c>
      <c r="F1059" s="88" t="s">
        <v>2415</v>
      </c>
      <c r="G1059" s="86" t="s">
        <v>7615</v>
      </c>
      <c r="H1059" s="89" t="s">
        <v>7616</v>
      </c>
      <c r="I1059" s="90" t="s">
        <v>7617</v>
      </c>
      <c r="J1059" s="80" t="str">
        <f t="shared" si="16"/>
        <v/>
      </c>
    </row>
    <row r="1060" spans="1:10" ht="16.8" thickBot="1">
      <c r="A1060" s="80" t="str">
        <f>IF(ISERROR(AND(SEARCH(填表!$C$3,C1060),IF(LEN(填表!$C$2)=0,NA(),SEARCH(填表!$C$2,B1060)))),"",MAX($A$1:A1059)+1)</f>
        <v/>
      </c>
      <c r="B1060" s="86" t="s">
        <v>19</v>
      </c>
      <c r="C1060" s="86" t="s">
        <v>799</v>
      </c>
      <c r="D1060" s="86" t="s">
        <v>7618</v>
      </c>
      <c r="E1060" s="87" t="s">
        <v>7619</v>
      </c>
      <c r="F1060" s="88" t="s">
        <v>2415</v>
      </c>
      <c r="G1060" s="86" t="s">
        <v>7620</v>
      </c>
      <c r="H1060" s="89" t="s">
        <v>7621</v>
      </c>
      <c r="I1060" s="90" t="s">
        <v>7622</v>
      </c>
      <c r="J1060" s="80" t="str">
        <f t="shared" si="16"/>
        <v/>
      </c>
    </row>
    <row r="1061" spans="1:10" ht="16.8" thickBot="1">
      <c r="A1061" s="80" t="str">
        <f>IF(ISERROR(AND(SEARCH(填表!$C$3,C1061),IF(LEN(填表!$C$2)=0,NA(),SEARCH(填表!$C$2,B1061)))),"",MAX($A$1:A1060)+1)</f>
        <v/>
      </c>
      <c r="B1061" s="86" t="s">
        <v>19</v>
      </c>
      <c r="C1061" s="86" t="s">
        <v>814</v>
      </c>
      <c r="D1061" s="86" t="s">
        <v>7623</v>
      </c>
      <c r="E1061" s="87" t="s">
        <v>7624</v>
      </c>
      <c r="F1061" s="88" t="s">
        <v>2415</v>
      </c>
      <c r="G1061" s="86" t="s">
        <v>7625</v>
      </c>
      <c r="H1061" s="89" t="s">
        <v>7626</v>
      </c>
      <c r="I1061" s="90" t="s">
        <v>7627</v>
      </c>
      <c r="J1061" s="80" t="str">
        <f t="shared" si="16"/>
        <v/>
      </c>
    </row>
    <row r="1062" spans="1:10" ht="16.8" thickBot="1">
      <c r="A1062" s="80" t="str">
        <f>IF(ISERROR(AND(SEARCH(填表!$C$3,C1062),IF(LEN(填表!$C$2)=0,NA(),SEARCH(填表!$C$2,B1062)))),"",MAX($A$1:A1061)+1)</f>
        <v/>
      </c>
      <c r="B1062" s="86" t="s">
        <v>19</v>
      </c>
      <c r="C1062" s="86" t="s">
        <v>828</v>
      </c>
      <c r="D1062" s="86" t="s">
        <v>7628</v>
      </c>
      <c r="E1062" s="87" t="s">
        <v>7629</v>
      </c>
      <c r="F1062" s="88" t="s">
        <v>2415</v>
      </c>
      <c r="G1062" s="86" t="s">
        <v>7630</v>
      </c>
      <c r="H1062" s="89" t="s">
        <v>7631</v>
      </c>
      <c r="I1062" s="90" t="s">
        <v>7632</v>
      </c>
      <c r="J1062" s="80" t="str">
        <f t="shared" si="16"/>
        <v/>
      </c>
    </row>
    <row r="1063" spans="1:10" ht="16.8" thickBot="1">
      <c r="A1063" s="80" t="str">
        <f>IF(ISERROR(AND(SEARCH(填表!$C$3,C1063),IF(LEN(填表!$C$2)=0,NA(),SEARCH(填表!$C$2,B1063)))),"",MAX($A$1:A1062)+1)</f>
        <v/>
      </c>
      <c r="B1063" s="86" t="s">
        <v>19</v>
      </c>
      <c r="C1063" s="86" t="s">
        <v>841</v>
      </c>
      <c r="D1063" s="86" t="s">
        <v>7633</v>
      </c>
      <c r="E1063" s="87" t="s">
        <v>7634</v>
      </c>
      <c r="F1063" s="88" t="s">
        <v>2415</v>
      </c>
      <c r="G1063" s="86" t="s">
        <v>7635</v>
      </c>
      <c r="H1063" s="89" t="s">
        <v>7636</v>
      </c>
      <c r="I1063" s="90" t="s">
        <v>7637</v>
      </c>
      <c r="J1063" s="80" t="str">
        <f t="shared" si="16"/>
        <v/>
      </c>
    </row>
    <row r="1064" spans="1:10" ht="16.8" thickBot="1">
      <c r="A1064" s="80" t="str">
        <f>IF(ISERROR(AND(SEARCH(填表!$C$3,C1064),IF(LEN(填表!$C$2)=0,NA(),SEARCH(填表!$C$2,B1064)))),"",MAX($A$1:A1063)+1)</f>
        <v/>
      </c>
      <c r="B1064" s="86" t="s">
        <v>19</v>
      </c>
      <c r="C1064" s="86" t="s">
        <v>854</v>
      </c>
      <c r="D1064" s="86" t="s">
        <v>7638</v>
      </c>
      <c r="E1064" s="87" t="s">
        <v>7639</v>
      </c>
      <c r="F1064" s="88" t="s">
        <v>2415</v>
      </c>
      <c r="G1064" s="86" t="s">
        <v>7640</v>
      </c>
      <c r="H1064" s="89" t="s">
        <v>7641</v>
      </c>
      <c r="I1064" s="90" t="s">
        <v>7642</v>
      </c>
      <c r="J1064" s="80" t="str">
        <f t="shared" si="16"/>
        <v/>
      </c>
    </row>
    <row r="1065" spans="1:10" ht="16.8" thickBot="1">
      <c r="A1065" s="80" t="str">
        <f>IF(ISERROR(AND(SEARCH(填表!$C$3,C1065),IF(LEN(填表!$C$2)=0,NA(),SEARCH(填表!$C$2,B1065)))),"",MAX($A$1:A1064)+1)</f>
        <v/>
      </c>
      <c r="B1065" s="86" t="s">
        <v>19</v>
      </c>
      <c r="C1065" s="86" t="s">
        <v>124</v>
      </c>
      <c r="D1065" s="86" t="s">
        <v>7643</v>
      </c>
      <c r="E1065" s="87" t="s">
        <v>7644</v>
      </c>
      <c r="F1065" s="88" t="s">
        <v>2415</v>
      </c>
      <c r="G1065" s="86" t="s">
        <v>7645</v>
      </c>
      <c r="H1065" s="89" t="s">
        <v>7646</v>
      </c>
      <c r="I1065" s="90" t="s">
        <v>7647</v>
      </c>
      <c r="J1065" s="80" t="str">
        <f t="shared" si="16"/>
        <v/>
      </c>
    </row>
    <row r="1066" spans="1:10" ht="16.8" thickBot="1">
      <c r="A1066" s="80" t="str">
        <f>IF(ISERROR(AND(SEARCH(填表!$C$3,C1066),IF(LEN(填表!$C$2)=0,NA(),SEARCH(填表!$C$2,B1066)))),"",MAX($A$1:A1065)+1)</f>
        <v/>
      </c>
      <c r="B1066" s="86" t="s">
        <v>19</v>
      </c>
      <c r="C1066" s="86" t="s">
        <v>878</v>
      </c>
      <c r="D1066" s="86" t="s">
        <v>7648</v>
      </c>
      <c r="E1066" s="87" t="s">
        <v>7649</v>
      </c>
      <c r="F1066" s="88" t="s">
        <v>2415</v>
      </c>
      <c r="G1066" s="86" t="s">
        <v>7650</v>
      </c>
      <c r="H1066" s="89" t="s">
        <v>7651</v>
      </c>
      <c r="I1066" s="90" t="s">
        <v>7652</v>
      </c>
      <c r="J1066" s="80" t="str">
        <f t="shared" si="16"/>
        <v/>
      </c>
    </row>
    <row r="1067" spans="1:10" ht="16.8" thickBot="1">
      <c r="A1067" s="80" t="str">
        <f>IF(ISERROR(AND(SEARCH(填表!$C$3,C1067),IF(LEN(填表!$C$2)=0,NA(),SEARCH(填表!$C$2,B1067)))),"",MAX($A$1:A1066)+1)</f>
        <v/>
      </c>
      <c r="B1067" s="86" t="s">
        <v>19</v>
      </c>
      <c r="C1067" s="86" t="s">
        <v>891</v>
      </c>
      <c r="D1067" s="86" t="s">
        <v>7653</v>
      </c>
      <c r="E1067" s="87" t="s">
        <v>7654</v>
      </c>
      <c r="F1067" s="88" t="s">
        <v>2415</v>
      </c>
      <c r="G1067" s="86" t="s">
        <v>7655</v>
      </c>
      <c r="H1067" s="89" t="s">
        <v>7656</v>
      </c>
      <c r="I1067" s="90" t="s">
        <v>7657</v>
      </c>
      <c r="J1067" s="80" t="str">
        <f t="shared" si="16"/>
        <v/>
      </c>
    </row>
    <row r="1068" spans="1:10" ht="16.8" thickBot="1">
      <c r="A1068" s="80" t="str">
        <f>IF(ISERROR(AND(SEARCH(填表!$C$3,C1068),IF(LEN(填表!$C$2)=0,NA(),SEARCH(填表!$C$2,B1068)))),"",MAX($A$1:A1067)+1)</f>
        <v/>
      </c>
      <c r="B1068" s="86" t="s">
        <v>19</v>
      </c>
      <c r="C1068" s="86" t="s">
        <v>906</v>
      </c>
      <c r="D1068" s="86" t="s">
        <v>7658</v>
      </c>
      <c r="E1068" s="87" t="s">
        <v>7659</v>
      </c>
      <c r="F1068" s="88" t="s">
        <v>2415</v>
      </c>
      <c r="G1068" s="86" t="s">
        <v>7660</v>
      </c>
      <c r="H1068" s="89" t="s">
        <v>7661</v>
      </c>
      <c r="I1068" s="90" t="s">
        <v>7662</v>
      </c>
      <c r="J1068" s="80" t="str">
        <f t="shared" si="16"/>
        <v/>
      </c>
    </row>
    <row r="1069" spans="1:10" ht="16.8" thickBot="1">
      <c r="A1069" s="80" t="str">
        <f>IF(ISERROR(AND(SEARCH(填表!$C$3,C1069),IF(LEN(填表!$C$2)=0,NA(),SEARCH(填表!$C$2,B1069)))),"",MAX($A$1:A1068)+1)</f>
        <v/>
      </c>
      <c r="B1069" s="86" t="s">
        <v>19</v>
      </c>
      <c r="C1069" s="86" t="s">
        <v>921</v>
      </c>
      <c r="D1069" s="86" t="s">
        <v>7663</v>
      </c>
      <c r="E1069" s="87" t="s">
        <v>7664</v>
      </c>
      <c r="F1069" s="88" t="s">
        <v>2415</v>
      </c>
      <c r="G1069" s="86" t="s">
        <v>7665</v>
      </c>
      <c r="H1069" s="89" t="s">
        <v>7666</v>
      </c>
      <c r="I1069" s="90" t="s">
        <v>7667</v>
      </c>
      <c r="J1069" s="80" t="str">
        <f t="shared" si="16"/>
        <v/>
      </c>
    </row>
    <row r="1070" spans="1:10" ht="16.8" thickBot="1">
      <c r="A1070" s="80" t="str">
        <f>IF(ISERROR(AND(SEARCH(填表!$C$3,C1070),IF(LEN(填表!$C$2)=0,NA(),SEARCH(填表!$C$2,B1070)))),"",MAX($A$1:A1069)+1)</f>
        <v/>
      </c>
      <c r="B1070" s="86" t="s">
        <v>19</v>
      </c>
      <c r="C1070" s="86" t="s">
        <v>930</v>
      </c>
      <c r="D1070" s="86" t="s">
        <v>7668</v>
      </c>
      <c r="E1070" s="87" t="s">
        <v>7669</v>
      </c>
      <c r="F1070" s="88" t="s">
        <v>2415</v>
      </c>
      <c r="G1070" s="86" t="s">
        <v>7670</v>
      </c>
      <c r="H1070" s="89" t="s">
        <v>7671</v>
      </c>
      <c r="I1070" s="90" t="s">
        <v>7672</v>
      </c>
      <c r="J1070" s="80" t="str">
        <f t="shared" si="16"/>
        <v/>
      </c>
    </row>
    <row r="1071" spans="1:10" ht="16.8" thickBot="1">
      <c r="A1071" s="80" t="str">
        <f>IF(ISERROR(AND(SEARCH(填表!$C$3,C1071),IF(LEN(填表!$C$2)=0,NA(),SEARCH(填表!$C$2,B1071)))),"",MAX($A$1:A1070)+1)</f>
        <v/>
      </c>
      <c r="B1071" s="86" t="s">
        <v>19</v>
      </c>
      <c r="C1071" s="86" t="s">
        <v>944</v>
      </c>
      <c r="D1071" s="86" t="s">
        <v>7673</v>
      </c>
      <c r="E1071" s="87" t="s">
        <v>7674</v>
      </c>
      <c r="F1071" s="88" t="s">
        <v>2415</v>
      </c>
      <c r="G1071" s="86" t="s">
        <v>7675</v>
      </c>
      <c r="H1071" s="89" t="s">
        <v>7676</v>
      </c>
      <c r="I1071" s="90" t="s">
        <v>7677</v>
      </c>
      <c r="J1071" s="80" t="str">
        <f t="shared" si="16"/>
        <v/>
      </c>
    </row>
    <row r="1072" spans="1:10" ht="16.8" thickBot="1">
      <c r="A1072" s="80" t="str">
        <f>IF(ISERROR(AND(SEARCH(填表!$C$3,C1072),IF(LEN(填表!$C$2)=0,NA(),SEARCH(填表!$C$2,B1072)))),"",MAX($A$1:A1071)+1)</f>
        <v/>
      </c>
      <c r="B1072" s="86" t="s">
        <v>19</v>
      </c>
      <c r="C1072" s="86" t="s">
        <v>957</v>
      </c>
      <c r="D1072" s="86" t="s">
        <v>7678</v>
      </c>
      <c r="E1072" s="87" t="s">
        <v>7679</v>
      </c>
      <c r="F1072" s="88" t="s">
        <v>2415</v>
      </c>
      <c r="G1072" s="86" t="s">
        <v>7680</v>
      </c>
      <c r="H1072" s="89" t="s">
        <v>7681</v>
      </c>
      <c r="I1072" s="90" t="s">
        <v>7682</v>
      </c>
      <c r="J1072" s="80" t="str">
        <f t="shared" si="16"/>
        <v/>
      </c>
    </row>
    <row r="1073" spans="1:10" ht="16.8" thickBot="1">
      <c r="A1073" s="80" t="str">
        <f>IF(ISERROR(AND(SEARCH(填表!$C$3,C1073),IF(LEN(填表!$C$2)=0,NA(),SEARCH(填表!$C$2,B1073)))),"",MAX($A$1:A1072)+1)</f>
        <v/>
      </c>
      <c r="B1073" s="86" t="s">
        <v>19</v>
      </c>
      <c r="C1073" s="86" t="s">
        <v>970</v>
      </c>
      <c r="D1073" s="86" t="s">
        <v>7683</v>
      </c>
      <c r="E1073" s="87" t="s">
        <v>7684</v>
      </c>
      <c r="F1073" s="88" t="s">
        <v>2415</v>
      </c>
      <c r="G1073" s="86" t="s">
        <v>7685</v>
      </c>
      <c r="H1073" s="89" t="s">
        <v>7686</v>
      </c>
      <c r="I1073" s="90" t="s">
        <v>7687</v>
      </c>
      <c r="J1073" s="80" t="str">
        <f t="shared" si="16"/>
        <v/>
      </c>
    </row>
    <row r="1074" spans="1:10" ht="16.8" thickBot="1">
      <c r="A1074" s="80" t="str">
        <f>IF(ISERROR(AND(SEARCH(填表!$C$3,C1074),IF(LEN(填表!$C$2)=0,NA(),SEARCH(填表!$C$2,B1074)))),"",MAX($A$1:A1073)+1)</f>
        <v/>
      </c>
      <c r="B1074" s="86" t="s">
        <v>19</v>
      </c>
      <c r="C1074" s="86" t="s">
        <v>982</v>
      </c>
      <c r="D1074" s="86" t="s">
        <v>7688</v>
      </c>
      <c r="E1074" s="87" t="s">
        <v>7689</v>
      </c>
      <c r="F1074" s="88" t="s">
        <v>2415</v>
      </c>
      <c r="G1074" s="86" t="s">
        <v>7690</v>
      </c>
      <c r="H1074" s="89" t="s">
        <v>7691</v>
      </c>
      <c r="I1074" s="90" t="s">
        <v>7692</v>
      </c>
      <c r="J1074" s="80" t="str">
        <f t="shared" si="16"/>
        <v/>
      </c>
    </row>
    <row r="1075" spans="1:10" ht="16.8" thickBot="1">
      <c r="A1075" s="80" t="str">
        <f>IF(ISERROR(AND(SEARCH(填表!$C$3,C1075),IF(LEN(填表!$C$2)=0,NA(),SEARCH(填表!$C$2,B1075)))),"",MAX($A$1:A1074)+1)</f>
        <v/>
      </c>
      <c r="B1075" s="86" t="s">
        <v>19</v>
      </c>
      <c r="C1075" s="86" t="s">
        <v>996</v>
      </c>
      <c r="D1075" s="86" t="s">
        <v>7693</v>
      </c>
      <c r="E1075" s="87" t="s">
        <v>7694</v>
      </c>
      <c r="F1075" s="88" t="s">
        <v>2415</v>
      </c>
      <c r="G1075" s="86" t="s">
        <v>7695</v>
      </c>
      <c r="H1075" s="89" t="s">
        <v>7696</v>
      </c>
      <c r="I1075" s="90" t="s">
        <v>7697</v>
      </c>
      <c r="J1075" s="80" t="str">
        <f t="shared" si="16"/>
        <v/>
      </c>
    </row>
    <row r="1076" spans="1:10" ht="16.8" thickBot="1">
      <c r="A1076" s="80" t="str">
        <f>IF(ISERROR(AND(SEARCH(填表!$C$3,C1076),IF(LEN(填表!$C$2)=0,NA(),SEARCH(填表!$C$2,B1076)))),"",MAX($A$1:A1075)+1)</f>
        <v/>
      </c>
      <c r="B1076" s="86" t="s">
        <v>19</v>
      </c>
      <c r="C1076" s="86" t="s">
        <v>1010</v>
      </c>
      <c r="D1076" s="86" t="s">
        <v>7698</v>
      </c>
      <c r="E1076" s="87" t="s">
        <v>7699</v>
      </c>
      <c r="F1076" s="88" t="s">
        <v>2415</v>
      </c>
      <c r="G1076" s="86" t="s">
        <v>7700</v>
      </c>
      <c r="H1076" s="89" t="s">
        <v>7701</v>
      </c>
      <c r="I1076" s="90" t="s">
        <v>7702</v>
      </c>
      <c r="J1076" s="80" t="str">
        <f t="shared" si="16"/>
        <v/>
      </c>
    </row>
    <row r="1077" spans="1:10" ht="16.8" thickBot="1">
      <c r="A1077" s="80" t="str">
        <f>IF(ISERROR(AND(SEARCH(填表!$C$3,C1077),IF(LEN(填表!$C$2)=0,NA(),SEARCH(填表!$C$2,B1077)))),"",MAX($A$1:A1076)+1)</f>
        <v/>
      </c>
      <c r="B1077" s="86" t="s">
        <v>19</v>
      </c>
      <c r="C1077" s="86" t="s">
        <v>985</v>
      </c>
      <c r="D1077" s="86" t="s">
        <v>7703</v>
      </c>
      <c r="E1077" s="87" t="s">
        <v>7704</v>
      </c>
      <c r="F1077" s="88" t="s">
        <v>2415</v>
      </c>
      <c r="G1077" s="86" t="s">
        <v>7705</v>
      </c>
      <c r="H1077" s="89" t="s">
        <v>7706</v>
      </c>
      <c r="I1077" s="90" t="s">
        <v>7707</v>
      </c>
      <c r="J1077" s="80" t="str">
        <f t="shared" si="16"/>
        <v/>
      </c>
    </row>
    <row r="1078" spans="1:10" ht="16.8" thickBot="1">
      <c r="A1078" s="80" t="str">
        <f>IF(ISERROR(AND(SEARCH(填表!$C$3,C1078),IF(LEN(填表!$C$2)=0,NA(),SEARCH(填表!$C$2,B1078)))),"",MAX($A$1:A1077)+1)</f>
        <v/>
      </c>
      <c r="B1078" s="86" t="s">
        <v>19</v>
      </c>
      <c r="C1078" s="86" t="s">
        <v>1037</v>
      </c>
      <c r="D1078" s="86" t="s">
        <v>7708</v>
      </c>
      <c r="E1078" s="87" t="s">
        <v>7709</v>
      </c>
      <c r="F1078" s="88" t="s">
        <v>2415</v>
      </c>
      <c r="G1078" s="86" t="s">
        <v>7710</v>
      </c>
      <c r="H1078" s="89" t="s">
        <v>7711</v>
      </c>
      <c r="I1078" s="90" t="s">
        <v>7712</v>
      </c>
      <c r="J1078" s="80" t="str">
        <f t="shared" si="16"/>
        <v/>
      </c>
    </row>
    <row r="1079" spans="1:10" ht="16.8" thickBot="1">
      <c r="A1079" s="80" t="str">
        <f>IF(ISERROR(AND(SEARCH(填表!$C$3,C1079),IF(LEN(填表!$C$2)=0,NA(),SEARCH(填表!$C$2,B1079)))),"",MAX($A$1:A1078)+1)</f>
        <v/>
      </c>
      <c r="B1079" s="86" t="s">
        <v>19</v>
      </c>
      <c r="C1079" s="86" t="s">
        <v>1047</v>
      </c>
      <c r="D1079" s="86" t="s">
        <v>7713</v>
      </c>
      <c r="E1079" s="87" t="s">
        <v>7714</v>
      </c>
      <c r="F1079" s="88" t="s">
        <v>2415</v>
      </c>
      <c r="G1079" s="86" t="s">
        <v>7715</v>
      </c>
      <c r="H1079" s="89" t="s">
        <v>7716</v>
      </c>
      <c r="I1079" s="90" t="s">
        <v>7717</v>
      </c>
      <c r="J1079" s="80" t="str">
        <f t="shared" si="16"/>
        <v/>
      </c>
    </row>
    <row r="1080" spans="1:10" ht="16.8" thickBot="1">
      <c r="A1080" s="80" t="str">
        <f>IF(ISERROR(AND(SEARCH(填表!$C$3,C1080),IF(LEN(填表!$C$2)=0,NA(),SEARCH(填表!$C$2,B1080)))),"",MAX($A$1:A1079)+1)</f>
        <v/>
      </c>
      <c r="B1080" s="86" t="s">
        <v>19</v>
      </c>
      <c r="C1080" s="86" t="s">
        <v>1060</v>
      </c>
      <c r="D1080" s="86" t="s">
        <v>7718</v>
      </c>
      <c r="E1080" s="87" t="s">
        <v>7719</v>
      </c>
      <c r="F1080" s="88" t="s">
        <v>2415</v>
      </c>
      <c r="G1080" s="86" t="s">
        <v>7720</v>
      </c>
      <c r="H1080" s="89" t="s">
        <v>7721</v>
      </c>
      <c r="I1080" s="90" t="s">
        <v>7722</v>
      </c>
      <c r="J1080" s="80" t="str">
        <f t="shared" si="16"/>
        <v/>
      </c>
    </row>
    <row r="1081" spans="1:10" ht="16.8" thickBot="1">
      <c r="A1081" s="80" t="str">
        <f>IF(ISERROR(AND(SEARCH(填表!$C$3,C1081),IF(LEN(填表!$C$2)=0,NA(),SEARCH(填表!$C$2,B1081)))),"",MAX($A$1:A1080)+1)</f>
        <v/>
      </c>
      <c r="B1081" s="86" t="s">
        <v>19</v>
      </c>
      <c r="C1081" s="86" t="s">
        <v>1072</v>
      </c>
      <c r="D1081" s="86" t="s">
        <v>7723</v>
      </c>
      <c r="E1081" s="87" t="s">
        <v>7724</v>
      </c>
      <c r="F1081" s="88" t="s">
        <v>2415</v>
      </c>
      <c r="G1081" s="86" t="s">
        <v>7725</v>
      </c>
      <c r="H1081" s="89" t="s">
        <v>7726</v>
      </c>
      <c r="I1081" s="90" t="s">
        <v>7727</v>
      </c>
      <c r="J1081" s="80" t="str">
        <f t="shared" si="16"/>
        <v/>
      </c>
    </row>
    <row r="1082" spans="1:10" ht="16.8" thickBot="1">
      <c r="A1082" s="80" t="str">
        <f>IF(ISERROR(AND(SEARCH(填表!$C$3,C1082),IF(LEN(填表!$C$2)=0,NA(),SEARCH(填表!$C$2,B1082)))),"",MAX($A$1:A1081)+1)</f>
        <v/>
      </c>
      <c r="B1082" s="86" t="s">
        <v>19</v>
      </c>
      <c r="C1082" s="86" t="s">
        <v>1086</v>
      </c>
      <c r="D1082" s="86" t="s">
        <v>7728</v>
      </c>
      <c r="E1082" s="87" t="s">
        <v>7729</v>
      </c>
      <c r="F1082" s="88" t="s">
        <v>2415</v>
      </c>
      <c r="G1082" s="86" t="s">
        <v>7730</v>
      </c>
      <c r="H1082" s="89" t="s">
        <v>7731</v>
      </c>
      <c r="I1082" s="90" t="s">
        <v>7732</v>
      </c>
      <c r="J1082" s="80" t="str">
        <f t="shared" si="16"/>
        <v/>
      </c>
    </row>
    <row r="1083" spans="1:10" ht="16.8" thickBot="1">
      <c r="A1083" s="80" t="str">
        <f>IF(ISERROR(AND(SEARCH(填表!$C$3,C1083),IF(LEN(填表!$C$2)=0,NA(),SEARCH(填表!$C$2,B1083)))),"",MAX($A$1:A1082)+1)</f>
        <v/>
      </c>
      <c r="B1083" s="86" t="s">
        <v>19</v>
      </c>
      <c r="C1083" s="86" t="s">
        <v>1099</v>
      </c>
      <c r="D1083" s="86" t="s">
        <v>7733</v>
      </c>
      <c r="E1083" s="87" t="s">
        <v>7734</v>
      </c>
      <c r="F1083" s="88" t="s">
        <v>2415</v>
      </c>
      <c r="G1083" s="86" t="s">
        <v>7735</v>
      </c>
      <c r="H1083" s="89" t="s">
        <v>7736</v>
      </c>
      <c r="I1083" s="90" t="s">
        <v>7737</v>
      </c>
      <c r="J1083" s="80" t="str">
        <f t="shared" si="16"/>
        <v/>
      </c>
    </row>
    <row r="1084" spans="1:10" ht="16.8" thickBot="1">
      <c r="A1084" s="80" t="str">
        <f>IF(ISERROR(AND(SEARCH(填表!$C$3,C1084),IF(LEN(填表!$C$2)=0,NA(),SEARCH(填表!$C$2,B1084)))),"",MAX($A$1:A1083)+1)</f>
        <v/>
      </c>
      <c r="B1084" s="86" t="s">
        <v>19</v>
      </c>
      <c r="C1084" s="86" t="s">
        <v>1114</v>
      </c>
      <c r="D1084" s="86" t="s">
        <v>7738</v>
      </c>
      <c r="E1084" s="87" t="s">
        <v>7739</v>
      </c>
      <c r="F1084" s="88" t="s">
        <v>2415</v>
      </c>
      <c r="G1084" s="86" t="s">
        <v>7740</v>
      </c>
      <c r="H1084" s="89" t="s">
        <v>7741</v>
      </c>
      <c r="I1084" s="90" t="s">
        <v>7742</v>
      </c>
      <c r="J1084" s="80" t="str">
        <f t="shared" si="16"/>
        <v/>
      </c>
    </row>
    <row r="1085" spans="1:10" ht="16.8" thickBot="1">
      <c r="A1085" s="80" t="str">
        <f>IF(ISERROR(AND(SEARCH(填表!$C$3,C1085),IF(LEN(填表!$C$2)=0,NA(),SEARCH(填表!$C$2,B1085)))),"",MAX($A$1:A1084)+1)</f>
        <v/>
      </c>
      <c r="B1085" s="86" t="s">
        <v>19</v>
      </c>
      <c r="C1085" s="86" t="s">
        <v>1126</v>
      </c>
      <c r="D1085" s="86" t="s">
        <v>7743</v>
      </c>
      <c r="E1085" s="87" t="s">
        <v>7744</v>
      </c>
      <c r="F1085" s="88" t="s">
        <v>2415</v>
      </c>
      <c r="G1085" s="86" t="s">
        <v>7745</v>
      </c>
      <c r="H1085" s="89" t="s">
        <v>7746</v>
      </c>
      <c r="I1085" s="90" t="s">
        <v>7747</v>
      </c>
      <c r="J1085" s="80" t="str">
        <f t="shared" si="16"/>
        <v/>
      </c>
    </row>
    <row r="1086" spans="1:10" ht="16.8" thickBot="1">
      <c r="A1086" s="80" t="str">
        <f>IF(ISERROR(AND(SEARCH(填表!$C$3,C1086),IF(LEN(填表!$C$2)=0,NA(),SEARCH(填表!$C$2,B1086)))),"",MAX($A$1:A1085)+1)</f>
        <v/>
      </c>
      <c r="B1086" s="86" t="s">
        <v>19</v>
      </c>
      <c r="C1086" s="86" t="s">
        <v>1139</v>
      </c>
      <c r="D1086" s="86" t="s">
        <v>7748</v>
      </c>
      <c r="E1086" s="87" t="s">
        <v>7749</v>
      </c>
      <c r="F1086" s="88" t="s">
        <v>2415</v>
      </c>
      <c r="G1086" s="86" t="s">
        <v>7750</v>
      </c>
      <c r="H1086" s="89" t="s">
        <v>7751</v>
      </c>
      <c r="I1086" s="90" t="s">
        <v>7752</v>
      </c>
      <c r="J1086" s="80" t="str">
        <f t="shared" si="16"/>
        <v/>
      </c>
    </row>
    <row r="1087" spans="1:10" ht="16.8" thickBot="1">
      <c r="A1087" s="80" t="str">
        <f>IF(ISERROR(AND(SEARCH(填表!$C$3,C1087),IF(LEN(填表!$C$2)=0,NA(),SEARCH(填表!$C$2,B1087)))),"",MAX($A$1:A1086)+1)</f>
        <v/>
      </c>
      <c r="B1087" s="86" t="s">
        <v>19</v>
      </c>
      <c r="C1087" s="86" t="s">
        <v>1152</v>
      </c>
      <c r="D1087" s="86" t="s">
        <v>7753</v>
      </c>
      <c r="E1087" s="87" t="s">
        <v>7754</v>
      </c>
      <c r="F1087" s="88" t="s">
        <v>2415</v>
      </c>
      <c r="G1087" s="86" t="s">
        <v>7755</v>
      </c>
      <c r="H1087" s="89" t="s">
        <v>7756</v>
      </c>
      <c r="I1087" s="90" t="s">
        <v>7757</v>
      </c>
      <c r="J1087" s="80" t="str">
        <f t="shared" si="16"/>
        <v/>
      </c>
    </row>
    <row r="1088" spans="1:10" ht="16.8" thickBot="1">
      <c r="A1088" s="80" t="str">
        <f>IF(ISERROR(AND(SEARCH(填表!$C$3,C1088),IF(LEN(填表!$C$2)=0,NA(),SEARCH(填表!$C$2,B1088)))),"",MAX($A$1:A1087)+1)</f>
        <v/>
      </c>
      <c r="B1088" s="86" t="s">
        <v>19</v>
      </c>
      <c r="C1088" s="86" t="s">
        <v>69</v>
      </c>
      <c r="D1088" s="86" t="s">
        <v>7758</v>
      </c>
      <c r="E1088" s="87" t="s">
        <v>7759</v>
      </c>
      <c r="F1088" s="88" t="s">
        <v>2415</v>
      </c>
      <c r="G1088" s="86" t="s">
        <v>7760</v>
      </c>
      <c r="H1088" s="89" t="s">
        <v>7761</v>
      </c>
      <c r="I1088" s="90" t="s">
        <v>7762</v>
      </c>
      <c r="J1088" s="80" t="str">
        <f t="shared" si="16"/>
        <v/>
      </c>
    </row>
    <row r="1089" spans="1:10" ht="16.8" thickBot="1">
      <c r="A1089" s="80" t="str">
        <f>IF(ISERROR(AND(SEARCH(填表!$C$3,C1089),IF(LEN(填表!$C$2)=0,NA(),SEARCH(填表!$C$2,B1089)))),"",MAX($A$1:A1088)+1)</f>
        <v/>
      </c>
      <c r="B1089" s="86" t="s">
        <v>19</v>
      </c>
      <c r="C1089" s="86" t="s">
        <v>1176</v>
      </c>
      <c r="D1089" s="86" t="s">
        <v>7763</v>
      </c>
      <c r="E1089" s="87" t="s">
        <v>7764</v>
      </c>
      <c r="F1089" s="88" t="s">
        <v>2415</v>
      </c>
      <c r="G1089" s="86" t="s">
        <v>7765</v>
      </c>
      <c r="H1089" s="89" t="s">
        <v>7766</v>
      </c>
      <c r="I1089" s="90" t="s">
        <v>7767</v>
      </c>
      <c r="J1089" s="80" t="str">
        <f t="shared" si="16"/>
        <v/>
      </c>
    </row>
    <row r="1090" spans="1:10" ht="16.8" thickBot="1">
      <c r="A1090" s="80" t="str">
        <f>IF(ISERROR(AND(SEARCH(填表!$C$3,C1090),IF(LEN(填表!$C$2)=0,NA(),SEARCH(填表!$C$2,B1090)))),"",MAX($A$1:A1089)+1)</f>
        <v/>
      </c>
      <c r="B1090" s="86" t="s">
        <v>19</v>
      </c>
      <c r="C1090" s="86" t="s">
        <v>490</v>
      </c>
      <c r="D1090" s="86" t="s">
        <v>7768</v>
      </c>
      <c r="E1090" s="87" t="s">
        <v>7769</v>
      </c>
      <c r="F1090" s="88" t="s">
        <v>2415</v>
      </c>
      <c r="G1090" s="86" t="s">
        <v>7770</v>
      </c>
      <c r="H1090" s="89" t="s">
        <v>7771</v>
      </c>
      <c r="I1090" s="90" t="s">
        <v>7772</v>
      </c>
      <c r="J1090" s="80" t="str">
        <f t="shared" ref="J1090:J1153" si="17">IFERROR(VLOOKUP(ROW(A1089),A:C,3,0),"")</f>
        <v/>
      </c>
    </row>
    <row r="1091" spans="1:10" ht="16.8" thickBot="1">
      <c r="A1091" s="80" t="str">
        <f>IF(ISERROR(AND(SEARCH(填表!$C$3,C1091),IF(LEN(填表!$C$2)=0,NA(),SEARCH(填表!$C$2,B1091)))),"",MAX($A$1:A1090)+1)</f>
        <v/>
      </c>
      <c r="B1091" s="86" t="s">
        <v>19</v>
      </c>
      <c r="C1091" s="86" t="s">
        <v>1203</v>
      </c>
      <c r="D1091" s="86" t="s">
        <v>7773</v>
      </c>
      <c r="E1091" s="87" t="s">
        <v>7774</v>
      </c>
      <c r="F1091" s="88" t="s">
        <v>2415</v>
      </c>
      <c r="G1091" s="86" t="s">
        <v>7775</v>
      </c>
      <c r="H1091" s="89" t="s">
        <v>7776</v>
      </c>
      <c r="I1091" s="90" t="s">
        <v>7777</v>
      </c>
      <c r="J1091" s="80" t="str">
        <f t="shared" si="17"/>
        <v/>
      </c>
    </row>
    <row r="1092" spans="1:10" ht="16.8" thickBot="1">
      <c r="A1092" s="80" t="str">
        <f>IF(ISERROR(AND(SEARCH(填表!$C$3,C1092),IF(LEN(填表!$C$2)=0,NA(),SEARCH(填表!$C$2,B1092)))),"",MAX($A$1:A1091)+1)</f>
        <v/>
      </c>
      <c r="B1092" s="86" t="s">
        <v>19</v>
      </c>
      <c r="C1092" s="86" t="s">
        <v>1215</v>
      </c>
      <c r="D1092" s="86" t="s">
        <v>7778</v>
      </c>
      <c r="E1092" s="87" t="s">
        <v>7779</v>
      </c>
      <c r="F1092" s="88" t="s">
        <v>2415</v>
      </c>
      <c r="G1092" s="86" t="s">
        <v>7780</v>
      </c>
      <c r="H1092" s="89" t="s">
        <v>7781</v>
      </c>
      <c r="I1092" s="90" t="s">
        <v>7782</v>
      </c>
      <c r="J1092" s="80" t="str">
        <f t="shared" si="17"/>
        <v/>
      </c>
    </row>
    <row r="1093" spans="1:10" ht="16.8" thickBot="1">
      <c r="A1093" s="80" t="str">
        <f>IF(ISERROR(AND(SEARCH(填表!$C$3,C1093),IF(LEN(填表!$C$2)=0,NA(),SEARCH(填表!$C$2,B1093)))),"",MAX($A$1:A1092)+1)</f>
        <v/>
      </c>
      <c r="B1093" s="86" t="s">
        <v>19</v>
      </c>
      <c r="C1093" s="86" t="s">
        <v>1228</v>
      </c>
      <c r="D1093" s="86" t="s">
        <v>7783</v>
      </c>
      <c r="E1093" s="87" t="s">
        <v>7784</v>
      </c>
      <c r="F1093" s="88" t="s">
        <v>2415</v>
      </c>
      <c r="G1093" s="86" t="s">
        <v>7785</v>
      </c>
      <c r="H1093" s="89" t="s">
        <v>7786</v>
      </c>
      <c r="I1093" s="90" t="s">
        <v>7787</v>
      </c>
      <c r="J1093" s="80" t="str">
        <f t="shared" si="17"/>
        <v/>
      </c>
    </row>
    <row r="1094" spans="1:10" ht="16.8" thickBot="1">
      <c r="A1094" s="80" t="str">
        <f>IF(ISERROR(AND(SEARCH(填表!$C$3,C1094),IF(LEN(填表!$C$2)=0,NA(),SEARCH(填表!$C$2,B1094)))),"",MAX($A$1:A1093)+1)</f>
        <v/>
      </c>
      <c r="B1094" s="86" t="s">
        <v>19</v>
      </c>
      <c r="C1094" s="86" t="s">
        <v>1239</v>
      </c>
      <c r="D1094" s="86" t="s">
        <v>7788</v>
      </c>
      <c r="E1094" s="87" t="s">
        <v>7789</v>
      </c>
      <c r="F1094" s="88" t="s">
        <v>2415</v>
      </c>
      <c r="G1094" s="86" t="s">
        <v>7790</v>
      </c>
      <c r="H1094" s="89" t="s">
        <v>7791</v>
      </c>
      <c r="I1094" s="90" t="s">
        <v>7792</v>
      </c>
      <c r="J1094" s="80" t="str">
        <f t="shared" si="17"/>
        <v/>
      </c>
    </row>
    <row r="1095" spans="1:10" ht="16.8" thickBot="1">
      <c r="A1095" s="80" t="str">
        <f>IF(ISERROR(AND(SEARCH(填表!$C$3,C1095),IF(LEN(填表!$C$2)=0,NA(),SEARCH(填表!$C$2,B1095)))),"",MAX($A$1:A1094)+1)</f>
        <v/>
      </c>
      <c r="B1095" s="86" t="s">
        <v>19</v>
      </c>
      <c r="C1095" s="86" t="s">
        <v>1254</v>
      </c>
      <c r="D1095" s="86" t="s">
        <v>7793</v>
      </c>
      <c r="E1095" s="87" t="s">
        <v>7794</v>
      </c>
      <c r="F1095" s="88" t="s">
        <v>2415</v>
      </c>
      <c r="G1095" s="86" t="s">
        <v>7795</v>
      </c>
      <c r="H1095" s="89" t="s">
        <v>7796</v>
      </c>
      <c r="I1095" s="90" t="s">
        <v>7797</v>
      </c>
      <c r="J1095" s="80" t="str">
        <f t="shared" si="17"/>
        <v/>
      </c>
    </row>
    <row r="1096" spans="1:10" ht="16.8" thickBot="1">
      <c r="A1096" s="80" t="str">
        <f>IF(ISERROR(AND(SEARCH(填表!$C$3,C1096),IF(LEN(填表!$C$2)=0,NA(),SEARCH(填表!$C$2,B1096)))),"",MAX($A$1:A1095)+1)</f>
        <v/>
      </c>
      <c r="B1096" s="86" t="s">
        <v>19</v>
      </c>
      <c r="C1096" s="86" t="s">
        <v>784</v>
      </c>
      <c r="D1096" s="86" t="s">
        <v>7798</v>
      </c>
      <c r="E1096" s="87" t="s">
        <v>7799</v>
      </c>
      <c r="F1096" s="88" t="s">
        <v>2415</v>
      </c>
      <c r="G1096" s="86" t="s">
        <v>7800</v>
      </c>
      <c r="H1096" s="89" t="s">
        <v>7801</v>
      </c>
      <c r="I1096" s="90" t="s">
        <v>7802</v>
      </c>
      <c r="J1096" s="80" t="str">
        <f t="shared" si="17"/>
        <v/>
      </c>
    </row>
    <row r="1097" spans="1:10" ht="16.8" thickBot="1">
      <c r="A1097" s="80" t="str">
        <f>IF(ISERROR(AND(SEARCH(填表!$C$3,C1097),IF(LEN(填表!$C$2)=0,NA(),SEARCH(填表!$C$2,B1097)))),"",MAX($A$1:A1096)+1)</f>
        <v/>
      </c>
      <c r="B1097" s="86" t="s">
        <v>19</v>
      </c>
      <c r="C1097" s="86" t="s">
        <v>1278</v>
      </c>
      <c r="D1097" s="86" t="s">
        <v>7803</v>
      </c>
      <c r="E1097" s="87" t="s">
        <v>7804</v>
      </c>
      <c r="F1097" s="88" t="s">
        <v>2415</v>
      </c>
      <c r="G1097" s="86" t="s">
        <v>7805</v>
      </c>
      <c r="H1097" s="89" t="s">
        <v>7806</v>
      </c>
      <c r="I1097" s="90" t="s">
        <v>7807</v>
      </c>
      <c r="J1097" s="80" t="str">
        <f t="shared" si="17"/>
        <v/>
      </c>
    </row>
    <row r="1098" spans="1:10" ht="16.8" thickBot="1">
      <c r="A1098" s="80" t="str">
        <f>IF(ISERROR(AND(SEARCH(填表!$C$3,C1098),IF(LEN(填表!$C$2)=0,NA(),SEARCH(填表!$C$2,B1098)))),"",MAX($A$1:A1097)+1)</f>
        <v/>
      </c>
      <c r="B1098" s="86" t="s">
        <v>19</v>
      </c>
      <c r="C1098" s="86" t="s">
        <v>1289</v>
      </c>
      <c r="D1098" s="86" t="s">
        <v>7808</v>
      </c>
      <c r="E1098" s="87" t="s">
        <v>7809</v>
      </c>
      <c r="F1098" s="88" t="s">
        <v>2415</v>
      </c>
      <c r="G1098" s="86" t="s">
        <v>7810</v>
      </c>
      <c r="H1098" s="89" t="s">
        <v>7811</v>
      </c>
      <c r="I1098" s="90" t="s">
        <v>7812</v>
      </c>
      <c r="J1098" s="80" t="str">
        <f t="shared" si="17"/>
        <v/>
      </c>
    </row>
    <row r="1099" spans="1:10" ht="16.8" thickBot="1">
      <c r="A1099" s="80" t="str">
        <f>IF(ISERROR(AND(SEARCH(填表!$C$3,C1099),IF(LEN(填表!$C$2)=0,NA(),SEARCH(填表!$C$2,B1099)))),"",MAX($A$1:A1098)+1)</f>
        <v/>
      </c>
      <c r="B1099" s="86" t="s">
        <v>19</v>
      </c>
      <c r="C1099" s="86" t="s">
        <v>931</v>
      </c>
      <c r="D1099" s="86" t="s">
        <v>7813</v>
      </c>
      <c r="E1099" s="87" t="s">
        <v>7814</v>
      </c>
      <c r="F1099" s="88" t="s">
        <v>2415</v>
      </c>
      <c r="G1099" s="86" t="s">
        <v>7815</v>
      </c>
      <c r="H1099" s="89" t="s">
        <v>7816</v>
      </c>
      <c r="I1099" s="90" t="s">
        <v>7817</v>
      </c>
      <c r="J1099" s="80" t="str">
        <f t="shared" si="17"/>
        <v/>
      </c>
    </row>
    <row r="1100" spans="1:10" ht="16.8" thickBot="1">
      <c r="A1100" s="80" t="str">
        <f>IF(ISERROR(AND(SEARCH(填表!$C$3,C1100),IF(LEN(填表!$C$2)=0,NA(),SEARCH(填表!$C$2,B1100)))),"",MAX($A$1:A1099)+1)</f>
        <v/>
      </c>
      <c r="B1100" s="86" t="s">
        <v>19</v>
      </c>
      <c r="C1100" s="86" t="s">
        <v>1309</v>
      </c>
      <c r="D1100" s="86" t="s">
        <v>7818</v>
      </c>
      <c r="E1100" s="87" t="s">
        <v>7819</v>
      </c>
      <c r="F1100" s="88" t="s">
        <v>2415</v>
      </c>
      <c r="G1100" s="86" t="s">
        <v>7820</v>
      </c>
      <c r="H1100" s="89" t="s">
        <v>7821</v>
      </c>
      <c r="I1100" s="90" t="s">
        <v>7822</v>
      </c>
      <c r="J1100" s="80" t="str">
        <f t="shared" si="17"/>
        <v/>
      </c>
    </row>
    <row r="1101" spans="1:10" ht="16.8" thickBot="1">
      <c r="A1101" s="80" t="str">
        <f>IF(ISERROR(AND(SEARCH(填表!$C$3,C1101),IF(LEN(填表!$C$2)=0,NA(),SEARCH(填表!$C$2,B1101)))),"",MAX($A$1:A1100)+1)</f>
        <v/>
      </c>
      <c r="B1101" s="86" t="s">
        <v>19</v>
      </c>
      <c r="C1101" s="86" t="s">
        <v>1319</v>
      </c>
      <c r="D1101" s="86" t="s">
        <v>7823</v>
      </c>
      <c r="E1101" s="87" t="s">
        <v>7824</v>
      </c>
      <c r="F1101" s="88" t="s">
        <v>2415</v>
      </c>
      <c r="G1101" s="86" t="s">
        <v>7825</v>
      </c>
      <c r="H1101" s="89" t="s">
        <v>7826</v>
      </c>
      <c r="I1101" s="90" t="s">
        <v>7827</v>
      </c>
      <c r="J1101" s="80" t="str">
        <f t="shared" si="17"/>
        <v/>
      </c>
    </row>
    <row r="1102" spans="1:10" ht="16.8" thickBot="1">
      <c r="A1102" s="80" t="str">
        <f>IF(ISERROR(AND(SEARCH(填表!$C$3,C1102),IF(LEN(填表!$C$2)=0,NA(),SEARCH(填表!$C$2,B1102)))),"",MAX($A$1:A1101)+1)</f>
        <v/>
      </c>
      <c r="B1102" s="86" t="s">
        <v>19</v>
      </c>
      <c r="C1102" s="86" t="s">
        <v>1329</v>
      </c>
      <c r="D1102" s="86" t="s">
        <v>7828</v>
      </c>
      <c r="E1102" s="87" t="s">
        <v>7829</v>
      </c>
      <c r="F1102" s="88" t="s">
        <v>2415</v>
      </c>
      <c r="G1102" s="86" t="s">
        <v>7830</v>
      </c>
      <c r="H1102" s="89" t="s">
        <v>7831</v>
      </c>
      <c r="I1102" s="90" t="s">
        <v>7832</v>
      </c>
      <c r="J1102" s="80" t="str">
        <f t="shared" si="17"/>
        <v/>
      </c>
    </row>
    <row r="1103" spans="1:10" ht="16.8" thickBot="1">
      <c r="A1103" s="80" t="str">
        <f>IF(ISERROR(AND(SEARCH(填表!$C$3,C1103),IF(LEN(填表!$C$2)=0,NA(),SEARCH(填表!$C$2,B1103)))),"",MAX($A$1:A1102)+1)</f>
        <v/>
      </c>
      <c r="B1103" s="86" t="s">
        <v>19</v>
      </c>
      <c r="C1103" s="86" t="s">
        <v>1342</v>
      </c>
      <c r="D1103" s="86" t="s">
        <v>7833</v>
      </c>
      <c r="E1103" s="87" t="s">
        <v>7834</v>
      </c>
      <c r="F1103" s="88" t="s">
        <v>2415</v>
      </c>
      <c r="G1103" s="86" t="s">
        <v>7835</v>
      </c>
      <c r="H1103" s="89" t="s">
        <v>7836</v>
      </c>
      <c r="I1103" s="90" t="s">
        <v>7552</v>
      </c>
      <c r="J1103" s="80" t="str">
        <f t="shared" si="17"/>
        <v/>
      </c>
    </row>
    <row r="1104" spans="1:10" ht="16.8" thickBot="1">
      <c r="A1104" s="80" t="str">
        <f>IF(ISERROR(AND(SEARCH(填表!$C$3,C1104),IF(LEN(填表!$C$2)=0,NA(),SEARCH(填表!$C$2,B1104)))),"",MAX($A$1:A1103)+1)</f>
        <v/>
      </c>
      <c r="B1104" s="86" t="s">
        <v>19</v>
      </c>
      <c r="C1104" s="86" t="s">
        <v>1354</v>
      </c>
      <c r="D1104" s="86" t="s">
        <v>7837</v>
      </c>
      <c r="E1104" s="87" t="s">
        <v>7838</v>
      </c>
      <c r="F1104" s="88" t="s">
        <v>2415</v>
      </c>
      <c r="G1104" s="86" t="s">
        <v>7839</v>
      </c>
      <c r="H1104" s="89" t="s">
        <v>7840</v>
      </c>
      <c r="I1104" s="90" t="s">
        <v>7841</v>
      </c>
      <c r="J1104" s="80" t="str">
        <f t="shared" si="17"/>
        <v/>
      </c>
    </row>
    <row r="1105" spans="1:10" ht="16.8" thickBot="1">
      <c r="A1105" s="80" t="str">
        <f>IF(ISERROR(AND(SEARCH(填表!$C$3,C1105),IF(LEN(填表!$C$2)=0,NA(),SEARCH(填表!$C$2,B1105)))),"",MAX($A$1:A1104)+1)</f>
        <v/>
      </c>
      <c r="B1105" s="86" t="s">
        <v>19</v>
      </c>
      <c r="C1105" s="86" t="s">
        <v>1366</v>
      </c>
      <c r="D1105" s="86" t="s">
        <v>7842</v>
      </c>
      <c r="E1105" s="87" t="s">
        <v>7843</v>
      </c>
      <c r="F1105" s="88" t="s">
        <v>2415</v>
      </c>
      <c r="G1105" s="86" t="s">
        <v>7844</v>
      </c>
      <c r="H1105" s="89" t="s">
        <v>7845</v>
      </c>
      <c r="I1105" s="90" t="s">
        <v>7846</v>
      </c>
      <c r="J1105" s="80" t="str">
        <f t="shared" si="17"/>
        <v/>
      </c>
    </row>
    <row r="1106" spans="1:10" ht="16.8" thickBot="1">
      <c r="A1106" s="80" t="str">
        <f>IF(ISERROR(AND(SEARCH(填表!$C$3,C1106),IF(LEN(填表!$C$2)=0,NA(),SEARCH(填表!$C$2,B1106)))),"",MAX($A$1:A1105)+1)</f>
        <v/>
      </c>
      <c r="B1106" s="86" t="s">
        <v>19</v>
      </c>
      <c r="C1106" s="86" t="s">
        <v>1378</v>
      </c>
      <c r="D1106" s="86" t="s">
        <v>7847</v>
      </c>
      <c r="E1106" s="87" t="s">
        <v>7848</v>
      </c>
      <c r="F1106" s="88" t="s">
        <v>2415</v>
      </c>
      <c r="G1106" s="86" t="s">
        <v>7849</v>
      </c>
      <c r="H1106" s="89" t="s">
        <v>7850</v>
      </c>
      <c r="I1106" s="90" t="s">
        <v>7851</v>
      </c>
      <c r="J1106" s="80" t="str">
        <f t="shared" si="17"/>
        <v/>
      </c>
    </row>
    <row r="1107" spans="1:10" ht="16.8" thickBot="1">
      <c r="A1107" s="80" t="str">
        <f>IF(ISERROR(AND(SEARCH(填表!$C$3,C1107),IF(LEN(填表!$C$2)=0,NA(),SEARCH(填表!$C$2,B1107)))),"",MAX($A$1:A1106)+1)</f>
        <v/>
      </c>
      <c r="B1107" s="86" t="s">
        <v>19</v>
      </c>
      <c r="C1107" s="86" t="s">
        <v>1389</v>
      </c>
      <c r="D1107" s="86" t="s">
        <v>7852</v>
      </c>
      <c r="E1107" s="87" t="s">
        <v>7853</v>
      </c>
      <c r="F1107" s="88" t="s">
        <v>2415</v>
      </c>
      <c r="G1107" s="86" t="s">
        <v>7854</v>
      </c>
      <c r="H1107" s="89" t="s">
        <v>7855</v>
      </c>
      <c r="I1107" s="90" t="s">
        <v>7856</v>
      </c>
      <c r="J1107" s="80" t="str">
        <f t="shared" si="17"/>
        <v/>
      </c>
    </row>
    <row r="1108" spans="1:10" ht="16.8" thickBot="1">
      <c r="A1108" s="80" t="str">
        <f>IF(ISERROR(AND(SEARCH(填表!$C$3,C1108),IF(LEN(填表!$C$2)=0,NA(),SEARCH(填表!$C$2,B1108)))),"",MAX($A$1:A1107)+1)</f>
        <v/>
      </c>
      <c r="B1108" s="86" t="s">
        <v>19</v>
      </c>
      <c r="C1108" s="86" t="s">
        <v>1400</v>
      </c>
      <c r="D1108" s="86" t="s">
        <v>7857</v>
      </c>
      <c r="E1108" s="87" t="s">
        <v>7858</v>
      </c>
      <c r="F1108" s="88" t="s">
        <v>2415</v>
      </c>
      <c r="G1108" s="86" t="s">
        <v>7859</v>
      </c>
      <c r="H1108" s="89" t="s">
        <v>7860</v>
      </c>
      <c r="I1108" s="90" t="s">
        <v>7861</v>
      </c>
      <c r="J1108" s="80" t="str">
        <f t="shared" si="17"/>
        <v/>
      </c>
    </row>
    <row r="1109" spans="1:10" ht="16.8" thickBot="1">
      <c r="A1109" s="80" t="str">
        <f>IF(ISERROR(AND(SEARCH(填表!$C$3,C1109),IF(LEN(填表!$C$2)=0,NA(),SEARCH(填表!$C$2,B1109)))),"",MAX($A$1:A1108)+1)</f>
        <v/>
      </c>
      <c r="B1109" s="86" t="s">
        <v>19</v>
      </c>
      <c r="C1109" s="86" t="s">
        <v>1412</v>
      </c>
      <c r="D1109" s="86" t="s">
        <v>7862</v>
      </c>
      <c r="E1109" s="87" t="s">
        <v>7863</v>
      </c>
      <c r="F1109" s="88" t="s">
        <v>2415</v>
      </c>
      <c r="G1109" s="86" t="s">
        <v>7864</v>
      </c>
      <c r="H1109" s="89" t="s">
        <v>7865</v>
      </c>
      <c r="I1109" s="90" t="s">
        <v>7866</v>
      </c>
      <c r="J1109" s="80" t="str">
        <f t="shared" si="17"/>
        <v/>
      </c>
    </row>
    <row r="1110" spans="1:10" ht="16.8" thickBot="1">
      <c r="A1110" s="80" t="str">
        <f>IF(ISERROR(AND(SEARCH(填表!$C$3,C1110),IF(LEN(填表!$C$2)=0,NA(),SEARCH(填表!$C$2,B1110)))),"",MAX($A$1:A1109)+1)</f>
        <v/>
      </c>
      <c r="B1110" s="86" t="s">
        <v>19</v>
      </c>
      <c r="C1110" s="86" t="s">
        <v>137</v>
      </c>
      <c r="D1110" s="86" t="s">
        <v>7867</v>
      </c>
      <c r="E1110" s="87" t="s">
        <v>7868</v>
      </c>
      <c r="F1110" s="88" t="s">
        <v>2415</v>
      </c>
      <c r="G1110" s="86" t="s">
        <v>7869</v>
      </c>
      <c r="H1110" s="89" t="s">
        <v>7870</v>
      </c>
      <c r="I1110" s="90" t="s">
        <v>7871</v>
      </c>
      <c r="J1110" s="80" t="str">
        <f t="shared" si="17"/>
        <v/>
      </c>
    </row>
    <row r="1111" spans="1:10" ht="16.8" thickBot="1">
      <c r="A1111" s="80" t="str">
        <f>IF(ISERROR(AND(SEARCH(填表!$C$3,C1111),IF(LEN(填表!$C$2)=0,NA(),SEARCH(填表!$C$2,B1111)))),"",MAX($A$1:A1110)+1)</f>
        <v/>
      </c>
      <c r="B1111" s="86" t="s">
        <v>19</v>
      </c>
      <c r="C1111" s="86" t="s">
        <v>1429</v>
      </c>
      <c r="D1111" s="86" t="s">
        <v>7872</v>
      </c>
      <c r="E1111" s="87" t="s">
        <v>7873</v>
      </c>
      <c r="F1111" s="88" t="s">
        <v>2415</v>
      </c>
      <c r="G1111" s="86" t="s">
        <v>7874</v>
      </c>
      <c r="H1111" s="89" t="s">
        <v>7875</v>
      </c>
      <c r="I1111" s="90" t="s">
        <v>7876</v>
      </c>
      <c r="J1111" s="80" t="str">
        <f t="shared" si="17"/>
        <v/>
      </c>
    </row>
    <row r="1112" spans="1:10" ht="16.8" thickBot="1">
      <c r="A1112" s="80" t="str">
        <f>IF(ISERROR(AND(SEARCH(填表!$C$3,C1112),IF(LEN(填表!$C$2)=0,NA(),SEARCH(填表!$C$2,B1112)))),"",MAX($A$1:A1111)+1)</f>
        <v/>
      </c>
      <c r="B1112" s="86" t="s">
        <v>19</v>
      </c>
      <c r="C1112" s="86" t="s">
        <v>1439</v>
      </c>
      <c r="D1112" s="86" t="s">
        <v>7877</v>
      </c>
      <c r="E1112" s="87" t="s">
        <v>7878</v>
      </c>
      <c r="F1112" s="88" t="s">
        <v>2415</v>
      </c>
      <c r="G1112" s="86" t="s">
        <v>7879</v>
      </c>
      <c r="H1112" s="89" t="s">
        <v>7880</v>
      </c>
      <c r="I1112" s="90" t="s">
        <v>7881</v>
      </c>
      <c r="J1112" s="80" t="str">
        <f t="shared" si="17"/>
        <v/>
      </c>
    </row>
    <row r="1113" spans="1:10" ht="16.8" thickBot="1">
      <c r="A1113" s="80" t="str">
        <f>IF(ISERROR(AND(SEARCH(填表!$C$3,C1113),IF(LEN(填表!$C$2)=0,NA(),SEARCH(填表!$C$2,B1113)))),"",MAX($A$1:A1112)+1)</f>
        <v/>
      </c>
      <c r="B1113" s="86" t="s">
        <v>19</v>
      </c>
      <c r="C1113" s="86" t="s">
        <v>1448</v>
      </c>
      <c r="D1113" s="86" t="s">
        <v>7882</v>
      </c>
      <c r="E1113" s="87" t="s">
        <v>7883</v>
      </c>
      <c r="F1113" s="88" t="s">
        <v>2415</v>
      </c>
      <c r="G1113" s="86" t="s">
        <v>7884</v>
      </c>
      <c r="H1113" s="89" t="s">
        <v>7885</v>
      </c>
      <c r="I1113" s="90" t="s">
        <v>7886</v>
      </c>
      <c r="J1113" s="80" t="str">
        <f t="shared" si="17"/>
        <v/>
      </c>
    </row>
    <row r="1114" spans="1:10" ht="16.8" thickBot="1">
      <c r="A1114" s="80" t="str">
        <f>IF(ISERROR(AND(SEARCH(填表!$C$3,C1114),IF(LEN(填表!$C$2)=0,NA(),SEARCH(填表!$C$2,B1114)))),"",MAX($A$1:A1113)+1)</f>
        <v/>
      </c>
      <c r="B1114" s="86" t="s">
        <v>19</v>
      </c>
      <c r="C1114" s="86" t="s">
        <v>973</v>
      </c>
      <c r="D1114" s="86" t="s">
        <v>7887</v>
      </c>
      <c r="E1114" s="87" t="s">
        <v>7888</v>
      </c>
      <c r="F1114" s="88" t="s">
        <v>2415</v>
      </c>
      <c r="G1114" s="86" t="s">
        <v>7889</v>
      </c>
      <c r="H1114" s="89" t="s">
        <v>7890</v>
      </c>
      <c r="I1114" s="90" t="s">
        <v>7891</v>
      </c>
      <c r="J1114" s="80" t="str">
        <f t="shared" si="17"/>
        <v/>
      </c>
    </row>
    <row r="1115" spans="1:10" ht="16.8" thickBot="1">
      <c r="A1115" s="80" t="str">
        <f>IF(ISERROR(AND(SEARCH(填表!$C$3,C1115),IF(LEN(填表!$C$2)=0,NA(),SEARCH(填表!$C$2,B1115)))),"",MAX($A$1:A1114)+1)</f>
        <v/>
      </c>
      <c r="B1115" s="86" t="s">
        <v>19</v>
      </c>
      <c r="C1115" s="86" t="s">
        <v>270</v>
      </c>
      <c r="D1115" s="86" t="s">
        <v>7892</v>
      </c>
      <c r="E1115" s="87" t="s">
        <v>7893</v>
      </c>
      <c r="F1115" s="88" t="s">
        <v>2415</v>
      </c>
      <c r="G1115" s="86" t="s">
        <v>7894</v>
      </c>
      <c r="H1115" s="89" t="s">
        <v>7895</v>
      </c>
      <c r="I1115" s="90" t="s">
        <v>7896</v>
      </c>
      <c r="J1115" s="80" t="str">
        <f t="shared" si="17"/>
        <v/>
      </c>
    </row>
    <row r="1116" spans="1:10" ht="16.8" thickBot="1">
      <c r="A1116" s="80" t="str">
        <f>IF(ISERROR(AND(SEARCH(填表!$C$3,C1116),IF(LEN(填表!$C$2)=0,NA(),SEARCH(填表!$C$2,B1116)))),"",MAX($A$1:A1115)+1)</f>
        <v/>
      </c>
      <c r="B1116" s="86" t="s">
        <v>19</v>
      </c>
      <c r="C1116" s="86" t="s">
        <v>1028</v>
      </c>
      <c r="D1116" s="86" t="s">
        <v>7897</v>
      </c>
      <c r="E1116" s="87" t="s">
        <v>7898</v>
      </c>
      <c r="F1116" s="88" t="s">
        <v>2415</v>
      </c>
      <c r="G1116" s="86" t="s">
        <v>7899</v>
      </c>
      <c r="H1116" s="89" t="s">
        <v>7900</v>
      </c>
      <c r="I1116" s="90" t="s">
        <v>7722</v>
      </c>
      <c r="J1116" s="80" t="str">
        <f t="shared" si="17"/>
        <v/>
      </c>
    </row>
    <row r="1117" spans="1:10" ht="16.8" thickBot="1">
      <c r="A1117" s="80" t="str">
        <f>IF(ISERROR(AND(SEARCH(填表!$C$3,C1117),IF(LEN(填表!$C$2)=0,NA(),SEARCH(填表!$C$2,B1117)))),"",MAX($A$1:A1116)+1)</f>
        <v/>
      </c>
      <c r="B1117" s="86" t="s">
        <v>19</v>
      </c>
      <c r="C1117" s="86" t="s">
        <v>1487</v>
      </c>
      <c r="D1117" s="86" t="s">
        <v>7901</v>
      </c>
      <c r="E1117" s="87" t="s">
        <v>7902</v>
      </c>
      <c r="F1117" s="88" t="s">
        <v>2415</v>
      </c>
      <c r="G1117" s="86" t="s">
        <v>7903</v>
      </c>
      <c r="H1117" s="89" t="s">
        <v>7904</v>
      </c>
      <c r="I1117" s="90" t="s">
        <v>7905</v>
      </c>
      <c r="J1117" s="80" t="str">
        <f t="shared" si="17"/>
        <v/>
      </c>
    </row>
    <row r="1118" spans="1:10" ht="16.8" thickBot="1">
      <c r="A1118" s="80" t="str">
        <f>IF(ISERROR(AND(SEARCH(填表!$C$3,C1118),IF(LEN(填表!$C$2)=0,NA(),SEARCH(填表!$C$2,B1118)))),"",MAX($A$1:A1117)+1)</f>
        <v/>
      </c>
      <c r="B1118" s="86" t="s">
        <v>19</v>
      </c>
      <c r="C1118" s="86" t="s">
        <v>1497</v>
      </c>
      <c r="D1118" s="86" t="s">
        <v>7906</v>
      </c>
      <c r="E1118" s="87" t="s">
        <v>7907</v>
      </c>
      <c r="F1118" s="88" t="s">
        <v>2415</v>
      </c>
      <c r="G1118" s="86" t="s">
        <v>7908</v>
      </c>
      <c r="H1118" s="89" t="s">
        <v>7909</v>
      </c>
      <c r="I1118" s="90" t="s">
        <v>7910</v>
      </c>
      <c r="J1118" s="80" t="str">
        <f t="shared" si="17"/>
        <v/>
      </c>
    </row>
    <row r="1119" spans="1:10" ht="16.8" thickBot="1">
      <c r="A1119" s="80" t="str">
        <f>IF(ISERROR(AND(SEARCH(填表!$C$3,C1119),IF(LEN(填表!$C$2)=0,NA(),SEARCH(填表!$C$2,B1119)))),"",MAX($A$1:A1118)+1)</f>
        <v/>
      </c>
      <c r="B1119" s="86" t="s">
        <v>19</v>
      </c>
      <c r="C1119" s="86" t="s">
        <v>1507</v>
      </c>
      <c r="D1119" s="86" t="s">
        <v>7911</v>
      </c>
      <c r="E1119" s="87" t="s">
        <v>7912</v>
      </c>
      <c r="F1119" s="88" t="s">
        <v>2415</v>
      </c>
      <c r="G1119" s="86" t="s">
        <v>7913</v>
      </c>
      <c r="H1119" s="89" t="s">
        <v>7914</v>
      </c>
      <c r="I1119" s="90" t="s">
        <v>7915</v>
      </c>
      <c r="J1119" s="80" t="str">
        <f t="shared" si="17"/>
        <v/>
      </c>
    </row>
    <row r="1120" spans="1:10" ht="16.8" thickBot="1">
      <c r="A1120" s="80" t="str">
        <f>IF(ISERROR(AND(SEARCH(填表!$C$3,C1120),IF(LEN(填表!$C$2)=0,NA(),SEARCH(填表!$C$2,B1120)))),"",MAX($A$1:A1119)+1)</f>
        <v/>
      </c>
      <c r="B1120" s="86" t="s">
        <v>19</v>
      </c>
      <c r="C1120" s="86" t="s">
        <v>1514</v>
      </c>
      <c r="D1120" s="86" t="s">
        <v>7916</v>
      </c>
      <c r="E1120" s="87" t="s">
        <v>7917</v>
      </c>
      <c r="F1120" s="88" t="s">
        <v>2415</v>
      </c>
      <c r="G1120" s="86" t="s">
        <v>7918</v>
      </c>
      <c r="H1120" s="89" t="s">
        <v>7919</v>
      </c>
      <c r="I1120" s="90" t="s">
        <v>7920</v>
      </c>
      <c r="J1120" s="80" t="str">
        <f t="shared" si="17"/>
        <v/>
      </c>
    </row>
    <row r="1121" spans="1:10" ht="16.8" thickBot="1">
      <c r="A1121" s="80" t="str">
        <f>IF(ISERROR(AND(SEARCH(填表!$C$3,C1121),IF(LEN(填表!$C$2)=0,NA(),SEARCH(填表!$C$2,B1121)))),"",MAX($A$1:A1120)+1)</f>
        <v/>
      </c>
      <c r="B1121" s="86" t="s">
        <v>19</v>
      </c>
      <c r="C1121" s="86" t="s">
        <v>1524</v>
      </c>
      <c r="D1121" s="86" t="s">
        <v>7921</v>
      </c>
      <c r="E1121" s="87" t="s">
        <v>7922</v>
      </c>
      <c r="F1121" s="88" t="s">
        <v>2415</v>
      </c>
      <c r="G1121" s="86" t="s">
        <v>7923</v>
      </c>
      <c r="H1121" s="89" t="s">
        <v>7924</v>
      </c>
      <c r="I1121" s="90" t="s">
        <v>7925</v>
      </c>
      <c r="J1121" s="80" t="str">
        <f t="shared" si="17"/>
        <v/>
      </c>
    </row>
    <row r="1122" spans="1:10" ht="16.8" thickBot="1">
      <c r="A1122" s="80" t="str">
        <f>IF(ISERROR(AND(SEARCH(填表!$C$3,C1122),IF(LEN(填表!$C$2)=0,NA(),SEARCH(填表!$C$2,B1122)))),"",MAX($A$1:A1121)+1)</f>
        <v/>
      </c>
      <c r="B1122" s="86" t="s">
        <v>19</v>
      </c>
      <c r="C1122" s="86" t="s">
        <v>1533</v>
      </c>
      <c r="D1122" s="86" t="s">
        <v>7926</v>
      </c>
      <c r="E1122" s="87" t="s">
        <v>7927</v>
      </c>
      <c r="F1122" s="88" t="s">
        <v>2415</v>
      </c>
      <c r="G1122" s="86" t="s">
        <v>7928</v>
      </c>
      <c r="H1122" s="89" t="s">
        <v>7929</v>
      </c>
      <c r="I1122" s="90" t="s">
        <v>7930</v>
      </c>
      <c r="J1122" s="80" t="str">
        <f t="shared" si="17"/>
        <v/>
      </c>
    </row>
    <row r="1123" spans="1:10" ht="16.8" thickBot="1">
      <c r="A1123" s="80" t="str">
        <f>IF(ISERROR(AND(SEARCH(填表!$C$3,C1123),IF(LEN(填表!$C$2)=0,NA(),SEARCH(填表!$C$2,B1123)))),"",MAX($A$1:A1122)+1)</f>
        <v/>
      </c>
      <c r="B1123" s="86" t="s">
        <v>19</v>
      </c>
      <c r="C1123" s="86" t="s">
        <v>1543</v>
      </c>
      <c r="D1123" s="86" t="s">
        <v>7931</v>
      </c>
      <c r="E1123" s="87" t="s">
        <v>7932</v>
      </c>
      <c r="F1123" s="88" t="s">
        <v>2415</v>
      </c>
      <c r="G1123" s="86" t="s">
        <v>7933</v>
      </c>
      <c r="H1123" s="89" t="s">
        <v>7934</v>
      </c>
      <c r="I1123" s="90" t="s">
        <v>7935</v>
      </c>
      <c r="J1123" s="80" t="str">
        <f t="shared" si="17"/>
        <v/>
      </c>
    </row>
    <row r="1124" spans="1:10" ht="16.8" thickBot="1">
      <c r="A1124" s="80" t="str">
        <f>IF(ISERROR(AND(SEARCH(填表!$C$3,C1124),IF(LEN(填表!$C$2)=0,NA(),SEARCH(填表!$C$2,B1124)))),"",MAX($A$1:A1123)+1)</f>
        <v/>
      </c>
      <c r="B1124" s="86" t="s">
        <v>19</v>
      </c>
      <c r="C1124" s="86" t="s">
        <v>1550</v>
      </c>
      <c r="D1124" s="86" t="s">
        <v>7936</v>
      </c>
      <c r="E1124" s="87" t="s">
        <v>7937</v>
      </c>
      <c r="F1124" s="88" t="s">
        <v>2415</v>
      </c>
      <c r="G1124" s="86" t="s">
        <v>7938</v>
      </c>
      <c r="H1124" s="89" t="s">
        <v>7939</v>
      </c>
      <c r="I1124" s="90" t="s">
        <v>7940</v>
      </c>
      <c r="J1124" s="80" t="str">
        <f t="shared" si="17"/>
        <v/>
      </c>
    </row>
    <row r="1125" spans="1:10" ht="16.8" thickBot="1">
      <c r="A1125" s="80" t="str">
        <f>IF(ISERROR(AND(SEARCH(填表!$C$3,C1125),IF(LEN(填表!$C$2)=0,NA(),SEARCH(填表!$C$2,B1125)))),"",MAX($A$1:A1124)+1)</f>
        <v/>
      </c>
      <c r="B1125" s="86" t="s">
        <v>19</v>
      </c>
      <c r="C1125" s="86" t="s">
        <v>1560</v>
      </c>
      <c r="D1125" s="86" t="s">
        <v>7941</v>
      </c>
      <c r="E1125" s="87" t="s">
        <v>7942</v>
      </c>
      <c r="F1125" s="88" t="s">
        <v>2415</v>
      </c>
      <c r="G1125" s="86" t="s">
        <v>7943</v>
      </c>
      <c r="H1125" s="89" t="s">
        <v>7944</v>
      </c>
      <c r="I1125" s="90" t="s">
        <v>7945</v>
      </c>
      <c r="J1125" s="80" t="str">
        <f t="shared" si="17"/>
        <v/>
      </c>
    </row>
    <row r="1126" spans="1:10" ht="16.8" thickBot="1">
      <c r="A1126" s="80" t="str">
        <f>IF(ISERROR(AND(SEARCH(填表!$C$3,C1126),IF(LEN(填表!$C$2)=0,NA(),SEARCH(填表!$C$2,B1126)))),"",MAX($A$1:A1125)+1)</f>
        <v/>
      </c>
      <c r="B1126" s="86" t="s">
        <v>19</v>
      </c>
      <c r="C1126" s="86" t="s">
        <v>1571</v>
      </c>
      <c r="D1126" s="86" t="s">
        <v>7946</v>
      </c>
      <c r="E1126" s="87" t="s">
        <v>7947</v>
      </c>
      <c r="F1126" s="88" t="s">
        <v>2415</v>
      </c>
      <c r="G1126" s="86" t="s">
        <v>7948</v>
      </c>
      <c r="H1126" s="89" t="s">
        <v>7949</v>
      </c>
      <c r="I1126" s="90" t="s">
        <v>7950</v>
      </c>
      <c r="J1126" s="80" t="str">
        <f t="shared" si="17"/>
        <v/>
      </c>
    </row>
    <row r="1127" spans="1:10" ht="16.8" thickBot="1">
      <c r="A1127" s="80" t="str">
        <f>IF(ISERROR(AND(SEARCH(填表!$C$3,C1127),IF(LEN(填表!$C$2)=0,NA(),SEARCH(填表!$C$2,B1127)))),"",MAX($A$1:A1126)+1)</f>
        <v/>
      </c>
      <c r="B1127" s="86" t="s">
        <v>19</v>
      </c>
      <c r="C1127" s="86" t="s">
        <v>1581</v>
      </c>
      <c r="D1127" s="86" t="s">
        <v>7951</v>
      </c>
      <c r="E1127" s="87" t="s">
        <v>7952</v>
      </c>
      <c r="F1127" s="88" t="s">
        <v>2415</v>
      </c>
      <c r="G1127" s="86" t="s">
        <v>7953</v>
      </c>
      <c r="H1127" s="89" t="s">
        <v>7954</v>
      </c>
      <c r="I1127" s="90" t="s">
        <v>7955</v>
      </c>
      <c r="J1127" s="80" t="str">
        <f t="shared" si="17"/>
        <v/>
      </c>
    </row>
    <row r="1128" spans="1:10" ht="16.8" thickBot="1">
      <c r="A1128" s="80" t="str">
        <f>IF(ISERROR(AND(SEARCH(填表!$C$3,C1128),IF(LEN(填表!$C$2)=0,NA(),SEARCH(填表!$C$2,B1128)))),"",MAX($A$1:A1127)+1)</f>
        <v/>
      </c>
      <c r="B1128" s="86" t="s">
        <v>19</v>
      </c>
      <c r="C1128" s="86" t="s">
        <v>1593</v>
      </c>
      <c r="D1128" s="86" t="s">
        <v>7956</v>
      </c>
      <c r="E1128" s="87" t="s">
        <v>7957</v>
      </c>
      <c r="F1128" s="88" t="s">
        <v>2415</v>
      </c>
      <c r="G1128" s="86" t="s">
        <v>7958</v>
      </c>
      <c r="H1128" s="89" t="s">
        <v>7959</v>
      </c>
      <c r="I1128" s="90" t="s">
        <v>7960</v>
      </c>
      <c r="J1128" s="80" t="str">
        <f t="shared" si="17"/>
        <v/>
      </c>
    </row>
    <row r="1129" spans="1:10" ht="16.8" thickBot="1">
      <c r="A1129" s="80" t="str">
        <f>IF(ISERROR(AND(SEARCH(填表!$C$3,C1129),IF(LEN(填表!$C$2)=0,NA(),SEARCH(填表!$C$2,B1129)))),"",MAX($A$1:A1128)+1)</f>
        <v/>
      </c>
      <c r="B1129" s="86" t="s">
        <v>19</v>
      </c>
      <c r="C1129" s="86" t="s">
        <v>1604</v>
      </c>
      <c r="D1129" s="86" t="s">
        <v>7961</v>
      </c>
      <c r="E1129" s="87" t="s">
        <v>7962</v>
      </c>
      <c r="F1129" s="88" t="s">
        <v>2415</v>
      </c>
      <c r="G1129" s="86" t="s">
        <v>7963</v>
      </c>
      <c r="H1129" s="89" t="s">
        <v>7964</v>
      </c>
      <c r="I1129" s="90" t="s">
        <v>7965</v>
      </c>
      <c r="J1129" s="80" t="str">
        <f t="shared" si="17"/>
        <v/>
      </c>
    </row>
    <row r="1130" spans="1:10" ht="16.8" thickBot="1">
      <c r="A1130" s="80" t="str">
        <f>IF(ISERROR(AND(SEARCH(填表!$C$3,C1130),IF(LEN(填表!$C$2)=0,NA(),SEARCH(填表!$C$2,B1130)))),"",MAX($A$1:A1129)+1)</f>
        <v/>
      </c>
      <c r="B1130" s="86" t="s">
        <v>19</v>
      </c>
      <c r="C1130" s="86" t="s">
        <v>1611</v>
      </c>
      <c r="D1130" s="86" t="s">
        <v>7966</v>
      </c>
      <c r="E1130" s="87" t="s">
        <v>7967</v>
      </c>
      <c r="F1130" s="88" t="s">
        <v>2415</v>
      </c>
      <c r="G1130" s="86" t="s">
        <v>7968</v>
      </c>
      <c r="H1130" s="89" t="s">
        <v>7969</v>
      </c>
      <c r="I1130" s="90" t="s">
        <v>7970</v>
      </c>
      <c r="J1130" s="80" t="str">
        <f t="shared" si="17"/>
        <v/>
      </c>
    </row>
    <row r="1131" spans="1:10" ht="16.8" thickBot="1">
      <c r="A1131" s="80" t="str">
        <f>IF(ISERROR(AND(SEARCH(填表!$C$3,C1131),IF(LEN(填表!$C$2)=0,NA(),SEARCH(填表!$C$2,B1131)))),"",MAX($A$1:A1130)+1)</f>
        <v/>
      </c>
      <c r="B1131" s="86" t="s">
        <v>19</v>
      </c>
      <c r="C1131" s="86" t="s">
        <v>1623</v>
      </c>
      <c r="D1131" s="86" t="s">
        <v>7971</v>
      </c>
      <c r="E1131" s="87" t="s">
        <v>7972</v>
      </c>
      <c r="F1131" s="88" t="s">
        <v>2415</v>
      </c>
      <c r="G1131" s="86" t="s">
        <v>7973</v>
      </c>
      <c r="H1131" s="89" t="s">
        <v>7974</v>
      </c>
      <c r="I1131" s="90" t="s">
        <v>7975</v>
      </c>
      <c r="J1131" s="80" t="str">
        <f t="shared" si="17"/>
        <v/>
      </c>
    </row>
    <row r="1132" spans="1:10" ht="16.8" thickBot="1">
      <c r="A1132" s="80" t="str">
        <f>IF(ISERROR(AND(SEARCH(填表!$C$3,C1132),IF(LEN(填表!$C$2)=0,NA(),SEARCH(填表!$C$2,B1132)))),"",MAX($A$1:A1131)+1)</f>
        <v/>
      </c>
      <c r="B1132" s="86" t="s">
        <v>19</v>
      </c>
      <c r="C1132" s="86" t="s">
        <v>1633</v>
      </c>
      <c r="D1132" s="86" t="s">
        <v>7976</v>
      </c>
      <c r="E1132" s="87" t="s">
        <v>7977</v>
      </c>
      <c r="F1132" s="88" t="s">
        <v>2415</v>
      </c>
      <c r="G1132" s="86" t="s">
        <v>7978</v>
      </c>
      <c r="H1132" s="89" t="s">
        <v>7979</v>
      </c>
      <c r="I1132" s="90" t="s">
        <v>7980</v>
      </c>
      <c r="J1132" s="80" t="str">
        <f t="shared" si="17"/>
        <v/>
      </c>
    </row>
    <row r="1133" spans="1:10" ht="16.8" thickBot="1">
      <c r="A1133" s="80" t="str">
        <f>IF(ISERROR(AND(SEARCH(填表!$C$3,C1133),IF(LEN(填表!$C$2)=0,NA(),SEARCH(填表!$C$2,B1133)))),"",MAX($A$1:A1132)+1)</f>
        <v/>
      </c>
      <c r="B1133" s="86" t="s">
        <v>19</v>
      </c>
      <c r="C1133" s="86" t="s">
        <v>1318</v>
      </c>
      <c r="D1133" s="86" t="s">
        <v>7981</v>
      </c>
      <c r="E1133" s="87" t="s">
        <v>7982</v>
      </c>
      <c r="F1133" s="88" t="s">
        <v>2415</v>
      </c>
      <c r="G1133" s="86" t="s">
        <v>7983</v>
      </c>
      <c r="H1133" s="89" t="s">
        <v>7984</v>
      </c>
      <c r="I1133" s="90" t="s">
        <v>7985</v>
      </c>
      <c r="J1133" s="80" t="str">
        <f t="shared" si="17"/>
        <v/>
      </c>
    </row>
    <row r="1134" spans="1:10" ht="16.8" thickBot="1">
      <c r="A1134" s="80" t="str">
        <f>IF(ISERROR(AND(SEARCH(填表!$C$3,C1134),IF(LEN(填表!$C$2)=0,NA(),SEARCH(填表!$C$2,B1134)))),"",MAX($A$1:A1133)+1)</f>
        <v/>
      </c>
      <c r="B1134" s="86" t="s">
        <v>19</v>
      </c>
      <c r="C1134" s="86" t="s">
        <v>189</v>
      </c>
      <c r="D1134" s="86" t="s">
        <v>7986</v>
      </c>
      <c r="E1134" s="87" t="s">
        <v>7987</v>
      </c>
      <c r="F1134" s="88" t="s">
        <v>2415</v>
      </c>
      <c r="G1134" s="86" t="s">
        <v>7988</v>
      </c>
      <c r="H1134" s="89" t="s">
        <v>7989</v>
      </c>
      <c r="I1134" s="90" t="s">
        <v>7990</v>
      </c>
      <c r="J1134" s="80" t="str">
        <f t="shared" si="17"/>
        <v/>
      </c>
    </row>
    <row r="1135" spans="1:10" ht="16.8" thickBot="1">
      <c r="A1135" s="80" t="str">
        <f>IF(ISERROR(AND(SEARCH(填表!$C$3,C1135),IF(LEN(填表!$C$2)=0,NA(),SEARCH(填表!$C$2,B1135)))),"",MAX($A$1:A1134)+1)</f>
        <v/>
      </c>
      <c r="B1135" s="86" t="s">
        <v>19</v>
      </c>
      <c r="C1135" s="86" t="s">
        <v>1660</v>
      </c>
      <c r="D1135" s="86" t="s">
        <v>7991</v>
      </c>
      <c r="E1135" s="87" t="s">
        <v>7992</v>
      </c>
      <c r="F1135" s="88" t="s">
        <v>2415</v>
      </c>
      <c r="G1135" s="86" t="s">
        <v>7993</v>
      </c>
      <c r="H1135" s="89" t="s">
        <v>7994</v>
      </c>
      <c r="I1135" s="90" t="s">
        <v>7995</v>
      </c>
      <c r="J1135" s="80" t="str">
        <f t="shared" si="17"/>
        <v/>
      </c>
    </row>
    <row r="1136" spans="1:10" ht="16.8" thickBot="1">
      <c r="A1136" s="80" t="str">
        <f>IF(ISERROR(AND(SEARCH(填表!$C$3,C1136),IF(LEN(填表!$C$2)=0,NA(),SEARCH(填表!$C$2,B1136)))),"",MAX($A$1:A1135)+1)</f>
        <v/>
      </c>
      <c r="B1136" s="86" t="s">
        <v>19</v>
      </c>
      <c r="C1136" s="86" t="s">
        <v>1670</v>
      </c>
      <c r="D1136" s="86" t="s">
        <v>7996</v>
      </c>
      <c r="E1136" s="87" t="s">
        <v>7997</v>
      </c>
      <c r="F1136" s="88" t="s">
        <v>2415</v>
      </c>
      <c r="G1136" s="86" t="s">
        <v>7998</v>
      </c>
      <c r="H1136" s="89" t="s">
        <v>7999</v>
      </c>
      <c r="I1136" s="90" t="s">
        <v>8000</v>
      </c>
      <c r="J1136" s="80" t="str">
        <f t="shared" si="17"/>
        <v/>
      </c>
    </row>
    <row r="1137" spans="1:10" ht="16.8" thickBot="1">
      <c r="A1137" s="80" t="str">
        <f>IF(ISERROR(AND(SEARCH(填表!$C$3,C1137),IF(LEN(填表!$C$2)=0,NA(),SEARCH(填表!$C$2,B1137)))),"",MAX($A$1:A1136)+1)</f>
        <v/>
      </c>
      <c r="B1137" s="86" t="s">
        <v>19</v>
      </c>
      <c r="C1137" s="86" t="s">
        <v>1680</v>
      </c>
      <c r="D1137" s="86" t="s">
        <v>8001</v>
      </c>
      <c r="E1137" s="87" t="s">
        <v>8002</v>
      </c>
      <c r="F1137" s="88" t="s">
        <v>2415</v>
      </c>
      <c r="G1137" s="86" t="s">
        <v>8003</v>
      </c>
      <c r="H1137" s="89" t="s">
        <v>8004</v>
      </c>
      <c r="I1137" s="90" t="s">
        <v>8005</v>
      </c>
      <c r="J1137" s="80" t="str">
        <f t="shared" si="17"/>
        <v/>
      </c>
    </row>
    <row r="1138" spans="1:10" ht="16.8" thickBot="1">
      <c r="A1138" s="80" t="str">
        <f>IF(ISERROR(AND(SEARCH(填表!$C$3,C1138),IF(LEN(填表!$C$2)=0,NA(),SEARCH(填表!$C$2,B1138)))),"",MAX($A$1:A1137)+1)</f>
        <v/>
      </c>
      <c r="B1138" s="86" t="s">
        <v>19</v>
      </c>
      <c r="C1138" s="86" t="s">
        <v>1687</v>
      </c>
      <c r="D1138" s="86" t="s">
        <v>8006</v>
      </c>
      <c r="E1138" s="87" t="s">
        <v>8007</v>
      </c>
      <c r="F1138" s="88" t="s">
        <v>2415</v>
      </c>
      <c r="G1138" s="86" t="s">
        <v>8008</v>
      </c>
      <c r="H1138" s="89" t="s">
        <v>8009</v>
      </c>
      <c r="I1138" s="90" t="s">
        <v>8010</v>
      </c>
      <c r="J1138" s="80" t="str">
        <f t="shared" si="17"/>
        <v/>
      </c>
    </row>
    <row r="1139" spans="1:10" ht="16.8" thickBot="1">
      <c r="A1139" s="80" t="str">
        <f>IF(ISERROR(AND(SEARCH(填表!$C$3,C1139),IF(LEN(填表!$C$2)=0,NA(),SEARCH(填表!$C$2,B1139)))),"",MAX($A$1:A1138)+1)</f>
        <v/>
      </c>
      <c r="B1139" s="86" t="s">
        <v>19</v>
      </c>
      <c r="C1139" s="86" t="s">
        <v>1695</v>
      </c>
      <c r="D1139" s="86" t="s">
        <v>8011</v>
      </c>
      <c r="E1139" s="87" t="s">
        <v>8012</v>
      </c>
      <c r="F1139" s="88" t="s">
        <v>2415</v>
      </c>
      <c r="G1139" s="86" t="s">
        <v>8013</v>
      </c>
      <c r="H1139" s="89" t="s">
        <v>8014</v>
      </c>
      <c r="I1139" s="90" t="s">
        <v>8015</v>
      </c>
      <c r="J1139" s="80" t="str">
        <f t="shared" si="17"/>
        <v/>
      </c>
    </row>
    <row r="1140" spans="1:10" ht="16.8" thickBot="1">
      <c r="A1140" s="80" t="str">
        <f>IF(ISERROR(AND(SEARCH(填表!$C$3,C1140),IF(LEN(填表!$C$2)=0,NA(),SEARCH(填表!$C$2,B1140)))),"",MAX($A$1:A1139)+1)</f>
        <v/>
      </c>
      <c r="B1140" s="86" t="s">
        <v>19</v>
      </c>
      <c r="C1140" s="86" t="s">
        <v>105</v>
      </c>
      <c r="D1140" s="86" t="s">
        <v>8016</v>
      </c>
      <c r="E1140" s="87" t="s">
        <v>8017</v>
      </c>
      <c r="F1140" s="88" t="s">
        <v>2415</v>
      </c>
      <c r="G1140" s="86" t="s">
        <v>8018</v>
      </c>
      <c r="H1140" s="89" t="s">
        <v>8019</v>
      </c>
      <c r="I1140" s="90" t="s">
        <v>8020</v>
      </c>
      <c r="J1140" s="80" t="str">
        <f t="shared" si="17"/>
        <v/>
      </c>
    </row>
    <row r="1141" spans="1:10" ht="16.8" thickBot="1">
      <c r="A1141" s="80" t="str">
        <f>IF(ISERROR(AND(SEARCH(填表!$C$3,C1141),IF(LEN(填表!$C$2)=0,NA(),SEARCH(填表!$C$2,B1141)))),"",MAX($A$1:A1140)+1)</f>
        <v/>
      </c>
      <c r="B1141" s="86" t="s">
        <v>19</v>
      </c>
      <c r="C1141" s="86" t="s">
        <v>1714</v>
      </c>
      <c r="D1141" s="86" t="s">
        <v>8021</v>
      </c>
      <c r="E1141" s="87" t="s">
        <v>8022</v>
      </c>
      <c r="F1141" s="88" t="s">
        <v>2415</v>
      </c>
      <c r="G1141" s="86" t="s">
        <v>8023</v>
      </c>
      <c r="H1141" s="89" t="s">
        <v>8024</v>
      </c>
      <c r="I1141" s="90" t="s">
        <v>8025</v>
      </c>
      <c r="J1141" s="80" t="str">
        <f t="shared" si="17"/>
        <v/>
      </c>
    </row>
    <row r="1142" spans="1:10" ht="16.8" thickBot="1">
      <c r="A1142" s="80" t="str">
        <f>IF(ISERROR(AND(SEARCH(填表!$C$3,C1142),IF(LEN(填表!$C$2)=0,NA(),SEARCH(填表!$C$2,B1142)))),"",MAX($A$1:A1141)+1)</f>
        <v/>
      </c>
      <c r="B1142" s="86" t="s">
        <v>19</v>
      </c>
      <c r="C1142" s="86" t="s">
        <v>1721</v>
      </c>
      <c r="D1142" s="86" t="s">
        <v>8026</v>
      </c>
      <c r="E1142" s="87" t="s">
        <v>8027</v>
      </c>
      <c r="F1142" s="88" t="s">
        <v>2415</v>
      </c>
      <c r="G1142" s="86" t="s">
        <v>8028</v>
      </c>
      <c r="H1142" s="89" t="s">
        <v>8029</v>
      </c>
      <c r="I1142" s="90" t="s">
        <v>8030</v>
      </c>
      <c r="J1142" s="80" t="str">
        <f t="shared" si="17"/>
        <v/>
      </c>
    </row>
    <row r="1143" spans="1:10" ht="16.8" thickBot="1">
      <c r="A1143" s="80" t="str">
        <f>IF(ISERROR(AND(SEARCH(填表!$C$3,C1143),IF(LEN(填表!$C$2)=0,NA(),SEARCH(填表!$C$2,B1143)))),"",MAX($A$1:A1142)+1)</f>
        <v/>
      </c>
      <c r="B1143" s="86" t="s">
        <v>19</v>
      </c>
      <c r="C1143" s="86" t="s">
        <v>1727</v>
      </c>
      <c r="D1143" s="86" t="s">
        <v>8031</v>
      </c>
      <c r="E1143" s="87" t="s">
        <v>8032</v>
      </c>
      <c r="F1143" s="88" t="s">
        <v>2415</v>
      </c>
      <c r="G1143" s="86" t="s">
        <v>8033</v>
      </c>
      <c r="H1143" s="89" t="s">
        <v>8034</v>
      </c>
      <c r="I1143" s="90" t="s">
        <v>8035</v>
      </c>
      <c r="J1143" s="80" t="str">
        <f t="shared" si="17"/>
        <v/>
      </c>
    </row>
    <row r="1144" spans="1:10" ht="16.8" thickBot="1">
      <c r="A1144" s="80" t="str">
        <f>IF(ISERROR(AND(SEARCH(填表!$C$3,C1144),IF(LEN(填表!$C$2)=0,NA(),SEARCH(填表!$C$2,B1144)))),"",MAX($A$1:A1143)+1)</f>
        <v/>
      </c>
      <c r="B1144" s="86" t="s">
        <v>19</v>
      </c>
      <c r="C1144" s="86" t="s">
        <v>1734</v>
      </c>
      <c r="D1144" s="86" t="s">
        <v>8036</v>
      </c>
      <c r="E1144" s="87" t="s">
        <v>8037</v>
      </c>
      <c r="F1144" s="88" t="s">
        <v>2415</v>
      </c>
      <c r="G1144" s="86" t="s">
        <v>8038</v>
      </c>
      <c r="H1144" s="89" t="s">
        <v>8039</v>
      </c>
      <c r="I1144" s="90" t="s">
        <v>8040</v>
      </c>
      <c r="J1144" s="80" t="str">
        <f t="shared" si="17"/>
        <v/>
      </c>
    </row>
    <row r="1145" spans="1:10" ht="16.8" thickBot="1">
      <c r="A1145" s="80" t="str">
        <f>IF(ISERROR(AND(SEARCH(填表!$C$3,C1145),IF(LEN(填表!$C$2)=0,NA(),SEARCH(填表!$C$2,B1145)))),"",MAX($A$1:A1144)+1)</f>
        <v/>
      </c>
      <c r="B1145" s="86" t="s">
        <v>19</v>
      </c>
      <c r="C1145" s="86" t="s">
        <v>1741</v>
      </c>
      <c r="D1145" s="86" t="s">
        <v>8041</v>
      </c>
      <c r="E1145" s="87" t="s">
        <v>8042</v>
      </c>
      <c r="F1145" s="88" t="s">
        <v>2415</v>
      </c>
      <c r="G1145" s="86" t="s">
        <v>8043</v>
      </c>
      <c r="H1145" s="89" t="s">
        <v>8044</v>
      </c>
      <c r="I1145" s="90" t="s">
        <v>8045</v>
      </c>
      <c r="J1145" s="80" t="str">
        <f t="shared" si="17"/>
        <v/>
      </c>
    </row>
    <row r="1146" spans="1:10" ht="16.8" thickBot="1">
      <c r="A1146" s="80" t="str">
        <f>IF(ISERROR(AND(SEARCH(填表!$C$3,C1146),IF(LEN(填表!$C$2)=0,NA(),SEARCH(填表!$C$2,B1146)))),"",MAX($A$1:A1145)+1)</f>
        <v/>
      </c>
      <c r="B1146" s="86" t="s">
        <v>19</v>
      </c>
      <c r="C1146" s="86" t="s">
        <v>1748</v>
      </c>
      <c r="D1146" s="86" t="s">
        <v>8046</v>
      </c>
      <c r="E1146" s="87" t="s">
        <v>8047</v>
      </c>
      <c r="F1146" s="88" t="s">
        <v>2415</v>
      </c>
      <c r="G1146" s="86" t="s">
        <v>8048</v>
      </c>
      <c r="H1146" s="89" t="s">
        <v>8049</v>
      </c>
      <c r="I1146" s="90" t="s">
        <v>8050</v>
      </c>
      <c r="J1146" s="80" t="str">
        <f t="shared" si="17"/>
        <v/>
      </c>
    </row>
    <row r="1147" spans="1:10" ht="16.8" thickBot="1">
      <c r="A1147" s="80" t="str">
        <f>IF(ISERROR(AND(SEARCH(填表!$C$3,C1147),IF(LEN(填表!$C$2)=0,NA(),SEARCH(填表!$C$2,B1147)))),"",MAX($A$1:A1146)+1)</f>
        <v/>
      </c>
      <c r="B1147" s="86" t="s">
        <v>19</v>
      </c>
      <c r="C1147" s="86" t="s">
        <v>1757</v>
      </c>
      <c r="D1147" s="86" t="s">
        <v>8051</v>
      </c>
      <c r="E1147" s="87" t="s">
        <v>8052</v>
      </c>
      <c r="F1147" s="88" t="s">
        <v>2415</v>
      </c>
      <c r="G1147" s="86" t="s">
        <v>8053</v>
      </c>
      <c r="H1147" s="89" t="s">
        <v>8054</v>
      </c>
      <c r="I1147" s="90" t="s">
        <v>8055</v>
      </c>
      <c r="J1147" s="80" t="str">
        <f t="shared" si="17"/>
        <v/>
      </c>
    </row>
    <row r="1148" spans="1:10" ht="16.8" thickBot="1">
      <c r="A1148" s="80" t="str">
        <f>IF(ISERROR(AND(SEARCH(填表!$C$3,C1148),IF(LEN(填表!$C$2)=0,NA(),SEARCH(填表!$C$2,B1148)))),"",MAX($A$1:A1147)+1)</f>
        <v/>
      </c>
      <c r="B1148" s="86" t="s">
        <v>19</v>
      </c>
      <c r="C1148" s="86" t="s">
        <v>1767</v>
      </c>
      <c r="D1148" s="86" t="s">
        <v>8056</v>
      </c>
      <c r="E1148" s="87" t="s">
        <v>8057</v>
      </c>
      <c r="F1148" s="88" t="s">
        <v>2415</v>
      </c>
      <c r="G1148" s="86" t="s">
        <v>8058</v>
      </c>
      <c r="H1148" s="89" t="s">
        <v>8059</v>
      </c>
      <c r="I1148" s="90" t="s">
        <v>8060</v>
      </c>
      <c r="J1148" s="80" t="str">
        <f t="shared" si="17"/>
        <v/>
      </c>
    </row>
    <row r="1149" spans="1:10" ht="16.8" thickBot="1">
      <c r="A1149" s="80" t="str">
        <f>IF(ISERROR(AND(SEARCH(填表!$C$3,C1149),IF(LEN(填表!$C$2)=0,NA(),SEARCH(填表!$C$2,B1149)))),"",MAX($A$1:A1148)+1)</f>
        <v/>
      </c>
      <c r="B1149" s="86" t="s">
        <v>19</v>
      </c>
      <c r="C1149" s="86" t="s">
        <v>1773</v>
      </c>
      <c r="D1149" s="86" t="s">
        <v>8061</v>
      </c>
      <c r="E1149" s="87" t="s">
        <v>8062</v>
      </c>
      <c r="F1149" s="88" t="s">
        <v>2415</v>
      </c>
      <c r="G1149" s="86" t="s">
        <v>8063</v>
      </c>
      <c r="H1149" s="89" t="s">
        <v>8064</v>
      </c>
      <c r="I1149" s="90" t="s">
        <v>8065</v>
      </c>
      <c r="J1149" s="80" t="str">
        <f t="shared" si="17"/>
        <v/>
      </c>
    </row>
    <row r="1150" spans="1:10" ht="16.8" thickBot="1">
      <c r="A1150" s="80" t="str">
        <f>IF(ISERROR(AND(SEARCH(填表!$C$3,C1150),IF(LEN(填表!$C$2)=0,NA(),SEARCH(填表!$C$2,B1150)))),"",MAX($A$1:A1149)+1)</f>
        <v/>
      </c>
      <c r="B1150" s="86" t="s">
        <v>19</v>
      </c>
      <c r="C1150" s="86" t="s">
        <v>1783</v>
      </c>
      <c r="D1150" s="86" t="s">
        <v>8066</v>
      </c>
      <c r="E1150" s="87" t="s">
        <v>8067</v>
      </c>
      <c r="F1150" s="88" t="s">
        <v>2415</v>
      </c>
      <c r="G1150" s="86" t="s">
        <v>8068</v>
      </c>
      <c r="H1150" s="89" t="s">
        <v>8069</v>
      </c>
      <c r="I1150" s="90" t="s">
        <v>8070</v>
      </c>
      <c r="J1150" s="80" t="str">
        <f t="shared" si="17"/>
        <v/>
      </c>
    </row>
    <row r="1151" spans="1:10" ht="16.8" thickBot="1">
      <c r="A1151" s="80" t="str">
        <f>IF(ISERROR(AND(SEARCH(填表!$C$3,C1151),IF(LEN(填表!$C$2)=0,NA(),SEARCH(填表!$C$2,B1151)))),"",MAX($A$1:A1150)+1)</f>
        <v/>
      </c>
      <c r="B1151" s="86" t="s">
        <v>19</v>
      </c>
      <c r="C1151" s="86" t="s">
        <v>349</v>
      </c>
      <c r="D1151" s="86" t="s">
        <v>8071</v>
      </c>
      <c r="E1151" s="87" t="s">
        <v>8072</v>
      </c>
      <c r="F1151" s="88" t="s">
        <v>2415</v>
      </c>
      <c r="G1151" s="86" t="s">
        <v>8073</v>
      </c>
      <c r="H1151" s="89" t="s">
        <v>8074</v>
      </c>
      <c r="I1151" s="90" t="s">
        <v>8075</v>
      </c>
      <c r="J1151" s="80" t="str">
        <f t="shared" si="17"/>
        <v/>
      </c>
    </row>
    <row r="1152" spans="1:10" ht="16.8" thickBot="1">
      <c r="A1152" s="80" t="str">
        <f>IF(ISERROR(AND(SEARCH(填表!$C$3,C1152),IF(LEN(填表!$C$2)=0,NA(),SEARCH(填表!$C$2,B1152)))),"",MAX($A$1:A1151)+1)</f>
        <v/>
      </c>
      <c r="B1152" s="86" t="s">
        <v>19</v>
      </c>
      <c r="C1152" s="86" t="s">
        <v>1798</v>
      </c>
      <c r="D1152" s="86" t="s">
        <v>8076</v>
      </c>
      <c r="E1152" s="87" t="s">
        <v>8077</v>
      </c>
      <c r="F1152" s="88" t="s">
        <v>2415</v>
      </c>
      <c r="G1152" s="86" t="s">
        <v>8078</v>
      </c>
      <c r="H1152" s="89" t="s">
        <v>8079</v>
      </c>
      <c r="I1152" s="90" t="s">
        <v>8080</v>
      </c>
      <c r="J1152" s="80" t="str">
        <f t="shared" si="17"/>
        <v/>
      </c>
    </row>
    <row r="1153" spans="1:10" ht="16.8" thickBot="1">
      <c r="A1153" s="80" t="str">
        <f>IF(ISERROR(AND(SEARCH(填表!$C$3,C1153),IF(LEN(填表!$C$2)=0,NA(),SEARCH(填表!$C$2,B1153)))),"",MAX($A$1:A1152)+1)</f>
        <v/>
      </c>
      <c r="B1153" s="86" t="s">
        <v>19</v>
      </c>
      <c r="C1153" s="86" t="s">
        <v>1807</v>
      </c>
      <c r="D1153" s="86" t="s">
        <v>8081</v>
      </c>
      <c r="E1153" s="87" t="s">
        <v>8082</v>
      </c>
      <c r="F1153" s="88" t="s">
        <v>2415</v>
      </c>
      <c r="G1153" s="86" t="s">
        <v>8083</v>
      </c>
      <c r="H1153" s="89" t="s">
        <v>8084</v>
      </c>
      <c r="I1153" s="90" t="s">
        <v>8085</v>
      </c>
      <c r="J1153" s="80" t="str">
        <f t="shared" si="17"/>
        <v/>
      </c>
    </row>
    <row r="1154" spans="1:10" ht="16.8" thickBot="1">
      <c r="A1154" s="80" t="str">
        <f>IF(ISERROR(AND(SEARCH(填表!$C$3,C1154),IF(LEN(填表!$C$2)=0,NA(),SEARCH(填表!$C$2,B1154)))),"",MAX($A$1:A1153)+1)</f>
        <v/>
      </c>
      <c r="B1154" s="86" t="s">
        <v>19</v>
      </c>
      <c r="C1154" s="86" t="s">
        <v>636</v>
      </c>
      <c r="D1154" s="86" t="s">
        <v>8086</v>
      </c>
      <c r="E1154" s="87" t="s">
        <v>8087</v>
      </c>
      <c r="F1154" s="88" t="s">
        <v>2415</v>
      </c>
      <c r="G1154" s="86" t="s">
        <v>8088</v>
      </c>
      <c r="H1154" s="89" t="s">
        <v>8089</v>
      </c>
      <c r="I1154" s="90" t="s">
        <v>8090</v>
      </c>
      <c r="J1154" s="80" t="str">
        <f t="shared" ref="J1154:J1217" si="18">IFERROR(VLOOKUP(ROW(A1153),A:C,3,0),"")</f>
        <v/>
      </c>
    </row>
    <row r="1155" spans="1:10" ht="16.8" thickBot="1">
      <c r="A1155" s="80" t="str">
        <f>IF(ISERROR(AND(SEARCH(填表!$C$3,C1155),IF(LEN(填表!$C$2)=0,NA(),SEARCH(填表!$C$2,B1155)))),"",MAX($A$1:A1154)+1)</f>
        <v/>
      </c>
      <c r="B1155" s="86" t="s">
        <v>19</v>
      </c>
      <c r="C1155" s="86" t="s">
        <v>1636</v>
      </c>
      <c r="D1155" s="86" t="s">
        <v>8091</v>
      </c>
      <c r="E1155" s="87" t="s">
        <v>8092</v>
      </c>
      <c r="F1155" s="88" t="s">
        <v>2415</v>
      </c>
      <c r="G1155" s="86" t="s">
        <v>8093</v>
      </c>
      <c r="H1155" s="89" t="s">
        <v>8094</v>
      </c>
      <c r="I1155" s="90" t="s">
        <v>8095</v>
      </c>
      <c r="J1155" s="80" t="str">
        <f t="shared" si="18"/>
        <v/>
      </c>
    </row>
    <row r="1156" spans="1:10" ht="16.8" thickBot="1">
      <c r="A1156" s="80" t="str">
        <f>IF(ISERROR(AND(SEARCH(填表!$C$3,C1156),IF(LEN(填表!$C$2)=0,NA(),SEARCH(填表!$C$2,B1156)))),"",MAX($A$1:A1155)+1)</f>
        <v/>
      </c>
      <c r="B1156" s="86" t="s">
        <v>19</v>
      </c>
      <c r="C1156" s="86" t="s">
        <v>1826</v>
      </c>
      <c r="D1156" s="86" t="s">
        <v>8096</v>
      </c>
      <c r="E1156" s="87" t="s">
        <v>8097</v>
      </c>
      <c r="F1156" s="88" t="s">
        <v>2415</v>
      </c>
      <c r="G1156" s="86" t="s">
        <v>8098</v>
      </c>
      <c r="H1156" s="89" t="s">
        <v>8099</v>
      </c>
      <c r="I1156" s="90" t="s">
        <v>8100</v>
      </c>
      <c r="J1156" s="80" t="str">
        <f t="shared" si="18"/>
        <v/>
      </c>
    </row>
    <row r="1157" spans="1:10" ht="16.8" thickBot="1">
      <c r="A1157" s="80" t="str">
        <f>IF(ISERROR(AND(SEARCH(填表!$C$3,C1157),IF(LEN(填表!$C$2)=0,NA(),SEARCH(填表!$C$2,B1157)))),"",MAX($A$1:A1156)+1)</f>
        <v/>
      </c>
      <c r="B1157" s="86" t="s">
        <v>19</v>
      </c>
      <c r="C1157" s="86" t="s">
        <v>1836</v>
      </c>
      <c r="D1157" s="86" t="s">
        <v>8101</v>
      </c>
      <c r="E1157" s="87" t="s">
        <v>8102</v>
      </c>
      <c r="F1157" s="88" t="s">
        <v>2415</v>
      </c>
      <c r="G1157" s="86" t="s">
        <v>8103</v>
      </c>
      <c r="H1157" s="89" t="s">
        <v>8104</v>
      </c>
      <c r="I1157" s="90" t="s">
        <v>8105</v>
      </c>
      <c r="J1157" s="80" t="str">
        <f t="shared" si="18"/>
        <v/>
      </c>
    </row>
    <row r="1158" spans="1:10" ht="16.8" thickBot="1">
      <c r="A1158" s="80" t="str">
        <f>IF(ISERROR(AND(SEARCH(填表!$C$3,C1158),IF(LEN(填表!$C$2)=0,NA(),SEARCH(填表!$C$2,B1158)))),"",MAX($A$1:A1157)+1)</f>
        <v/>
      </c>
      <c r="B1158" s="86" t="s">
        <v>19</v>
      </c>
      <c r="C1158" s="86" t="s">
        <v>1842</v>
      </c>
      <c r="D1158" s="86" t="s">
        <v>8106</v>
      </c>
      <c r="E1158" s="87" t="s">
        <v>8107</v>
      </c>
      <c r="F1158" s="88" t="s">
        <v>2415</v>
      </c>
      <c r="G1158" s="86" t="s">
        <v>8108</v>
      </c>
      <c r="H1158" s="89" t="s">
        <v>8109</v>
      </c>
      <c r="I1158" s="90" t="s">
        <v>8110</v>
      </c>
      <c r="J1158" s="80" t="str">
        <f t="shared" si="18"/>
        <v/>
      </c>
    </row>
    <row r="1159" spans="1:10" ht="16.8" thickBot="1">
      <c r="A1159" s="80" t="str">
        <f>IF(ISERROR(AND(SEARCH(填表!$C$3,C1159),IF(LEN(填表!$C$2)=0,NA(),SEARCH(填表!$C$2,B1159)))),"",MAX($A$1:A1158)+1)</f>
        <v/>
      </c>
      <c r="B1159" s="86" t="s">
        <v>19</v>
      </c>
      <c r="C1159" s="86" t="s">
        <v>832</v>
      </c>
      <c r="D1159" s="86" t="s">
        <v>8111</v>
      </c>
      <c r="E1159" s="87" t="s">
        <v>8112</v>
      </c>
      <c r="F1159" s="88" t="s">
        <v>2415</v>
      </c>
      <c r="G1159" s="86" t="s">
        <v>8113</v>
      </c>
      <c r="H1159" s="89" t="s">
        <v>8114</v>
      </c>
      <c r="I1159" s="90" t="s">
        <v>8115</v>
      </c>
      <c r="J1159" s="80" t="str">
        <f t="shared" si="18"/>
        <v/>
      </c>
    </row>
    <row r="1160" spans="1:10" ht="16.8" thickBot="1">
      <c r="A1160" s="80" t="str">
        <f>IF(ISERROR(AND(SEARCH(填表!$C$3,C1160),IF(LEN(填表!$C$2)=0,NA(),SEARCH(填表!$C$2,B1160)))),"",MAX($A$1:A1159)+1)</f>
        <v/>
      </c>
      <c r="B1160" s="86" t="s">
        <v>19</v>
      </c>
      <c r="C1160" s="86" t="s">
        <v>1855</v>
      </c>
      <c r="D1160" s="86" t="s">
        <v>8116</v>
      </c>
      <c r="E1160" s="87" t="s">
        <v>8117</v>
      </c>
      <c r="F1160" s="88" t="s">
        <v>2415</v>
      </c>
      <c r="G1160" s="86" t="s">
        <v>8118</v>
      </c>
      <c r="H1160" s="89" t="s">
        <v>8119</v>
      </c>
      <c r="I1160" s="90" t="s">
        <v>8120</v>
      </c>
      <c r="J1160" s="80" t="str">
        <f t="shared" si="18"/>
        <v/>
      </c>
    </row>
    <row r="1161" spans="1:10" ht="16.8" thickBot="1">
      <c r="A1161" s="80" t="str">
        <f>IF(ISERROR(AND(SEARCH(填表!$C$3,C1161),IF(LEN(填表!$C$2)=0,NA(),SEARCH(填表!$C$2,B1161)))),"",MAX($A$1:A1160)+1)</f>
        <v/>
      </c>
      <c r="B1161" s="86" t="s">
        <v>19</v>
      </c>
      <c r="C1161" s="86" t="s">
        <v>1863</v>
      </c>
      <c r="D1161" s="86" t="s">
        <v>8121</v>
      </c>
      <c r="E1161" s="87" t="s">
        <v>8122</v>
      </c>
      <c r="F1161" s="88" t="s">
        <v>2415</v>
      </c>
      <c r="G1161" s="86" t="s">
        <v>8123</v>
      </c>
      <c r="H1161" s="89" t="s">
        <v>8124</v>
      </c>
      <c r="I1161" s="90" t="s">
        <v>8125</v>
      </c>
      <c r="J1161" s="80" t="str">
        <f t="shared" si="18"/>
        <v/>
      </c>
    </row>
    <row r="1162" spans="1:10" ht="16.8" thickBot="1">
      <c r="A1162" s="80" t="str">
        <f>IF(ISERROR(AND(SEARCH(填表!$C$3,C1162),IF(LEN(填表!$C$2)=0,NA(),SEARCH(填表!$C$2,B1162)))),"",MAX($A$1:A1161)+1)</f>
        <v/>
      </c>
      <c r="B1162" s="86" t="s">
        <v>19</v>
      </c>
      <c r="C1162" s="86" t="s">
        <v>1872</v>
      </c>
      <c r="D1162" s="86" t="s">
        <v>8126</v>
      </c>
      <c r="E1162" s="87" t="s">
        <v>8127</v>
      </c>
      <c r="F1162" s="88" t="s">
        <v>2415</v>
      </c>
      <c r="G1162" s="86" t="s">
        <v>8128</v>
      </c>
      <c r="H1162" s="89" t="s">
        <v>8129</v>
      </c>
      <c r="I1162" s="90" t="s">
        <v>8130</v>
      </c>
      <c r="J1162" s="80" t="str">
        <f t="shared" si="18"/>
        <v/>
      </c>
    </row>
    <row r="1163" spans="1:10" ht="16.8" thickBot="1">
      <c r="A1163" s="80" t="str">
        <f>IF(ISERROR(AND(SEARCH(填表!$C$3,C1163),IF(LEN(填表!$C$2)=0,NA(),SEARCH(填表!$C$2,B1163)))),"",MAX($A$1:A1162)+1)</f>
        <v/>
      </c>
      <c r="B1163" s="86" t="s">
        <v>19</v>
      </c>
      <c r="C1163" s="86" t="s">
        <v>1880</v>
      </c>
      <c r="D1163" s="86" t="s">
        <v>8131</v>
      </c>
      <c r="E1163" s="87" t="s">
        <v>8132</v>
      </c>
      <c r="F1163" s="88" t="s">
        <v>2415</v>
      </c>
      <c r="G1163" s="86" t="s">
        <v>8133</v>
      </c>
      <c r="H1163" s="89" t="s">
        <v>8134</v>
      </c>
      <c r="I1163" s="90" t="s">
        <v>8135</v>
      </c>
      <c r="J1163" s="80" t="str">
        <f t="shared" si="18"/>
        <v/>
      </c>
    </row>
    <row r="1164" spans="1:10" ht="16.8" thickBot="1">
      <c r="A1164" s="80" t="str">
        <f>IF(ISERROR(AND(SEARCH(填表!$C$3,C1164),IF(LEN(填表!$C$2)=0,NA(),SEARCH(填表!$C$2,B1164)))),"",MAX($A$1:A1163)+1)</f>
        <v/>
      </c>
      <c r="B1164" s="86" t="s">
        <v>19</v>
      </c>
      <c r="C1164" s="86" t="s">
        <v>1886</v>
      </c>
      <c r="D1164" s="86" t="s">
        <v>8136</v>
      </c>
      <c r="E1164" s="87" t="s">
        <v>8137</v>
      </c>
      <c r="F1164" s="88" t="s">
        <v>2415</v>
      </c>
      <c r="G1164" s="86" t="s">
        <v>8138</v>
      </c>
      <c r="H1164" s="89" t="s">
        <v>8139</v>
      </c>
      <c r="I1164" s="90" t="s">
        <v>8140</v>
      </c>
      <c r="J1164" s="80" t="str">
        <f t="shared" si="18"/>
        <v/>
      </c>
    </row>
    <row r="1165" spans="1:10" ht="16.8" thickBot="1">
      <c r="A1165" s="80" t="str">
        <f>IF(ISERROR(AND(SEARCH(填表!$C$3,C1165),IF(LEN(填表!$C$2)=0,NA(),SEARCH(填表!$C$2,B1165)))),"",MAX($A$1:A1164)+1)</f>
        <v/>
      </c>
      <c r="B1165" s="86" t="s">
        <v>19</v>
      </c>
      <c r="C1165" s="86" t="s">
        <v>1892</v>
      </c>
      <c r="D1165" s="86" t="s">
        <v>8141</v>
      </c>
      <c r="E1165" s="87" t="s">
        <v>8142</v>
      </c>
      <c r="F1165" s="88" t="s">
        <v>2415</v>
      </c>
      <c r="G1165" s="86" t="s">
        <v>8143</v>
      </c>
      <c r="H1165" s="89" t="s">
        <v>8144</v>
      </c>
      <c r="I1165" s="90" t="s">
        <v>8145</v>
      </c>
      <c r="J1165" s="80" t="str">
        <f t="shared" si="18"/>
        <v/>
      </c>
    </row>
    <row r="1166" spans="1:10" ht="16.8" thickBot="1">
      <c r="A1166" s="80" t="str">
        <f>IF(ISERROR(AND(SEARCH(填表!$C$3,C1166),IF(LEN(填表!$C$2)=0,NA(),SEARCH(填表!$C$2,B1166)))),"",MAX($A$1:A1165)+1)</f>
        <v/>
      </c>
      <c r="B1166" s="86" t="s">
        <v>19</v>
      </c>
      <c r="C1166" s="86" t="s">
        <v>1900</v>
      </c>
      <c r="D1166" s="86" t="s">
        <v>8146</v>
      </c>
      <c r="E1166" s="87" t="s">
        <v>8147</v>
      </c>
      <c r="F1166" s="88" t="s">
        <v>2415</v>
      </c>
      <c r="G1166" s="86" t="s">
        <v>8148</v>
      </c>
      <c r="H1166" s="89" t="s">
        <v>8149</v>
      </c>
      <c r="I1166" s="90" t="s">
        <v>8150</v>
      </c>
      <c r="J1166" s="80" t="str">
        <f t="shared" si="18"/>
        <v/>
      </c>
    </row>
    <row r="1167" spans="1:10" ht="16.8" thickBot="1">
      <c r="A1167" s="80" t="str">
        <f>IF(ISERROR(AND(SEARCH(填表!$C$3,C1167),IF(LEN(填表!$C$2)=0,NA(),SEARCH(填表!$C$2,B1167)))),"",MAX($A$1:A1166)+1)</f>
        <v/>
      </c>
      <c r="B1167" s="86" t="s">
        <v>19</v>
      </c>
      <c r="C1167" s="86" t="s">
        <v>1908</v>
      </c>
      <c r="D1167" s="86" t="s">
        <v>8151</v>
      </c>
      <c r="E1167" s="87" t="s">
        <v>8152</v>
      </c>
      <c r="F1167" s="88" t="s">
        <v>2415</v>
      </c>
      <c r="G1167" s="86" t="s">
        <v>8153</v>
      </c>
      <c r="H1167" s="89" t="s">
        <v>8154</v>
      </c>
      <c r="I1167" s="90" t="s">
        <v>8155</v>
      </c>
      <c r="J1167" s="80" t="str">
        <f t="shared" si="18"/>
        <v/>
      </c>
    </row>
    <row r="1168" spans="1:10" ht="16.8" thickBot="1">
      <c r="A1168" s="80" t="str">
        <f>IF(ISERROR(AND(SEARCH(填表!$C$3,C1168),IF(LEN(填表!$C$2)=0,NA(),SEARCH(填表!$C$2,B1168)))),"",MAX($A$1:A1167)+1)</f>
        <v/>
      </c>
      <c r="B1168" s="86" t="s">
        <v>19</v>
      </c>
      <c r="C1168" s="86" t="s">
        <v>1913</v>
      </c>
      <c r="D1168" s="86" t="s">
        <v>8156</v>
      </c>
      <c r="E1168" s="87" t="s">
        <v>8157</v>
      </c>
      <c r="F1168" s="88" t="s">
        <v>2415</v>
      </c>
      <c r="G1168" s="86" t="s">
        <v>8158</v>
      </c>
      <c r="H1168" s="89" t="s">
        <v>8159</v>
      </c>
      <c r="I1168" s="90" t="s">
        <v>8160</v>
      </c>
      <c r="J1168" s="80" t="str">
        <f t="shared" si="18"/>
        <v/>
      </c>
    </row>
    <row r="1169" spans="1:10" ht="16.8" thickBot="1">
      <c r="A1169" s="80" t="str">
        <f>IF(ISERROR(AND(SEARCH(填表!$C$3,C1169),IF(LEN(填表!$C$2)=0,NA(),SEARCH(填表!$C$2,B1169)))),"",MAX($A$1:A1168)+1)</f>
        <v/>
      </c>
      <c r="B1169" s="86" t="s">
        <v>19</v>
      </c>
      <c r="C1169" s="86" t="s">
        <v>1922</v>
      </c>
      <c r="D1169" s="86" t="s">
        <v>8161</v>
      </c>
      <c r="E1169" s="87" t="s">
        <v>8162</v>
      </c>
      <c r="F1169" s="88" t="s">
        <v>2415</v>
      </c>
      <c r="G1169" s="86" t="s">
        <v>8163</v>
      </c>
      <c r="H1169" s="89" t="s">
        <v>8164</v>
      </c>
      <c r="I1169" s="90" t="s">
        <v>8165</v>
      </c>
      <c r="J1169" s="80" t="str">
        <f t="shared" si="18"/>
        <v/>
      </c>
    </row>
    <row r="1170" spans="1:10" ht="16.8" thickBot="1">
      <c r="A1170" s="80" t="str">
        <f>IF(ISERROR(AND(SEARCH(填表!$C$3,C1170),IF(LEN(填表!$C$2)=0,NA(),SEARCH(填表!$C$2,B1170)))),"",MAX($A$1:A1169)+1)</f>
        <v/>
      </c>
      <c r="B1170" s="86" t="s">
        <v>19</v>
      </c>
      <c r="C1170" s="86" t="s">
        <v>1930</v>
      </c>
      <c r="D1170" s="86" t="s">
        <v>8166</v>
      </c>
      <c r="E1170" s="87" t="s">
        <v>8167</v>
      </c>
      <c r="F1170" s="88" t="s">
        <v>2415</v>
      </c>
      <c r="G1170" s="86" t="s">
        <v>8168</v>
      </c>
      <c r="H1170" s="89" t="s">
        <v>8169</v>
      </c>
      <c r="I1170" s="90" t="s">
        <v>8170</v>
      </c>
      <c r="J1170" s="80" t="str">
        <f t="shared" si="18"/>
        <v/>
      </c>
    </row>
    <row r="1171" spans="1:10" ht="16.8" thickBot="1">
      <c r="A1171" s="80" t="str">
        <f>IF(ISERROR(AND(SEARCH(填表!$C$3,C1171),IF(LEN(填表!$C$2)=0,NA(),SEARCH(填表!$C$2,B1171)))),"",MAX($A$1:A1170)+1)</f>
        <v/>
      </c>
      <c r="B1171" s="86" t="s">
        <v>19</v>
      </c>
      <c r="C1171" s="86" t="s">
        <v>1936</v>
      </c>
      <c r="D1171" s="86" t="s">
        <v>8171</v>
      </c>
      <c r="E1171" s="87" t="s">
        <v>8172</v>
      </c>
      <c r="F1171" s="88" t="s">
        <v>2415</v>
      </c>
      <c r="G1171" s="86" t="s">
        <v>8173</v>
      </c>
      <c r="H1171" s="89" t="s">
        <v>8174</v>
      </c>
      <c r="I1171" s="90" t="s">
        <v>8175</v>
      </c>
      <c r="J1171" s="80" t="str">
        <f t="shared" si="18"/>
        <v/>
      </c>
    </row>
    <row r="1172" spans="1:10" ht="16.8" thickBot="1">
      <c r="A1172" s="80" t="str">
        <f>IF(ISERROR(AND(SEARCH(填表!$C$3,C1172),IF(LEN(填表!$C$2)=0,NA(),SEARCH(填表!$C$2,B1172)))),"",MAX($A$1:A1171)+1)</f>
        <v/>
      </c>
      <c r="B1172" s="86" t="s">
        <v>19</v>
      </c>
      <c r="C1172" s="86" t="s">
        <v>1942</v>
      </c>
      <c r="D1172" s="86" t="s">
        <v>8176</v>
      </c>
      <c r="E1172" s="87" t="s">
        <v>8177</v>
      </c>
      <c r="F1172" s="88" t="s">
        <v>2415</v>
      </c>
      <c r="G1172" s="86" t="s">
        <v>8178</v>
      </c>
      <c r="H1172" s="89" t="s">
        <v>8179</v>
      </c>
      <c r="I1172" s="90" t="s">
        <v>8180</v>
      </c>
      <c r="J1172" s="80" t="str">
        <f t="shared" si="18"/>
        <v/>
      </c>
    </row>
    <row r="1173" spans="1:10" ht="16.8" thickBot="1">
      <c r="A1173" s="80" t="str">
        <f>IF(ISERROR(AND(SEARCH(填表!$C$3,C1173),IF(LEN(填表!$C$2)=0,NA(),SEARCH(填表!$C$2,B1173)))),"",MAX($A$1:A1172)+1)</f>
        <v/>
      </c>
      <c r="B1173" s="86" t="s">
        <v>19</v>
      </c>
      <c r="C1173" s="86" t="s">
        <v>1945</v>
      </c>
      <c r="D1173" s="86" t="s">
        <v>8181</v>
      </c>
      <c r="E1173" s="87" t="s">
        <v>8182</v>
      </c>
      <c r="F1173" s="88" t="s">
        <v>2415</v>
      </c>
      <c r="G1173" s="86" t="s">
        <v>8183</v>
      </c>
      <c r="H1173" s="89" t="s">
        <v>8184</v>
      </c>
      <c r="I1173" s="90" t="s">
        <v>8185</v>
      </c>
      <c r="J1173" s="80" t="str">
        <f t="shared" si="18"/>
        <v/>
      </c>
    </row>
    <row r="1174" spans="1:10" ht="16.8" thickBot="1">
      <c r="A1174" s="80" t="str">
        <f>IF(ISERROR(AND(SEARCH(填表!$C$3,C1174),IF(LEN(填表!$C$2)=0,NA(),SEARCH(填表!$C$2,B1174)))),"",MAX($A$1:A1173)+1)</f>
        <v/>
      </c>
      <c r="B1174" s="86" t="s">
        <v>19</v>
      </c>
      <c r="C1174" s="86" t="s">
        <v>1950</v>
      </c>
      <c r="D1174" s="86" t="s">
        <v>8186</v>
      </c>
      <c r="E1174" s="87" t="s">
        <v>8187</v>
      </c>
      <c r="F1174" s="88" t="s">
        <v>2415</v>
      </c>
      <c r="G1174" s="86" t="s">
        <v>8188</v>
      </c>
      <c r="H1174" s="89" t="s">
        <v>8189</v>
      </c>
      <c r="I1174" s="90" t="s">
        <v>8190</v>
      </c>
      <c r="J1174" s="80" t="str">
        <f t="shared" si="18"/>
        <v/>
      </c>
    </row>
    <row r="1175" spans="1:10" ht="16.8" thickBot="1">
      <c r="A1175" s="80" t="str">
        <f>IF(ISERROR(AND(SEARCH(填表!$C$3,C1175),IF(LEN(填表!$C$2)=0,NA(),SEARCH(填表!$C$2,B1175)))),"",MAX($A$1:A1174)+1)</f>
        <v/>
      </c>
      <c r="B1175" s="86" t="s">
        <v>19</v>
      </c>
      <c r="C1175" s="86" t="s">
        <v>1956</v>
      </c>
      <c r="D1175" s="86" t="s">
        <v>8191</v>
      </c>
      <c r="E1175" s="87" t="s">
        <v>8192</v>
      </c>
      <c r="F1175" s="88" t="s">
        <v>2415</v>
      </c>
      <c r="G1175" s="86" t="s">
        <v>8193</v>
      </c>
      <c r="H1175" s="89" t="s">
        <v>8194</v>
      </c>
      <c r="I1175" s="90" t="s">
        <v>8195</v>
      </c>
      <c r="J1175" s="80" t="str">
        <f t="shared" si="18"/>
        <v/>
      </c>
    </row>
    <row r="1176" spans="1:10" ht="16.8" thickBot="1">
      <c r="A1176" s="80" t="str">
        <f>IF(ISERROR(AND(SEARCH(填表!$C$3,C1176),IF(LEN(填表!$C$2)=0,NA(),SEARCH(填表!$C$2,B1176)))),"",MAX($A$1:A1175)+1)</f>
        <v/>
      </c>
      <c r="B1176" s="86" t="s">
        <v>19</v>
      </c>
      <c r="C1176" s="86" t="s">
        <v>1961</v>
      </c>
      <c r="D1176" s="86" t="s">
        <v>8196</v>
      </c>
      <c r="E1176" s="87" t="s">
        <v>8197</v>
      </c>
      <c r="F1176" s="88" t="s">
        <v>2415</v>
      </c>
      <c r="G1176" s="86" t="s">
        <v>8198</v>
      </c>
      <c r="H1176" s="89" t="s">
        <v>8199</v>
      </c>
      <c r="I1176" s="90" t="s">
        <v>8200</v>
      </c>
      <c r="J1176" s="80" t="str">
        <f t="shared" si="18"/>
        <v/>
      </c>
    </row>
    <row r="1177" spans="1:10" ht="16.8" thickBot="1">
      <c r="A1177" s="80" t="str">
        <f>IF(ISERROR(AND(SEARCH(填表!$C$3,C1177),IF(LEN(填表!$C$2)=0,NA(),SEARCH(填表!$C$2,B1177)))),"",MAX($A$1:A1176)+1)</f>
        <v/>
      </c>
      <c r="B1177" s="86" t="s">
        <v>19</v>
      </c>
      <c r="C1177" s="86" t="s">
        <v>1967</v>
      </c>
      <c r="D1177" s="86" t="s">
        <v>8201</v>
      </c>
      <c r="E1177" s="87" t="s">
        <v>8202</v>
      </c>
      <c r="F1177" s="88" t="s">
        <v>2415</v>
      </c>
      <c r="G1177" s="86" t="s">
        <v>8203</v>
      </c>
      <c r="H1177" s="89" t="s">
        <v>8204</v>
      </c>
      <c r="I1177" s="90" t="s">
        <v>8205</v>
      </c>
      <c r="J1177" s="80" t="str">
        <f t="shared" si="18"/>
        <v/>
      </c>
    </row>
    <row r="1178" spans="1:10" ht="16.8" thickBot="1">
      <c r="A1178" s="80" t="str">
        <f>IF(ISERROR(AND(SEARCH(填表!$C$3,C1178),IF(LEN(填表!$C$2)=0,NA(),SEARCH(填表!$C$2,B1178)))),"",MAX($A$1:A1177)+1)</f>
        <v/>
      </c>
      <c r="B1178" s="86" t="s">
        <v>19</v>
      </c>
      <c r="C1178" s="86" t="s">
        <v>1972</v>
      </c>
      <c r="D1178" s="86" t="s">
        <v>8206</v>
      </c>
      <c r="E1178" s="87" t="s">
        <v>8207</v>
      </c>
      <c r="F1178" s="88" t="s">
        <v>2415</v>
      </c>
      <c r="G1178" s="86" t="s">
        <v>8208</v>
      </c>
      <c r="H1178" s="89" t="s">
        <v>8209</v>
      </c>
      <c r="I1178" s="90" t="s">
        <v>8210</v>
      </c>
      <c r="J1178" s="80" t="str">
        <f t="shared" si="18"/>
        <v/>
      </c>
    </row>
    <row r="1179" spans="1:10" ht="16.8" thickBot="1">
      <c r="A1179" s="80" t="str">
        <f>IF(ISERROR(AND(SEARCH(填表!$C$3,C1179),IF(LEN(填表!$C$2)=0,NA(),SEARCH(填表!$C$2,B1179)))),"",MAX($A$1:A1178)+1)</f>
        <v/>
      </c>
      <c r="B1179" s="86" t="s">
        <v>19</v>
      </c>
      <c r="C1179" s="86" t="s">
        <v>1978</v>
      </c>
      <c r="D1179" s="86" t="s">
        <v>8211</v>
      </c>
      <c r="E1179" s="87" t="s">
        <v>8212</v>
      </c>
      <c r="F1179" s="88" t="s">
        <v>2415</v>
      </c>
      <c r="G1179" s="86" t="s">
        <v>8213</v>
      </c>
      <c r="H1179" s="89" t="s">
        <v>8214</v>
      </c>
      <c r="I1179" s="90" t="s">
        <v>8215</v>
      </c>
      <c r="J1179" s="80" t="str">
        <f t="shared" si="18"/>
        <v/>
      </c>
    </row>
    <row r="1180" spans="1:10" ht="16.8" thickBot="1">
      <c r="A1180" s="80" t="str">
        <f>IF(ISERROR(AND(SEARCH(填表!$C$3,C1180),IF(LEN(填表!$C$2)=0,NA(),SEARCH(填表!$C$2,B1180)))),"",MAX($A$1:A1179)+1)</f>
        <v/>
      </c>
      <c r="B1180" s="86" t="s">
        <v>19</v>
      </c>
      <c r="C1180" s="86" t="s">
        <v>1984</v>
      </c>
      <c r="D1180" s="86" t="s">
        <v>8216</v>
      </c>
      <c r="E1180" s="87" t="s">
        <v>8217</v>
      </c>
      <c r="F1180" s="88" t="s">
        <v>2415</v>
      </c>
      <c r="G1180" s="86" t="s">
        <v>8218</v>
      </c>
      <c r="H1180" s="89" t="s">
        <v>8219</v>
      </c>
      <c r="I1180" s="90" t="s">
        <v>8220</v>
      </c>
      <c r="J1180" s="80" t="str">
        <f t="shared" si="18"/>
        <v/>
      </c>
    </row>
    <row r="1181" spans="1:10" ht="16.8" thickBot="1">
      <c r="A1181" s="80" t="str">
        <f>IF(ISERROR(AND(SEARCH(填表!$C$3,C1181),IF(LEN(填表!$C$2)=0,NA(),SEARCH(填表!$C$2,B1181)))),"",MAX($A$1:A1180)+1)</f>
        <v/>
      </c>
      <c r="B1181" s="86" t="s">
        <v>19</v>
      </c>
      <c r="C1181" s="86" t="s">
        <v>1990</v>
      </c>
      <c r="D1181" s="86" t="s">
        <v>8221</v>
      </c>
      <c r="E1181" s="87" t="s">
        <v>8222</v>
      </c>
      <c r="F1181" s="88" t="s">
        <v>2415</v>
      </c>
      <c r="G1181" s="86" t="s">
        <v>8223</v>
      </c>
      <c r="H1181" s="89" t="s">
        <v>8224</v>
      </c>
      <c r="I1181" s="90" t="s">
        <v>8225</v>
      </c>
      <c r="J1181" s="80" t="str">
        <f t="shared" si="18"/>
        <v/>
      </c>
    </row>
    <row r="1182" spans="1:10" ht="16.8" thickBot="1">
      <c r="A1182" s="80" t="str">
        <f>IF(ISERROR(AND(SEARCH(填表!$C$3,C1182),IF(LEN(填表!$C$2)=0,NA(),SEARCH(填表!$C$2,B1182)))),"",MAX($A$1:A1181)+1)</f>
        <v/>
      </c>
      <c r="B1182" s="86" t="s">
        <v>19</v>
      </c>
      <c r="C1182" s="86" t="s">
        <v>1995</v>
      </c>
      <c r="D1182" s="86" t="s">
        <v>8226</v>
      </c>
      <c r="E1182" s="87" t="s">
        <v>8227</v>
      </c>
      <c r="F1182" s="88" t="s">
        <v>2415</v>
      </c>
      <c r="G1182" s="86" t="s">
        <v>8228</v>
      </c>
      <c r="H1182" s="89" t="s">
        <v>8229</v>
      </c>
      <c r="I1182" s="90" t="s">
        <v>8230</v>
      </c>
      <c r="J1182" s="80" t="str">
        <f t="shared" si="18"/>
        <v/>
      </c>
    </row>
    <row r="1183" spans="1:10" ht="16.8" thickBot="1">
      <c r="A1183" s="80" t="str">
        <f>IF(ISERROR(AND(SEARCH(填表!$C$3,C1183),IF(LEN(填表!$C$2)=0,NA(),SEARCH(填表!$C$2,B1183)))),"",MAX($A$1:A1182)+1)</f>
        <v/>
      </c>
      <c r="B1183" s="86" t="s">
        <v>19</v>
      </c>
      <c r="C1183" s="86" t="s">
        <v>534</v>
      </c>
      <c r="D1183" s="86" t="s">
        <v>8231</v>
      </c>
      <c r="E1183" s="87" t="s">
        <v>8232</v>
      </c>
      <c r="F1183" s="88" t="s">
        <v>2415</v>
      </c>
      <c r="G1183" s="86" t="s">
        <v>8233</v>
      </c>
      <c r="H1183" s="89" t="s">
        <v>8234</v>
      </c>
      <c r="I1183" s="90" t="s">
        <v>8235</v>
      </c>
      <c r="J1183" s="80" t="str">
        <f t="shared" si="18"/>
        <v/>
      </c>
    </row>
    <row r="1184" spans="1:10" ht="16.8" thickBot="1">
      <c r="A1184" s="80" t="str">
        <f>IF(ISERROR(AND(SEARCH(填表!$C$3,C1184),IF(LEN(填表!$C$2)=0,NA(),SEARCH(填表!$C$2,B1184)))),"",MAX($A$1:A1183)+1)</f>
        <v/>
      </c>
      <c r="B1184" s="86" t="s">
        <v>19</v>
      </c>
      <c r="C1184" s="86" t="s">
        <v>1635</v>
      </c>
      <c r="D1184" s="86" t="s">
        <v>8236</v>
      </c>
      <c r="E1184" s="87" t="s">
        <v>8237</v>
      </c>
      <c r="F1184" s="88" t="s">
        <v>2415</v>
      </c>
      <c r="G1184" s="86" t="s">
        <v>8238</v>
      </c>
      <c r="H1184" s="89" t="s">
        <v>8239</v>
      </c>
      <c r="I1184" s="90" t="s">
        <v>8240</v>
      </c>
      <c r="J1184" s="80" t="str">
        <f t="shared" si="18"/>
        <v/>
      </c>
    </row>
    <row r="1185" spans="1:10" ht="16.8" thickBot="1">
      <c r="A1185" s="80" t="str">
        <f>IF(ISERROR(AND(SEARCH(填表!$C$3,C1185),IF(LEN(填表!$C$2)=0,NA(),SEARCH(填表!$C$2,B1185)))),"",MAX($A$1:A1184)+1)</f>
        <v/>
      </c>
      <c r="B1185" s="86" t="s">
        <v>19</v>
      </c>
      <c r="C1185" s="86" t="s">
        <v>1907</v>
      </c>
      <c r="D1185" s="86" t="s">
        <v>8241</v>
      </c>
      <c r="E1185" s="87" t="s">
        <v>8242</v>
      </c>
      <c r="F1185" s="88" t="s">
        <v>2415</v>
      </c>
      <c r="G1185" s="86" t="s">
        <v>8243</v>
      </c>
      <c r="H1185" s="89" t="s">
        <v>8244</v>
      </c>
      <c r="I1185" s="90" t="s">
        <v>8245</v>
      </c>
      <c r="J1185" s="80" t="str">
        <f t="shared" si="18"/>
        <v/>
      </c>
    </row>
    <row r="1186" spans="1:10" ht="16.8" thickBot="1">
      <c r="A1186" s="80" t="str">
        <f>IF(ISERROR(AND(SEARCH(填表!$C$3,C1186),IF(LEN(填表!$C$2)=0,NA(),SEARCH(填表!$C$2,B1186)))),"",MAX($A$1:A1185)+1)</f>
        <v/>
      </c>
      <c r="B1186" s="86" t="s">
        <v>19</v>
      </c>
      <c r="C1186" s="86" t="s">
        <v>2014</v>
      </c>
      <c r="D1186" s="86" t="s">
        <v>8246</v>
      </c>
      <c r="E1186" s="87" t="s">
        <v>8247</v>
      </c>
      <c r="F1186" s="88" t="s">
        <v>2415</v>
      </c>
      <c r="G1186" s="86" t="s">
        <v>8248</v>
      </c>
      <c r="H1186" s="89" t="s">
        <v>8249</v>
      </c>
      <c r="I1186" s="90" t="s">
        <v>8250</v>
      </c>
      <c r="J1186" s="80" t="str">
        <f t="shared" si="18"/>
        <v/>
      </c>
    </row>
    <row r="1187" spans="1:10" ht="16.8" thickBot="1">
      <c r="A1187" s="80" t="str">
        <f>IF(ISERROR(AND(SEARCH(填表!$C$3,C1187),IF(LEN(填表!$C$2)=0,NA(),SEARCH(填表!$C$2,B1187)))),"",MAX($A$1:A1186)+1)</f>
        <v/>
      </c>
      <c r="B1187" s="86" t="s">
        <v>19</v>
      </c>
      <c r="C1187" s="86" t="s">
        <v>2018</v>
      </c>
      <c r="D1187" s="86" t="s">
        <v>8251</v>
      </c>
      <c r="E1187" s="87" t="s">
        <v>8252</v>
      </c>
      <c r="F1187" s="88" t="s">
        <v>2415</v>
      </c>
      <c r="G1187" s="86" t="s">
        <v>8253</v>
      </c>
      <c r="H1187" s="89" t="s">
        <v>8254</v>
      </c>
      <c r="I1187" s="90" t="s">
        <v>8255</v>
      </c>
      <c r="J1187" s="80" t="str">
        <f t="shared" si="18"/>
        <v/>
      </c>
    </row>
    <row r="1188" spans="1:10" ht="16.8" thickBot="1">
      <c r="A1188" s="80" t="str">
        <f>IF(ISERROR(AND(SEARCH(填表!$C$3,C1188),IF(LEN(填表!$C$2)=0,NA(),SEARCH(填表!$C$2,B1188)))),"",MAX($A$1:A1187)+1)</f>
        <v/>
      </c>
      <c r="B1188" s="86" t="s">
        <v>19</v>
      </c>
      <c r="C1188" s="86" t="s">
        <v>2023</v>
      </c>
      <c r="D1188" s="86" t="s">
        <v>8256</v>
      </c>
      <c r="E1188" s="87" t="s">
        <v>8257</v>
      </c>
      <c r="F1188" s="88" t="s">
        <v>2415</v>
      </c>
      <c r="G1188" s="86" t="s">
        <v>8258</v>
      </c>
      <c r="H1188" s="89" t="s">
        <v>8259</v>
      </c>
      <c r="I1188" s="90" t="s">
        <v>8260</v>
      </c>
      <c r="J1188" s="80" t="str">
        <f t="shared" si="18"/>
        <v/>
      </c>
    </row>
    <row r="1189" spans="1:10" ht="16.8" thickBot="1">
      <c r="A1189" s="80" t="str">
        <f>IF(ISERROR(AND(SEARCH(填表!$C$3,C1189),IF(LEN(填表!$C$2)=0,NA(),SEARCH(填表!$C$2,B1189)))),"",MAX($A$1:A1188)+1)</f>
        <v/>
      </c>
      <c r="B1189" s="86" t="s">
        <v>19</v>
      </c>
      <c r="C1189" s="86" t="s">
        <v>2029</v>
      </c>
      <c r="D1189" s="86" t="s">
        <v>8261</v>
      </c>
      <c r="E1189" s="87" t="s">
        <v>8262</v>
      </c>
      <c r="F1189" s="88" t="s">
        <v>2415</v>
      </c>
      <c r="G1189" s="86" t="s">
        <v>8263</v>
      </c>
      <c r="H1189" s="89" t="s">
        <v>8264</v>
      </c>
      <c r="I1189" s="90" t="s">
        <v>8265</v>
      </c>
      <c r="J1189" s="80" t="str">
        <f t="shared" si="18"/>
        <v/>
      </c>
    </row>
    <row r="1190" spans="1:10" ht="16.8" thickBot="1">
      <c r="A1190" s="80" t="str">
        <f>IF(ISERROR(AND(SEARCH(填表!$C$3,C1190),IF(LEN(填表!$C$2)=0,NA(),SEARCH(填表!$C$2,B1190)))),"",MAX($A$1:A1189)+1)</f>
        <v/>
      </c>
      <c r="B1190" s="86" t="s">
        <v>19</v>
      </c>
      <c r="C1190" s="86" t="s">
        <v>1357</v>
      </c>
      <c r="D1190" s="86" t="s">
        <v>8266</v>
      </c>
      <c r="E1190" s="87" t="s">
        <v>8267</v>
      </c>
      <c r="F1190" s="88" t="s">
        <v>2415</v>
      </c>
      <c r="G1190" s="86" t="s">
        <v>8268</v>
      </c>
      <c r="H1190" s="89" t="s">
        <v>8269</v>
      </c>
      <c r="I1190" s="90" t="s">
        <v>8270</v>
      </c>
      <c r="J1190" s="80" t="str">
        <f t="shared" si="18"/>
        <v/>
      </c>
    </row>
    <row r="1191" spans="1:10" ht="16.8" thickBot="1">
      <c r="A1191" s="80" t="str">
        <f>IF(ISERROR(AND(SEARCH(填表!$C$3,C1191),IF(LEN(填表!$C$2)=0,NA(),SEARCH(填表!$C$2,B1191)))),"",MAX($A$1:A1190)+1)</f>
        <v/>
      </c>
      <c r="B1191" s="86" t="s">
        <v>19</v>
      </c>
      <c r="C1191" s="86" t="s">
        <v>2038</v>
      </c>
      <c r="D1191" s="86" t="s">
        <v>8271</v>
      </c>
      <c r="E1191" s="87" t="s">
        <v>8272</v>
      </c>
      <c r="F1191" s="88" t="s">
        <v>2415</v>
      </c>
      <c r="G1191" s="86" t="s">
        <v>8273</v>
      </c>
      <c r="H1191" s="89" t="s">
        <v>8274</v>
      </c>
      <c r="I1191" s="90" t="s">
        <v>8275</v>
      </c>
      <c r="J1191" s="80" t="str">
        <f t="shared" si="18"/>
        <v/>
      </c>
    </row>
    <row r="1192" spans="1:10" ht="16.8" thickBot="1">
      <c r="A1192" s="80" t="str">
        <f>IF(ISERROR(AND(SEARCH(填表!$C$3,C1192),IF(LEN(填表!$C$2)=0,NA(),SEARCH(填表!$C$2,B1192)))),"",MAX($A$1:A1191)+1)</f>
        <v/>
      </c>
      <c r="B1192" s="86" t="s">
        <v>19</v>
      </c>
      <c r="C1192" s="86" t="s">
        <v>407</v>
      </c>
      <c r="D1192" s="86" t="s">
        <v>8276</v>
      </c>
      <c r="E1192" s="87" t="s">
        <v>8277</v>
      </c>
      <c r="F1192" s="88" t="s">
        <v>2415</v>
      </c>
      <c r="G1192" s="86" t="s">
        <v>8278</v>
      </c>
      <c r="H1192" s="89" t="s">
        <v>8279</v>
      </c>
      <c r="I1192" s="90" t="s">
        <v>8280</v>
      </c>
      <c r="J1192" s="80" t="str">
        <f t="shared" si="18"/>
        <v/>
      </c>
    </row>
    <row r="1193" spans="1:10" ht="16.8" thickBot="1">
      <c r="A1193" s="80" t="str">
        <f>IF(ISERROR(AND(SEARCH(填表!$C$3,C1193),IF(LEN(填表!$C$2)=0,NA(),SEARCH(填表!$C$2,B1193)))),"",MAX($A$1:A1192)+1)</f>
        <v/>
      </c>
      <c r="B1193" s="86" t="s">
        <v>19</v>
      </c>
      <c r="C1193" s="86" t="s">
        <v>2048</v>
      </c>
      <c r="D1193" s="86" t="s">
        <v>8281</v>
      </c>
      <c r="E1193" s="87" t="s">
        <v>8282</v>
      </c>
      <c r="F1193" s="88" t="s">
        <v>2415</v>
      </c>
      <c r="G1193" s="86" t="s">
        <v>8283</v>
      </c>
      <c r="H1193" s="89" t="s">
        <v>8284</v>
      </c>
      <c r="I1193" s="90" t="s">
        <v>8285</v>
      </c>
      <c r="J1193" s="80" t="str">
        <f t="shared" si="18"/>
        <v/>
      </c>
    </row>
    <row r="1194" spans="1:10" ht="16.8" thickBot="1">
      <c r="A1194" s="80" t="str">
        <f>IF(ISERROR(AND(SEARCH(填表!$C$3,C1194),IF(LEN(填表!$C$2)=0,NA(),SEARCH(填表!$C$2,B1194)))),"",MAX($A$1:A1193)+1)</f>
        <v/>
      </c>
      <c r="B1194" s="86" t="s">
        <v>19</v>
      </c>
      <c r="C1194" s="86" t="s">
        <v>2052</v>
      </c>
      <c r="D1194" s="86" t="s">
        <v>8286</v>
      </c>
      <c r="E1194" s="87" t="s">
        <v>8287</v>
      </c>
      <c r="F1194" s="88" t="s">
        <v>2415</v>
      </c>
      <c r="G1194" s="86" t="s">
        <v>8288</v>
      </c>
      <c r="H1194" s="89" t="s">
        <v>8289</v>
      </c>
      <c r="I1194" s="90" t="s">
        <v>8290</v>
      </c>
      <c r="J1194" s="80" t="str">
        <f t="shared" si="18"/>
        <v/>
      </c>
    </row>
    <row r="1195" spans="1:10" ht="16.8" thickBot="1">
      <c r="A1195" s="80" t="str">
        <f>IF(ISERROR(AND(SEARCH(填表!$C$3,C1195),IF(LEN(填表!$C$2)=0,NA(),SEARCH(填表!$C$2,B1195)))),"",MAX($A$1:A1194)+1)</f>
        <v/>
      </c>
      <c r="B1195" s="86" t="s">
        <v>19</v>
      </c>
      <c r="C1195" s="86" t="s">
        <v>2055</v>
      </c>
      <c r="D1195" s="86" t="s">
        <v>8291</v>
      </c>
      <c r="E1195" s="87" t="s">
        <v>8292</v>
      </c>
      <c r="F1195" s="88" t="s">
        <v>2415</v>
      </c>
      <c r="G1195" s="86" t="s">
        <v>8293</v>
      </c>
      <c r="H1195" s="89" t="s">
        <v>8294</v>
      </c>
      <c r="I1195" s="90" t="s">
        <v>8295</v>
      </c>
      <c r="J1195" s="80" t="str">
        <f t="shared" si="18"/>
        <v/>
      </c>
    </row>
    <row r="1196" spans="1:10" ht="16.8" thickBot="1">
      <c r="A1196" s="80" t="str">
        <f>IF(ISERROR(AND(SEARCH(填表!$C$3,C1196),IF(LEN(填表!$C$2)=0,NA(),SEARCH(填表!$C$2,B1196)))),"",MAX($A$1:A1195)+1)</f>
        <v/>
      </c>
      <c r="B1196" s="86" t="s">
        <v>19</v>
      </c>
      <c r="C1196" s="86" t="s">
        <v>2058</v>
      </c>
      <c r="D1196" s="86" t="s">
        <v>8296</v>
      </c>
      <c r="E1196" s="87" t="s">
        <v>8297</v>
      </c>
      <c r="F1196" s="88" t="s">
        <v>2415</v>
      </c>
      <c r="G1196" s="86" t="s">
        <v>8298</v>
      </c>
      <c r="H1196" s="89" t="s">
        <v>8299</v>
      </c>
      <c r="I1196" s="90" t="s">
        <v>8300</v>
      </c>
      <c r="J1196" s="80" t="str">
        <f t="shared" si="18"/>
        <v/>
      </c>
    </row>
    <row r="1197" spans="1:10" ht="16.8" thickBot="1">
      <c r="A1197" s="80" t="str">
        <f>IF(ISERROR(AND(SEARCH(填表!$C$3,C1197),IF(LEN(填表!$C$2)=0,NA(),SEARCH(填表!$C$2,B1197)))),"",MAX($A$1:A1196)+1)</f>
        <v/>
      </c>
      <c r="B1197" s="86" t="s">
        <v>19</v>
      </c>
      <c r="C1197" s="86" t="s">
        <v>238</v>
      </c>
      <c r="D1197" s="86" t="s">
        <v>8301</v>
      </c>
      <c r="E1197" s="87" t="s">
        <v>8302</v>
      </c>
      <c r="F1197" s="88" t="s">
        <v>2415</v>
      </c>
      <c r="G1197" s="86" t="s">
        <v>8303</v>
      </c>
      <c r="H1197" s="89" t="s">
        <v>8304</v>
      </c>
      <c r="I1197" s="90" t="s">
        <v>8305</v>
      </c>
      <c r="J1197" s="80" t="str">
        <f t="shared" si="18"/>
        <v/>
      </c>
    </row>
    <row r="1198" spans="1:10" ht="16.8" thickBot="1">
      <c r="A1198" s="80" t="str">
        <f>IF(ISERROR(AND(SEARCH(填表!$C$3,C1198),IF(LEN(填表!$C$2)=0,NA(),SEARCH(填表!$C$2,B1198)))),"",MAX($A$1:A1197)+1)</f>
        <v/>
      </c>
      <c r="B1198" s="86" t="s">
        <v>19</v>
      </c>
      <c r="C1198" s="86" t="s">
        <v>2065</v>
      </c>
      <c r="D1198" s="86" t="s">
        <v>8306</v>
      </c>
      <c r="E1198" s="87" t="s">
        <v>8307</v>
      </c>
      <c r="F1198" s="88" t="s">
        <v>2415</v>
      </c>
      <c r="G1198" s="86" t="s">
        <v>8308</v>
      </c>
      <c r="H1198" s="89" t="s">
        <v>8309</v>
      </c>
      <c r="I1198" s="90" t="s">
        <v>8310</v>
      </c>
      <c r="J1198" s="80" t="str">
        <f t="shared" si="18"/>
        <v/>
      </c>
    </row>
    <row r="1199" spans="1:10" ht="16.8" thickBot="1">
      <c r="A1199" s="80" t="str">
        <f>IF(ISERROR(AND(SEARCH(填表!$C$3,C1199),IF(LEN(填表!$C$2)=0,NA(),SEARCH(填表!$C$2,B1199)))),"",MAX($A$1:A1198)+1)</f>
        <v/>
      </c>
      <c r="B1199" s="86" t="s">
        <v>19</v>
      </c>
      <c r="C1199" s="86" t="s">
        <v>2070</v>
      </c>
      <c r="D1199" s="86" t="s">
        <v>8311</v>
      </c>
      <c r="E1199" s="87" t="s">
        <v>8312</v>
      </c>
      <c r="F1199" s="88" t="s">
        <v>2415</v>
      </c>
      <c r="G1199" s="86" t="s">
        <v>8313</v>
      </c>
      <c r="H1199" s="89" t="s">
        <v>8314</v>
      </c>
      <c r="I1199" s="90" t="s">
        <v>8315</v>
      </c>
      <c r="J1199" s="80" t="str">
        <f t="shared" si="18"/>
        <v/>
      </c>
    </row>
    <row r="1200" spans="1:10" ht="16.8" thickBot="1">
      <c r="A1200" s="80" t="str">
        <f>IF(ISERROR(AND(SEARCH(填表!$C$3,C1200),IF(LEN(填表!$C$2)=0,NA(),SEARCH(填表!$C$2,B1200)))),"",MAX($A$1:A1199)+1)</f>
        <v/>
      </c>
      <c r="B1200" s="86" t="s">
        <v>19</v>
      </c>
      <c r="C1200" s="86" t="s">
        <v>2072</v>
      </c>
      <c r="D1200" s="86" t="s">
        <v>8316</v>
      </c>
      <c r="E1200" s="87" t="s">
        <v>8317</v>
      </c>
      <c r="F1200" s="88" t="s">
        <v>2415</v>
      </c>
      <c r="G1200" s="86" t="s">
        <v>8318</v>
      </c>
      <c r="H1200" s="89" t="s">
        <v>8319</v>
      </c>
      <c r="I1200" s="90" t="s">
        <v>8320</v>
      </c>
      <c r="J1200" s="80" t="str">
        <f t="shared" si="18"/>
        <v/>
      </c>
    </row>
    <row r="1201" spans="1:10" ht="16.8" thickBot="1">
      <c r="A1201" s="80" t="str">
        <f>IF(ISERROR(AND(SEARCH(填表!$C$3,C1201),IF(LEN(填表!$C$2)=0,NA(),SEARCH(填表!$C$2,B1201)))),"",MAX($A$1:A1200)+1)</f>
        <v/>
      </c>
      <c r="B1201" s="86" t="s">
        <v>19</v>
      </c>
      <c r="C1201" s="86" t="s">
        <v>2076</v>
      </c>
      <c r="D1201" s="86" t="s">
        <v>8321</v>
      </c>
      <c r="E1201" s="87" t="s">
        <v>8322</v>
      </c>
      <c r="F1201" s="88" t="s">
        <v>2415</v>
      </c>
      <c r="G1201" s="86" t="s">
        <v>8323</v>
      </c>
      <c r="H1201" s="89" t="s">
        <v>8324</v>
      </c>
      <c r="I1201" s="90" t="s">
        <v>8325</v>
      </c>
      <c r="J1201" s="80" t="str">
        <f t="shared" si="18"/>
        <v/>
      </c>
    </row>
    <row r="1202" spans="1:10" ht="16.8" thickBot="1">
      <c r="A1202" s="80" t="str">
        <f>IF(ISERROR(AND(SEARCH(填表!$C$3,C1202),IF(LEN(填表!$C$2)=0,NA(),SEARCH(填表!$C$2,B1202)))),"",MAX($A$1:A1201)+1)</f>
        <v/>
      </c>
      <c r="B1202" s="86" t="s">
        <v>19</v>
      </c>
      <c r="C1202" s="86" t="s">
        <v>2081</v>
      </c>
      <c r="D1202" s="86" t="s">
        <v>8326</v>
      </c>
      <c r="E1202" s="87" t="s">
        <v>8327</v>
      </c>
      <c r="F1202" s="88" t="s">
        <v>2415</v>
      </c>
      <c r="G1202" s="86" t="s">
        <v>8328</v>
      </c>
      <c r="H1202" s="89" t="s">
        <v>8329</v>
      </c>
      <c r="I1202" s="90" t="s">
        <v>8330</v>
      </c>
      <c r="J1202" s="80" t="str">
        <f t="shared" si="18"/>
        <v/>
      </c>
    </row>
    <row r="1203" spans="1:10" ht="16.8" thickBot="1">
      <c r="A1203" s="80" t="str">
        <f>IF(ISERROR(AND(SEARCH(填表!$C$3,C1203),IF(LEN(填表!$C$2)=0,NA(),SEARCH(填表!$C$2,B1203)))),"",MAX($A$1:A1202)+1)</f>
        <v/>
      </c>
      <c r="B1203" s="86" t="s">
        <v>19</v>
      </c>
      <c r="C1203" s="86" t="s">
        <v>2085</v>
      </c>
      <c r="D1203" s="86" t="s">
        <v>8331</v>
      </c>
      <c r="E1203" s="87" t="s">
        <v>8332</v>
      </c>
      <c r="F1203" s="88" t="s">
        <v>2415</v>
      </c>
      <c r="G1203" s="86" t="s">
        <v>8333</v>
      </c>
      <c r="H1203" s="89" t="s">
        <v>8334</v>
      </c>
      <c r="I1203" s="90" t="s">
        <v>8335</v>
      </c>
      <c r="J1203" s="80" t="str">
        <f t="shared" si="18"/>
        <v/>
      </c>
    </row>
    <row r="1204" spans="1:10" ht="16.8" thickBot="1">
      <c r="A1204" s="80" t="str">
        <f>IF(ISERROR(AND(SEARCH(填表!$C$3,C1204),IF(LEN(填表!$C$2)=0,NA(),SEARCH(填表!$C$2,B1204)))),"",MAX($A$1:A1203)+1)</f>
        <v/>
      </c>
      <c r="B1204" s="86" t="s">
        <v>19</v>
      </c>
      <c r="C1204" s="86" t="s">
        <v>2086</v>
      </c>
      <c r="D1204" s="86" t="s">
        <v>8336</v>
      </c>
      <c r="E1204" s="87" t="s">
        <v>8337</v>
      </c>
      <c r="F1204" s="88" t="s">
        <v>2415</v>
      </c>
      <c r="G1204" s="86" t="s">
        <v>8338</v>
      </c>
      <c r="H1204" s="89" t="s">
        <v>8339</v>
      </c>
      <c r="I1204" s="90" t="s">
        <v>8340</v>
      </c>
      <c r="J1204" s="80" t="str">
        <f t="shared" si="18"/>
        <v/>
      </c>
    </row>
    <row r="1205" spans="1:10" ht="16.8" thickBot="1">
      <c r="A1205" s="80" t="str">
        <f>IF(ISERROR(AND(SEARCH(填表!$C$3,C1205),IF(LEN(填表!$C$2)=0,NA(),SEARCH(填表!$C$2,B1205)))),"",MAX($A$1:A1204)+1)</f>
        <v/>
      </c>
      <c r="B1205" s="86" t="s">
        <v>19</v>
      </c>
      <c r="C1205" s="86" t="s">
        <v>2089</v>
      </c>
      <c r="D1205" s="86" t="s">
        <v>8341</v>
      </c>
      <c r="E1205" s="87" t="s">
        <v>8342</v>
      </c>
      <c r="F1205" s="88" t="s">
        <v>2415</v>
      </c>
      <c r="G1205" s="86" t="s">
        <v>8343</v>
      </c>
      <c r="H1205" s="89" t="s">
        <v>8344</v>
      </c>
      <c r="I1205" s="90" t="s">
        <v>8345</v>
      </c>
      <c r="J1205" s="80" t="str">
        <f t="shared" si="18"/>
        <v/>
      </c>
    </row>
    <row r="1206" spans="1:10" ht="16.8" thickBot="1">
      <c r="A1206" s="80" t="str">
        <f>IF(ISERROR(AND(SEARCH(填表!$C$3,C1206),IF(LEN(填表!$C$2)=0,NA(),SEARCH(填表!$C$2,B1206)))),"",MAX($A$1:A1205)+1)</f>
        <v/>
      </c>
      <c r="B1206" s="86" t="s">
        <v>19</v>
      </c>
      <c r="C1206" s="86" t="s">
        <v>2093</v>
      </c>
      <c r="D1206" s="86" t="s">
        <v>8346</v>
      </c>
      <c r="E1206" s="87" t="s">
        <v>8347</v>
      </c>
      <c r="F1206" s="88" t="s">
        <v>2415</v>
      </c>
      <c r="G1206" s="86" t="s">
        <v>8348</v>
      </c>
      <c r="H1206" s="89" t="s">
        <v>8349</v>
      </c>
      <c r="I1206" s="90" t="s">
        <v>8350</v>
      </c>
      <c r="J1206" s="80" t="str">
        <f t="shared" si="18"/>
        <v/>
      </c>
    </row>
    <row r="1207" spans="1:10" ht="16.8" thickBot="1">
      <c r="A1207" s="80" t="str">
        <f>IF(ISERROR(AND(SEARCH(填表!$C$3,C1207),IF(LEN(填表!$C$2)=0,NA(),SEARCH(填表!$C$2,B1207)))),"",MAX($A$1:A1206)+1)</f>
        <v/>
      </c>
      <c r="B1207" s="86" t="s">
        <v>19</v>
      </c>
      <c r="C1207" s="86" t="s">
        <v>2095</v>
      </c>
      <c r="D1207" s="86" t="s">
        <v>8351</v>
      </c>
      <c r="E1207" s="87" t="s">
        <v>8352</v>
      </c>
      <c r="F1207" s="88" t="s">
        <v>2415</v>
      </c>
      <c r="G1207" s="86" t="s">
        <v>8353</v>
      </c>
      <c r="H1207" s="89" t="s">
        <v>8354</v>
      </c>
      <c r="I1207" s="90" t="s">
        <v>8355</v>
      </c>
      <c r="J1207" s="80" t="str">
        <f t="shared" si="18"/>
        <v/>
      </c>
    </row>
    <row r="1208" spans="1:10" ht="16.8" thickBot="1">
      <c r="A1208" s="80" t="str">
        <f>IF(ISERROR(AND(SEARCH(填表!$C$3,C1208),IF(LEN(填表!$C$2)=0,NA(),SEARCH(填表!$C$2,B1208)))),"",MAX($A$1:A1207)+1)</f>
        <v/>
      </c>
      <c r="B1208" s="86" t="s">
        <v>19</v>
      </c>
      <c r="C1208" s="86" t="s">
        <v>2100</v>
      </c>
      <c r="D1208" s="86" t="s">
        <v>8356</v>
      </c>
      <c r="E1208" s="87" t="s">
        <v>8357</v>
      </c>
      <c r="F1208" s="88" t="s">
        <v>2415</v>
      </c>
      <c r="G1208" s="86" t="s">
        <v>8358</v>
      </c>
      <c r="H1208" s="89" t="s">
        <v>8359</v>
      </c>
      <c r="I1208" s="90" t="s">
        <v>8360</v>
      </c>
      <c r="J1208" s="80" t="str">
        <f t="shared" si="18"/>
        <v/>
      </c>
    </row>
    <row r="1209" spans="1:10" ht="16.8" thickBot="1">
      <c r="A1209" s="80" t="str">
        <f>IF(ISERROR(AND(SEARCH(填表!$C$3,C1209),IF(LEN(填表!$C$2)=0,NA(),SEARCH(填表!$C$2,B1209)))),"",MAX($A$1:A1208)+1)</f>
        <v/>
      </c>
      <c r="B1209" s="86" t="s">
        <v>19</v>
      </c>
      <c r="C1209" s="86" t="s">
        <v>2105</v>
      </c>
      <c r="D1209" s="86" t="s">
        <v>8361</v>
      </c>
      <c r="E1209" s="87" t="s">
        <v>8362</v>
      </c>
      <c r="F1209" s="88" t="s">
        <v>2415</v>
      </c>
      <c r="G1209" s="86" t="s">
        <v>8363</v>
      </c>
      <c r="H1209" s="89" t="s">
        <v>8364</v>
      </c>
      <c r="I1209" s="90" t="s">
        <v>8365</v>
      </c>
      <c r="J1209" s="80" t="str">
        <f t="shared" si="18"/>
        <v/>
      </c>
    </row>
    <row r="1210" spans="1:10" ht="16.8" thickBot="1">
      <c r="A1210" s="80" t="str">
        <f>IF(ISERROR(AND(SEARCH(填表!$C$3,C1210),IF(LEN(填表!$C$2)=0,NA(),SEARCH(填表!$C$2,B1210)))),"",MAX($A$1:A1209)+1)</f>
        <v/>
      </c>
      <c r="B1210" s="86" t="s">
        <v>19</v>
      </c>
      <c r="C1210" s="86" t="s">
        <v>2054</v>
      </c>
      <c r="D1210" s="86" t="s">
        <v>8366</v>
      </c>
      <c r="E1210" s="87" t="s">
        <v>8367</v>
      </c>
      <c r="F1210" s="88" t="s">
        <v>2415</v>
      </c>
      <c r="G1210" s="86" t="s">
        <v>8368</v>
      </c>
      <c r="H1210" s="89" t="s">
        <v>8369</v>
      </c>
      <c r="I1210" s="90" t="s">
        <v>8370</v>
      </c>
      <c r="J1210" s="80" t="str">
        <f t="shared" si="18"/>
        <v/>
      </c>
    </row>
    <row r="1211" spans="1:10" ht="16.8" thickBot="1">
      <c r="A1211" s="80" t="str">
        <f>IF(ISERROR(AND(SEARCH(填表!$C$3,C1211),IF(LEN(填表!$C$2)=0,NA(),SEARCH(填表!$C$2,B1211)))),"",MAX($A$1:A1210)+1)</f>
        <v/>
      </c>
      <c r="B1211" s="86" t="s">
        <v>19</v>
      </c>
      <c r="C1211" s="86" t="s">
        <v>2113</v>
      </c>
      <c r="D1211" s="86" t="s">
        <v>8371</v>
      </c>
      <c r="E1211" s="87" t="s">
        <v>8372</v>
      </c>
      <c r="F1211" s="88" t="s">
        <v>2415</v>
      </c>
      <c r="G1211" s="86" t="s">
        <v>8373</v>
      </c>
      <c r="H1211" s="89" t="s">
        <v>8374</v>
      </c>
      <c r="I1211" s="90" t="s">
        <v>8375</v>
      </c>
      <c r="J1211" s="80" t="str">
        <f t="shared" si="18"/>
        <v/>
      </c>
    </row>
    <row r="1212" spans="1:10" ht="16.8" thickBot="1">
      <c r="A1212" s="80" t="str">
        <f>IF(ISERROR(AND(SEARCH(填表!$C$3,C1212),IF(LEN(填表!$C$2)=0,NA(),SEARCH(填表!$C$2,B1212)))),"",MAX($A$1:A1211)+1)</f>
        <v/>
      </c>
      <c r="B1212" s="86" t="s">
        <v>19</v>
      </c>
      <c r="C1212" s="86" t="s">
        <v>250</v>
      </c>
      <c r="D1212" s="86" t="s">
        <v>8376</v>
      </c>
      <c r="E1212" s="87" t="s">
        <v>8377</v>
      </c>
      <c r="F1212" s="88" t="s">
        <v>2415</v>
      </c>
      <c r="G1212" s="86" t="s">
        <v>8378</v>
      </c>
      <c r="H1212" s="89" t="s">
        <v>8379</v>
      </c>
      <c r="I1212" s="90" t="s">
        <v>8380</v>
      </c>
      <c r="J1212" s="80" t="str">
        <f t="shared" si="18"/>
        <v/>
      </c>
    </row>
    <row r="1213" spans="1:10" ht="16.8" thickBot="1">
      <c r="A1213" s="80" t="str">
        <f>IF(ISERROR(AND(SEARCH(填表!$C$3,C1213),IF(LEN(填表!$C$2)=0,NA(),SEARCH(填表!$C$2,B1213)))),"",MAX($A$1:A1212)+1)</f>
        <v/>
      </c>
      <c r="B1213" s="86" t="s">
        <v>19</v>
      </c>
      <c r="C1213" s="86" t="s">
        <v>2117</v>
      </c>
      <c r="D1213" s="86" t="s">
        <v>8381</v>
      </c>
      <c r="E1213" s="87" t="s">
        <v>8382</v>
      </c>
      <c r="F1213" s="88" t="s">
        <v>2415</v>
      </c>
      <c r="G1213" s="86" t="s">
        <v>8383</v>
      </c>
      <c r="H1213" s="89" t="s">
        <v>8384</v>
      </c>
      <c r="I1213" s="90" t="s">
        <v>8385</v>
      </c>
      <c r="J1213" s="80" t="str">
        <f t="shared" si="18"/>
        <v/>
      </c>
    </row>
    <row r="1214" spans="1:10" ht="16.8" thickBot="1">
      <c r="A1214" s="80" t="str">
        <f>IF(ISERROR(AND(SEARCH(填表!$C$3,C1214),IF(LEN(填表!$C$2)=0,NA(),SEARCH(填表!$C$2,B1214)))),"",MAX($A$1:A1213)+1)</f>
        <v/>
      </c>
      <c r="B1214" s="86" t="s">
        <v>19</v>
      </c>
      <c r="C1214" s="86" t="s">
        <v>548</v>
      </c>
      <c r="D1214" s="86" t="s">
        <v>8386</v>
      </c>
      <c r="E1214" s="87" t="s">
        <v>8387</v>
      </c>
      <c r="F1214" s="88" t="s">
        <v>2415</v>
      </c>
      <c r="G1214" s="86" t="s">
        <v>8388</v>
      </c>
      <c r="H1214" s="89" t="s">
        <v>8389</v>
      </c>
      <c r="I1214" s="90" t="s">
        <v>8390</v>
      </c>
      <c r="J1214" s="80" t="str">
        <f t="shared" si="18"/>
        <v/>
      </c>
    </row>
    <row r="1215" spans="1:10" ht="16.8" thickBot="1">
      <c r="A1215" s="80" t="str">
        <f>IF(ISERROR(AND(SEARCH(填表!$C$3,C1215),IF(LEN(填表!$C$2)=0,NA(),SEARCH(填表!$C$2,B1215)))),"",MAX($A$1:A1214)+1)</f>
        <v/>
      </c>
      <c r="B1215" s="86" t="s">
        <v>19</v>
      </c>
      <c r="C1215" s="86" t="s">
        <v>827</v>
      </c>
      <c r="D1215" s="86" t="s">
        <v>8391</v>
      </c>
      <c r="E1215" s="87" t="s">
        <v>8392</v>
      </c>
      <c r="F1215" s="88" t="s">
        <v>2415</v>
      </c>
      <c r="G1215" s="86" t="s">
        <v>8393</v>
      </c>
      <c r="H1215" s="89" t="s">
        <v>8394</v>
      </c>
      <c r="I1215" s="90" t="s">
        <v>8395</v>
      </c>
      <c r="J1215" s="80" t="str">
        <f t="shared" si="18"/>
        <v/>
      </c>
    </row>
    <row r="1216" spans="1:10" ht="16.8" thickBot="1">
      <c r="A1216" s="80" t="str">
        <f>IF(ISERROR(AND(SEARCH(填表!$C$3,C1216),IF(LEN(填表!$C$2)=0,NA(),SEARCH(填表!$C$2,B1216)))),"",MAX($A$1:A1215)+1)</f>
        <v/>
      </c>
      <c r="B1216" s="86" t="s">
        <v>19</v>
      </c>
      <c r="C1216" s="86" t="s">
        <v>2126</v>
      </c>
      <c r="D1216" s="86" t="s">
        <v>8396</v>
      </c>
      <c r="E1216" s="87" t="s">
        <v>8397</v>
      </c>
      <c r="F1216" s="88" t="s">
        <v>2415</v>
      </c>
      <c r="G1216" s="86" t="s">
        <v>8398</v>
      </c>
      <c r="H1216" s="89" t="s">
        <v>8399</v>
      </c>
      <c r="I1216" s="90" t="s">
        <v>8400</v>
      </c>
      <c r="J1216" s="80" t="str">
        <f t="shared" si="18"/>
        <v/>
      </c>
    </row>
    <row r="1217" spans="1:10" ht="16.8" thickBot="1">
      <c r="A1217" s="80" t="str">
        <f>IF(ISERROR(AND(SEARCH(填表!$C$3,C1217),IF(LEN(填表!$C$2)=0,NA(),SEARCH(填表!$C$2,B1217)))),"",MAX($A$1:A1216)+1)</f>
        <v/>
      </c>
      <c r="B1217" s="86" t="s">
        <v>19</v>
      </c>
      <c r="C1217" s="86" t="s">
        <v>2129</v>
      </c>
      <c r="D1217" s="86" t="s">
        <v>8401</v>
      </c>
      <c r="E1217" s="87" t="s">
        <v>8402</v>
      </c>
      <c r="F1217" s="88" t="s">
        <v>2415</v>
      </c>
      <c r="G1217" s="86" t="s">
        <v>8403</v>
      </c>
      <c r="H1217" s="89" t="s">
        <v>8404</v>
      </c>
      <c r="I1217" s="90" t="s">
        <v>8405</v>
      </c>
      <c r="J1217" s="80" t="str">
        <f t="shared" si="18"/>
        <v/>
      </c>
    </row>
    <row r="1218" spans="1:10" ht="16.8" thickBot="1">
      <c r="A1218" s="80" t="str">
        <f>IF(ISERROR(AND(SEARCH(填表!$C$3,C1218),IF(LEN(填表!$C$2)=0,NA(),SEARCH(填表!$C$2,B1218)))),"",MAX($A$1:A1217)+1)</f>
        <v/>
      </c>
      <c r="B1218" s="86" t="s">
        <v>19</v>
      </c>
      <c r="C1218" s="86" t="s">
        <v>2133</v>
      </c>
      <c r="D1218" s="86" t="s">
        <v>8406</v>
      </c>
      <c r="E1218" s="87" t="s">
        <v>8407</v>
      </c>
      <c r="F1218" s="88" t="s">
        <v>2415</v>
      </c>
      <c r="G1218" s="86" t="s">
        <v>8408</v>
      </c>
      <c r="H1218" s="89" t="s">
        <v>8409</v>
      </c>
      <c r="I1218" s="90" t="s">
        <v>8410</v>
      </c>
      <c r="J1218" s="80" t="str">
        <f t="shared" ref="J1218:J1259" si="19">IFERROR(VLOOKUP(ROW(A1217),A:C,3,0),"")</f>
        <v/>
      </c>
    </row>
    <row r="1219" spans="1:10" ht="16.8" thickBot="1">
      <c r="A1219" s="80" t="str">
        <f>IF(ISERROR(AND(SEARCH(填表!$C$3,C1219),IF(LEN(填表!$C$2)=0,NA(),SEARCH(填表!$C$2,B1219)))),"",MAX($A$1:A1218)+1)</f>
        <v/>
      </c>
      <c r="B1219" s="86" t="s">
        <v>19</v>
      </c>
      <c r="C1219" s="86" t="s">
        <v>2136</v>
      </c>
      <c r="D1219" s="86" t="s">
        <v>8411</v>
      </c>
      <c r="E1219" s="87" t="s">
        <v>8412</v>
      </c>
      <c r="F1219" s="88" t="s">
        <v>2415</v>
      </c>
      <c r="G1219" s="86" t="s">
        <v>8413</v>
      </c>
      <c r="H1219" s="89" t="s">
        <v>8414</v>
      </c>
      <c r="I1219" s="90" t="s">
        <v>8415</v>
      </c>
      <c r="J1219" s="80" t="str">
        <f t="shared" si="19"/>
        <v/>
      </c>
    </row>
    <row r="1220" spans="1:10" ht="16.8" thickBot="1">
      <c r="A1220" s="80" t="str">
        <f>IF(ISERROR(AND(SEARCH(填表!$C$3,C1220),IF(LEN(填表!$C$2)=0,NA(),SEARCH(填表!$C$2,B1220)))),"",MAX($A$1:A1219)+1)</f>
        <v/>
      </c>
      <c r="B1220" s="86" t="s">
        <v>19</v>
      </c>
      <c r="C1220" s="86" t="s">
        <v>2139</v>
      </c>
      <c r="D1220" s="86" t="s">
        <v>8416</v>
      </c>
      <c r="E1220" s="87" t="s">
        <v>8417</v>
      </c>
      <c r="F1220" s="88" t="s">
        <v>2415</v>
      </c>
      <c r="G1220" s="86" t="s">
        <v>8418</v>
      </c>
      <c r="H1220" s="89" t="s">
        <v>8419</v>
      </c>
      <c r="I1220" s="90" t="s">
        <v>8420</v>
      </c>
      <c r="J1220" s="80" t="str">
        <f t="shared" si="19"/>
        <v/>
      </c>
    </row>
    <row r="1221" spans="1:10" ht="16.8" thickBot="1">
      <c r="A1221" s="80" t="str">
        <f>IF(ISERROR(AND(SEARCH(填表!$C$3,C1221),IF(LEN(填表!$C$2)=0,NA(),SEARCH(填表!$C$2,B1221)))),"",MAX($A$1:A1220)+1)</f>
        <v/>
      </c>
      <c r="B1221" s="86" t="s">
        <v>19</v>
      </c>
      <c r="C1221" s="86" t="s">
        <v>2143</v>
      </c>
      <c r="D1221" s="86" t="s">
        <v>8421</v>
      </c>
      <c r="E1221" s="87" t="s">
        <v>8422</v>
      </c>
      <c r="F1221" s="88" t="s">
        <v>2415</v>
      </c>
      <c r="G1221" s="86" t="s">
        <v>8423</v>
      </c>
      <c r="H1221" s="89" t="s">
        <v>8424</v>
      </c>
      <c r="I1221" s="90" t="s">
        <v>8425</v>
      </c>
      <c r="J1221" s="80" t="str">
        <f t="shared" si="19"/>
        <v/>
      </c>
    </row>
    <row r="1222" spans="1:10" ht="16.8" thickBot="1">
      <c r="A1222" s="80" t="str">
        <f>IF(ISERROR(AND(SEARCH(填表!$C$3,C1222),IF(LEN(填表!$C$2)=0,NA(),SEARCH(填表!$C$2,B1222)))),"",MAX($A$1:A1221)+1)</f>
        <v/>
      </c>
      <c r="B1222" s="86" t="s">
        <v>19</v>
      </c>
      <c r="C1222" s="86" t="s">
        <v>2147</v>
      </c>
      <c r="D1222" s="86" t="s">
        <v>8426</v>
      </c>
      <c r="E1222" s="87" t="s">
        <v>8427</v>
      </c>
      <c r="F1222" s="88" t="s">
        <v>2415</v>
      </c>
      <c r="G1222" s="86" t="s">
        <v>8428</v>
      </c>
      <c r="H1222" s="89" t="s">
        <v>8429</v>
      </c>
      <c r="I1222" s="90" t="s">
        <v>8430</v>
      </c>
      <c r="J1222" s="80" t="str">
        <f t="shared" si="19"/>
        <v/>
      </c>
    </row>
    <row r="1223" spans="1:10" ht="16.8" thickBot="1">
      <c r="A1223" s="80" t="str">
        <f>IF(ISERROR(AND(SEARCH(填表!$C$3,C1223),IF(LEN(填表!$C$2)=0,NA(),SEARCH(填表!$C$2,B1223)))),"",MAX($A$1:A1222)+1)</f>
        <v/>
      </c>
      <c r="B1223" s="86" t="s">
        <v>19</v>
      </c>
      <c r="C1223" s="86" t="s">
        <v>2151</v>
      </c>
      <c r="D1223" s="86" t="s">
        <v>8431</v>
      </c>
      <c r="E1223" s="87" t="s">
        <v>8432</v>
      </c>
      <c r="F1223" s="88" t="s">
        <v>2415</v>
      </c>
      <c r="G1223" s="86" t="s">
        <v>8433</v>
      </c>
      <c r="H1223" s="89" t="s">
        <v>8434</v>
      </c>
      <c r="I1223" s="90" t="s">
        <v>8435</v>
      </c>
      <c r="J1223" s="80" t="str">
        <f t="shared" si="19"/>
        <v/>
      </c>
    </row>
    <row r="1224" spans="1:10" ht="16.8" thickBot="1">
      <c r="A1224" s="80" t="str">
        <f>IF(ISERROR(AND(SEARCH(填表!$C$3,C1224),IF(LEN(填表!$C$2)=0,NA(),SEARCH(填表!$C$2,B1224)))),"",MAX($A$1:A1223)+1)</f>
        <v/>
      </c>
      <c r="B1224" s="86" t="s">
        <v>19</v>
      </c>
      <c r="C1224" s="86" t="s">
        <v>2154</v>
      </c>
      <c r="D1224" s="86" t="s">
        <v>8436</v>
      </c>
      <c r="E1224" s="87" t="s">
        <v>8437</v>
      </c>
      <c r="F1224" s="88" t="s">
        <v>2415</v>
      </c>
      <c r="G1224" s="86" t="s">
        <v>8438</v>
      </c>
      <c r="H1224" s="89" t="s">
        <v>8439</v>
      </c>
      <c r="I1224" s="90" t="s">
        <v>8440</v>
      </c>
      <c r="J1224" s="80" t="str">
        <f t="shared" si="19"/>
        <v/>
      </c>
    </row>
    <row r="1225" spans="1:10" ht="16.8" thickBot="1">
      <c r="A1225" s="80" t="str">
        <f>IF(ISERROR(AND(SEARCH(填表!$C$3,C1225),IF(LEN(填表!$C$2)=0,NA(),SEARCH(填表!$C$2,B1225)))),"",MAX($A$1:A1224)+1)</f>
        <v/>
      </c>
      <c r="B1225" s="86" t="s">
        <v>19</v>
      </c>
      <c r="C1225" s="86" t="s">
        <v>2158</v>
      </c>
      <c r="D1225" s="86" t="s">
        <v>8441</v>
      </c>
      <c r="E1225" s="87" t="s">
        <v>8442</v>
      </c>
      <c r="F1225" s="88" t="s">
        <v>2415</v>
      </c>
      <c r="G1225" s="86" t="s">
        <v>8443</v>
      </c>
      <c r="H1225" s="89" t="s">
        <v>8444</v>
      </c>
      <c r="I1225" s="90" t="s">
        <v>8445</v>
      </c>
      <c r="J1225" s="80" t="str">
        <f t="shared" si="19"/>
        <v/>
      </c>
    </row>
    <row r="1226" spans="1:10" ht="16.8" thickBot="1">
      <c r="A1226" s="80" t="str">
        <f>IF(ISERROR(AND(SEARCH(填表!$C$3,C1226),IF(LEN(填表!$C$2)=0,NA(),SEARCH(填表!$C$2,B1226)))),"",MAX($A$1:A1225)+1)</f>
        <v/>
      </c>
      <c r="B1226" s="86" t="s">
        <v>19</v>
      </c>
      <c r="C1226" s="86" t="s">
        <v>2162</v>
      </c>
      <c r="D1226" s="86" t="s">
        <v>8446</v>
      </c>
      <c r="E1226" s="87" t="s">
        <v>8447</v>
      </c>
      <c r="F1226" s="88" t="s">
        <v>2415</v>
      </c>
      <c r="G1226" s="86" t="s">
        <v>8448</v>
      </c>
      <c r="H1226" s="89" t="s">
        <v>8449</v>
      </c>
      <c r="I1226" s="90" t="s">
        <v>8450</v>
      </c>
      <c r="J1226" s="80" t="str">
        <f t="shared" si="19"/>
        <v/>
      </c>
    </row>
    <row r="1227" spans="1:10" ht="16.8" thickBot="1">
      <c r="A1227" s="80" t="str">
        <f>IF(ISERROR(AND(SEARCH(填表!$C$3,C1227),IF(LEN(填表!$C$2)=0,NA(),SEARCH(填表!$C$2,B1227)))),"",MAX($A$1:A1226)+1)</f>
        <v/>
      </c>
      <c r="B1227" s="86" t="s">
        <v>19</v>
      </c>
      <c r="C1227" s="86" t="s">
        <v>2166</v>
      </c>
      <c r="D1227" s="86" t="s">
        <v>8451</v>
      </c>
      <c r="E1227" s="87" t="s">
        <v>8452</v>
      </c>
      <c r="F1227" s="88" t="s">
        <v>2415</v>
      </c>
      <c r="G1227" s="86" t="s">
        <v>8453</v>
      </c>
      <c r="H1227" s="89" t="s">
        <v>8454</v>
      </c>
      <c r="I1227" s="90" t="s">
        <v>8455</v>
      </c>
      <c r="J1227" s="80" t="str">
        <f t="shared" si="19"/>
        <v/>
      </c>
    </row>
    <row r="1228" spans="1:10" ht="16.8" thickBot="1">
      <c r="A1228" s="80" t="str">
        <f>IF(ISERROR(AND(SEARCH(填表!$C$3,C1228),IF(LEN(填表!$C$2)=0,NA(),SEARCH(填表!$C$2,B1228)))),"",MAX($A$1:A1227)+1)</f>
        <v/>
      </c>
      <c r="B1228" s="86" t="s">
        <v>19</v>
      </c>
      <c r="C1228" s="86" t="s">
        <v>2170</v>
      </c>
      <c r="D1228" s="86" t="s">
        <v>8456</v>
      </c>
      <c r="E1228" s="87" t="s">
        <v>8457</v>
      </c>
      <c r="F1228" s="88" t="s">
        <v>2415</v>
      </c>
      <c r="G1228" s="86" t="s">
        <v>8458</v>
      </c>
      <c r="H1228" s="89" t="s">
        <v>8459</v>
      </c>
      <c r="I1228" s="90" t="s">
        <v>8460</v>
      </c>
      <c r="J1228" s="80" t="str">
        <f t="shared" si="19"/>
        <v/>
      </c>
    </row>
    <row r="1229" spans="1:10" ht="16.8" thickBot="1">
      <c r="A1229" s="80" t="str">
        <f>IF(ISERROR(AND(SEARCH(填表!$C$3,C1229),IF(LEN(填表!$C$2)=0,NA(),SEARCH(填表!$C$2,B1229)))),"",MAX($A$1:A1228)+1)</f>
        <v/>
      </c>
      <c r="B1229" s="86" t="s">
        <v>19</v>
      </c>
      <c r="C1229" s="86" t="s">
        <v>2173</v>
      </c>
      <c r="D1229" s="86" t="s">
        <v>8461</v>
      </c>
      <c r="E1229" s="87" t="s">
        <v>8462</v>
      </c>
      <c r="F1229" s="88" t="s">
        <v>2415</v>
      </c>
      <c r="G1229" s="86" t="s">
        <v>8463</v>
      </c>
      <c r="H1229" s="89" t="s">
        <v>8464</v>
      </c>
      <c r="I1229" s="90" t="s">
        <v>8465</v>
      </c>
      <c r="J1229" s="80" t="str">
        <f t="shared" si="19"/>
        <v/>
      </c>
    </row>
    <row r="1230" spans="1:10" ht="16.8" thickBot="1">
      <c r="A1230" s="80" t="str">
        <f>IF(ISERROR(AND(SEARCH(填表!$C$3,C1230),IF(LEN(填表!$C$2)=0,NA(),SEARCH(填表!$C$2,B1230)))),"",MAX($A$1:A1229)+1)</f>
        <v/>
      </c>
      <c r="B1230" s="86" t="s">
        <v>19</v>
      </c>
      <c r="C1230" s="86" t="s">
        <v>2177</v>
      </c>
      <c r="D1230" s="86" t="s">
        <v>8466</v>
      </c>
      <c r="E1230" s="87" t="s">
        <v>8467</v>
      </c>
      <c r="F1230" s="88" t="s">
        <v>2415</v>
      </c>
      <c r="G1230" s="86" t="s">
        <v>8468</v>
      </c>
      <c r="H1230" s="89" t="s">
        <v>8469</v>
      </c>
      <c r="I1230" s="90" t="s">
        <v>8470</v>
      </c>
      <c r="J1230" s="80" t="str">
        <f t="shared" si="19"/>
        <v/>
      </c>
    </row>
    <row r="1231" spans="1:10" ht="16.8" thickBot="1">
      <c r="A1231" s="80" t="str">
        <f>IF(ISERROR(AND(SEARCH(填表!$C$3,C1231),IF(LEN(填表!$C$2)=0,NA(),SEARCH(填表!$C$2,B1231)))),"",MAX($A$1:A1230)+1)</f>
        <v/>
      </c>
      <c r="B1231" s="86" t="s">
        <v>19</v>
      </c>
      <c r="C1231" s="86" t="s">
        <v>2180</v>
      </c>
      <c r="D1231" s="86" t="s">
        <v>8471</v>
      </c>
      <c r="E1231" s="87" t="s">
        <v>8472</v>
      </c>
      <c r="F1231" s="88" t="s">
        <v>2415</v>
      </c>
      <c r="G1231" s="86" t="s">
        <v>8473</v>
      </c>
      <c r="H1231" s="89" t="s">
        <v>8474</v>
      </c>
      <c r="I1231" s="90" t="s">
        <v>8475</v>
      </c>
      <c r="J1231" s="80" t="str">
        <f t="shared" si="19"/>
        <v/>
      </c>
    </row>
    <row r="1232" spans="1:10" ht="16.8" thickBot="1">
      <c r="A1232" s="80" t="str">
        <f>IF(ISERROR(AND(SEARCH(填表!$C$3,C1232),IF(LEN(填表!$C$2)=0,NA(),SEARCH(填表!$C$2,B1232)))),"",MAX($A$1:A1231)+1)</f>
        <v/>
      </c>
      <c r="B1232" s="86" t="s">
        <v>19</v>
      </c>
      <c r="C1232" s="86" t="s">
        <v>2181</v>
      </c>
      <c r="D1232" s="86" t="s">
        <v>8476</v>
      </c>
      <c r="E1232" s="87" t="s">
        <v>8477</v>
      </c>
      <c r="F1232" s="88" t="s">
        <v>2415</v>
      </c>
      <c r="G1232" s="86" t="s">
        <v>8478</v>
      </c>
      <c r="H1232" s="89" t="s">
        <v>8479</v>
      </c>
      <c r="I1232" s="90" t="s">
        <v>8480</v>
      </c>
      <c r="J1232" s="80" t="str">
        <f t="shared" si="19"/>
        <v/>
      </c>
    </row>
    <row r="1233" spans="1:10" ht="16.8" thickBot="1">
      <c r="A1233" s="80" t="str">
        <f>IF(ISERROR(AND(SEARCH(填表!$C$3,C1233),IF(LEN(填表!$C$2)=0,NA(),SEARCH(填表!$C$2,B1233)))),"",MAX($A$1:A1232)+1)</f>
        <v/>
      </c>
      <c r="B1233" s="86" t="s">
        <v>19</v>
      </c>
      <c r="C1233" s="86" t="s">
        <v>2184</v>
      </c>
      <c r="D1233" s="86" t="s">
        <v>8481</v>
      </c>
      <c r="E1233" s="87" t="s">
        <v>8482</v>
      </c>
      <c r="F1233" s="88" t="s">
        <v>2415</v>
      </c>
      <c r="G1233" s="86" t="s">
        <v>8483</v>
      </c>
      <c r="H1233" s="89" t="s">
        <v>8484</v>
      </c>
      <c r="I1233" s="90" t="s">
        <v>8485</v>
      </c>
      <c r="J1233" s="80" t="str">
        <f t="shared" si="19"/>
        <v/>
      </c>
    </row>
    <row r="1234" spans="1:10" ht="16.8" thickBot="1">
      <c r="A1234" s="80" t="str">
        <f>IF(ISERROR(AND(SEARCH(填表!$C$3,C1234),IF(LEN(填表!$C$2)=0,NA(),SEARCH(填表!$C$2,B1234)))),"",MAX($A$1:A1233)+1)</f>
        <v/>
      </c>
      <c r="B1234" s="86" t="s">
        <v>19</v>
      </c>
      <c r="C1234" s="86" t="s">
        <v>2186</v>
      </c>
      <c r="D1234" s="86" t="s">
        <v>8486</v>
      </c>
      <c r="E1234" s="87" t="s">
        <v>8487</v>
      </c>
      <c r="F1234" s="88" t="s">
        <v>2415</v>
      </c>
      <c r="G1234" s="86" t="s">
        <v>8488</v>
      </c>
      <c r="H1234" s="89" t="s">
        <v>8489</v>
      </c>
      <c r="I1234" s="90" t="s">
        <v>8490</v>
      </c>
      <c r="J1234" s="80" t="str">
        <f t="shared" si="19"/>
        <v/>
      </c>
    </row>
    <row r="1235" spans="1:10" ht="16.8" thickBot="1">
      <c r="A1235" s="80" t="str">
        <f>IF(ISERROR(AND(SEARCH(填表!$C$3,C1235),IF(LEN(填表!$C$2)=0,NA(),SEARCH(填表!$C$2,B1235)))),"",MAX($A$1:A1234)+1)</f>
        <v/>
      </c>
      <c r="B1235" s="86" t="s">
        <v>19</v>
      </c>
      <c r="C1235" s="86" t="s">
        <v>2188</v>
      </c>
      <c r="D1235" s="86" t="s">
        <v>8491</v>
      </c>
      <c r="E1235" s="87" t="s">
        <v>8492</v>
      </c>
      <c r="F1235" s="88" t="s">
        <v>2415</v>
      </c>
      <c r="G1235" s="86" t="s">
        <v>8493</v>
      </c>
      <c r="H1235" s="89" t="s">
        <v>8494</v>
      </c>
      <c r="I1235" s="90" t="s">
        <v>8495</v>
      </c>
      <c r="J1235" s="80" t="str">
        <f t="shared" si="19"/>
        <v/>
      </c>
    </row>
    <row r="1236" spans="1:10" ht="16.8" thickBot="1">
      <c r="A1236" s="80" t="str">
        <f>IF(ISERROR(AND(SEARCH(填表!$C$3,C1236),IF(LEN(填表!$C$2)=0,NA(),SEARCH(填表!$C$2,B1236)))),"",MAX($A$1:A1235)+1)</f>
        <v/>
      </c>
      <c r="B1236" s="86" t="s">
        <v>19</v>
      </c>
      <c r="C1236" s="86" t="s">
        <v>2190</v>
      </c>
      <c r="D1236" s="86" t="s">
        <v>8496</v>
      </c>
      <c r="E1236" s="87" t="s">
        <v>8497</v>
      </c>
      <c r="F1236" s="88" t="s">
        <v>2415</v>
      </c>
      <c r="G1236" s="86" t="s">
        <v>8498</v>
      </c>
      <c r="H1236" s="89" t="s">
        <v>8499</v>
      </c>
      <c r="I1236" s="90" t="s">
        <v>8500</v>
      </c>
      <c r="J1236" s="80" t="str">
        <f t="shared" si="19"/>
        <v/>
      </c>
    </row>
    <row r="1237" spans="1:10" ht="16.8" thickBot="1">
      <c r="A1237" s="80" t="str">
        <f>IF(ISERROR(AND(SEARCH(填表!$C$3,C1237),IF(LEN(填表!$C$2)=0,NA(),SEARCH(填表!$C$2,B1237)))),"",MAX($A$1:A1236)+1)</f>
        <v/>
      </c>
      <c r="B1237" s="86" t="s">
        <v>19</v>
      </c>
      <c r="C1237" s="86" t="s">
        <v>2192</v>
      </c>
      <c r="D1237" s="86" t="s">
        <v>8501</v>
      </c>
      <c r="E1237" s="87" t="s">
        <v>8502</v>
      </c>
      <c r="F1237" s="88" t="s">
        <v>2415</v>
      </c>
      <c r="G1237" s="86" t="s">
        <v>8503</v>
      </c>
      <c r="H1237" s="89" t="s">
        <v>8504</v>
      </c>
      <c r="I1237" s="90" t="s">
        <v>8505</v>
      </c>
      <c r="J1237" s="80" t="str">
        <f t="shared" si="19"/>
        <v/>
      </c>
    </row>
    <row r="1238" spans="1:10" ht="16.8" thickBot="1">
      <c r="A1238" s="80" t="str">
        <f>IF(ISERROR(AND(SEARCH(填表!$C$3,C1238),IF(LEN(填表!$C$2)=0,NA(),SEARCH(填表!$C$2,B1238)))),"",MAX($A$1:A1237)+1)</f>
        <v/>
      </c>
      <c r="B1238" s="86" t="s">
        <v>19</v>
      </c>
      <c r="C1238" s="86" t="s">
        <v>2193</v>
      </c>
      <c r="D1238" s="86" t="s">
        <v>8506</v>
      </c>
      <c r="E1238" s="87" t="s">
        <v>8507</v>
      </c>
      <c r="F1238" s="88" t="s">
        <v>2415</v>
      </c>
      <c r="G1238" s="86" t="s">
        <v>8508</v>
      </c>
      <c r="H1238" s="89" t="s">
        <v>8509</v>
      </c>
      <c r="I1238" s="90" t="s">
        <v>8510</v>
      </c>
      <c r="J1238" s="80" t="str">
        <f t="shared" si="19"/>
        <v/>
      </c>
    </row>
    <row r="1239" spans="1:10" ht="16.8" thickBot="1">
      <c r="A1239" s="80" t="str">
        <f>IF(ISERROR(AND(SEARCH(填表!$C$3,C1239),IF(LEN(填表!$C$2)=0,NA(),SEARCH(填表!$C$2,B1239)))),"",MAX($A$1:A1238)+1)</f>
        <v/>
      </c>
      <c r="B1239" s="86" t="s">
        <v>19</v>
      </c>
      <c r="C1239" s="86" t="s">
        <v>1051</v>
      </c>
      <c r="D1239" s="86" t="s">
        <v>8511</v>
      </c>
      <c r="E1239" s="87" t="s">
        <v>8512</v>
      </c>
      <c r="F1239" s="88" t="s">
        <v>2415</v>
      </c>
      <c r="G1239" s="86" t="s">
        <v>8513</v>
      </c>
      <c r="H1239" s="89" t="s">
        <v>8514</v>
      </c>
      <c r="I1239" s="90" t="s">
        <v>8515</v>
      </c>
      <c r="J1239" s="80" t="str">
        <f t="shared" si="19"/>
        <v/>
      </c>
    </row>
    <row r="1240" spans="1:10" ht="16.8" thickBot="1">
      <c r="A1240" s="80" t="str">
        <f>IF(ISERROR(AND(SEARCH(填表!$C$3,C1240),IF(LEN(填表!$C$2)=0,NA(),SEARCH(填表!$C$2,B1240)))),"",MAX($A$1:A1239)+1)</f>
        <v/>
      </c>
      <c r="B1240" s="86" t="s">
        <v>19</v>
      </c>
      <c r="C1240" s="86" t="s">
        <v>2196</v>
      </c>
      <c r="D1240" s="86" t="s">
        <v>8516</v>
      </c>
      <c r="E1240" s="87" t="s">
        <v>8517</v>
      </c>
      <c r="F1240" s="88" t="s">
        <v>2415</v>
      </c>
      <c r="G1240" s="86" t="s">
        <v>8518</v>
      </c>
      <c r="H1240" s="89" t="s">
        <v>8519</v>
      </c>
      <c r="I1240" s="90" t="s">
        <v>8520</v>
      </c>
      <c r="J1240" s="80" t="str">
        <f t="shared" si="19"/>
        <v/>
      </c>
    </row>
    <row r="1241" spans="1:10" ht="16.8" thickBot="1">
      <c r="A1241" s="80" t="str">
        <f>IF(ISERROR(AND(SEARCH(填表!$C$3,C1241),IF(LEN(填表!$C$2)=0,NA(),SEARCH(填表!$C$2,B1241)))),"",MAX($A$1:A1240)+1)</f>
        <v/>
      </c>
      <c r="B1241" s="86" t="s">
        <v>19</v>
      </c>
      <c r="C1241" s="86" t="s">
        <v>2198</v>
      </c>
      <c r="D1241" s="86" t="s">
        <v>8521</v>
      </c>
      <c r="E1241" s="87" t="s">
        <v>8522</v>
      </c>
      <c r="F1241" s="88" t="s">
        <v>2415</v>
      </c>
      <c r="G1241" s="86" t="s">
        <v>8523</v>
      </c>
      <c r="H1241" s="89" t="s">
        <v>8524</v>
      </c>
      <c r="I1241" s="90" t="s">
        <v>8525</v>
      </c>
      <c r="J1241" s="80" t="str">
        <f t="shared" si="19"/>
        <v/>
      </c>
    </row>
    <row r="1242" spans="1:10" ht="16.8" thickBot="1">
      <c r="A1242" s="80" t="str">
        <f>IF(ISERROR(AND(SEARCH(填表!$C$3,C1242),IF(LEN(填表!$C$2)=0,NA(),SEARCH(填表!$C$2,B1242)))),"",MAX($A$1:A1241)+1)</f>
        <v/>
      </c>
      <c r="B1242" s="86" t="s">
        <v>19</v>
      </c>
      <c r="C1242" s="86" t="s">
        <v>2199</v>
      </c>
      <c r="D1242" s="86" t="s">
        <v>8526</v>
      </c>
      <c r="E1242" s="87" t="s">
        <v>8527</v>
      </c>
      <c r="F1242" s="88" t="s">
        <v>2415</v>
      </c>
      <c r="G1242" s="86" t="s">
        <v>8528</v>
      </c>
      <c r="H1242" s="89" t="s">
        <v>8529</v>
      </c>
      <c r="I1242" s="90" t="s">
        <v>8530</v>
      </c>
      <c r="J1242" s="80" t="str">
        <f t="shared" si="19"/>
        <v/>
      </c>
    </row>
    <row r="1243" spans="1:10" ht="16.8" thickBot="1">
      <c r="A1243" s="80" t="str">
        <f>IF(ISERROR(AND(SEARCH(填表!$C$3,C1243),IF(LEN(填表!$C$2)=0,NA(),SEARCH(填表!$C$2,B1243)))),"",MAX($A$1:A1242)+1)</f>
        <v/>
      </c>
      <c r="B1243" s="86" t="s">
        <v>19</v>
      </c>
      <c r="C1243" s="86" t="s">
        <v>2201</v>
      </c>
      <c r="D1243" s="86" t="s">
        <v>8531</v>
      </c>
      <c r="E1243" s="87" t="s">
        <v>8532</v>
      </c>
      <c r="F1243" s="88" t="s">
        <v>2415</v>
      </c>
      <c r="G1243" s="86" t="s">
        <v>8533</v>
      </c>
      <c r="H1243" s="89" t="s">
        <v>8534</v>
      </c>
      <c r="I1243" s="90" t="s">
        <v>8535</v>
      </c>
      <c r="J1243" s="80" t="str">
        <f t="shared" si="19"/>
        <v/>
      </c>
    </row>
    <row r="1244" spans="1:10" ht="16.8" thickBot="1">
      <c r="A1244" s="80" t="str">
        <f>IF(ISERROR(AND(SEARCH(填表!$C$3,C1244),IF(LEN(填表!$C$2)=0,NA(),SEARCH(填表!$C$2,B1244)))),"",MAX($A$1:A1243)+1)</f>
        <v/>
      </c>
      <c r="B1244" s="86" t="s">
        <v>19</v>
      </c>
      <c r="C1244" s="86" t="s">
        <v>2203</v>
      </c>
      <c r="D1244" s="86" t="s">
        <v>8536</v>
      </c>
      <c r="E1244" s="87" t="s">
        <v>8537</v>
      </c>
      <c r="F1244" s="88" t="s">
        <v>2415</v>
      </c>
      <c r="G1244" s="86" t="s">
        <v>8538</v>
      </c>
      <c r="H1244" s="89" t="s">
        <v>8539</v>
      </c>
      <c r="I1244" s="90" t="s">
        <v>8540</v>
      </c>
      <c r="J1244" s="80" t="str">
        <f t="shared" si="19"/>
        <v/>
      </c>
    </row>
    <row r="1245" spans="1:10" ht="16.8" thickBot="1">
      <c r="A1245" s="80" t="str">
        <f>IF(ISERROR(AND(SEARCH(填表!$C$3,C1245),IF(LEN(填表!$C$2)=0,NA(),SEARCH(填表!$C$2,B1245)))),"",MAX($A$1:A1244)+1)</f>
        <v/>
      </c>
      <c r="B1245" s="86" t="s">
        <v>19</v>
      </c>
      <c r="C1245" s="86" t="s">
        <v>2204</v>
      </c>
      <c r="D1245" s="86" t="s">
        <v>8541</v>
      </c>
      <c r="E1245" s="87" t="s">
        <v>8542</v>
      </c>
      <c r="F1245" s="88" t="s">
        <v>2415</v>
      </c>
      <c r="G1245" s="86" t="s">
        <v>8543</v>
      </c>
      <c r="H1245" s="89" t="s">
        <v>8544</v>
      </c>
      <c r="I1245" s="90" t="s">
        <v>8545</v>
      </c>
      <c r="J1245" s="80" t="str">
        <f t="shared" si="19"/>
        <v/>
      </c>
    </row>
    <row r="1246" spans="1:10" ht="16.8" thickBot="1">
      <c r="A1246" s="80" t="str">
        <f>IF(ISERROR(AND(SEARCH(填表!$C$3,C1246),IF(LEN(填表!$C$2)=0,NA(),SEARCH(填表!$C$2,B1246)))),"",MAX($A$1:A1245)+1)</f>
        <v/>
      </c>
      <c r="B1246" s="86" t="s">
        <v>19</v>
      </c>
      <c r="C1246" s="86" t="s">
        <v>1458</v>
      </c>
      <c r="D1246" s="86" t="s">
        <v>8546</v>
      </c>
      <c r="E1246" s="87" t="s">
        <v>8547</v>
      </c>
      <c r="F1246" s="88" t="s">
        <v>2415</v>
      </c>
      <c r="G1246" s="86" t="s">
        <v>8548</v>
      </c>
      <c r="H1246" s="89" t="s">
        <v>8549</v>
      </c>
      <c r="I1246" s="90" t="s">
        <v>8550</v>
      </c>
      <c r="J1246" s="80" t="str">
        <f t="shared" si="19"/>
        <v/>
      </c>
    </row>
    <row r="1247" spans="1:10" ht="16.8" thickBot="1">
      <c r="A1247" s="80" t="str">
        <f>IF(ISERROR(AND(SEARCH(填表!$C$3,C1247),IF(LEN(填表!$C$2)=0,NA(),SEARCH(填表!$C$2,B1247)))),"",MAX($A$1:A1246)+1)</f>
        <v/>
      </c>
      <c r="B1247" s="86" t="s">
        <v>19</v>
      </c>
      <c r="C1247" s="86" t="s">
        <v>2207</v>
      </c>
      <c r="D1247" s="86" t="s">
        <v>8551</v>
      </c>
      <c r="E1247" s="87" t="s">
        <v>8552</v>
      </c>
      <c r="F1247" s="88" t="s">
        <v>2415</v>
      </c>
      <c r="G1247" s="86" t="s">
        <v>8553</v>
      </c>
      <c r="H1247" s="89" t="s">
        <v>8554</v>
      </c>
      <c r="I1247" s="90" t="s">
        <v>8555</v>
      </c>
      <c r="J1247" s="80" t="str">
        <f t="shared" si="19"/>
        <v/>
      </c>
    </row>
    <row r="1248" spans="1:10" ht="16.8" thickBot="1">
      <c r="A1248" s="80" t="str">
        <f>IF(ISERROR(AND(SEARCH(填表!$C$3,C1248),IF(LEN(填表!$C$2)=0,NA(),SEARCH(填表!$C$2,B1248)))),"",MAX($A$1:A1247)+1)</f>
        <v/>
      </c>
      <c r="B1248" s="86" t="s">
        <v>19</v>
      </c>
      <c r="C1248" s="86" t="s">
        <v>2208</v>
      </c>
      <c r="D1248" s="86" t="s">
        <v>8556</v>
      </c>
      <c r="E1248" s="87" t="s">
        <v>8557</v>
      </c>
      <c r="F1248" s="88" t="s">
        <v>2415</v>
      </c>
      <c r="G1248" s="86" t="s">
        <v>8558</v>
      </c>
      <c r="H1248" s="89" t="s">
        <v>8559</v>
      </c>
      <c r="I1248" s="90" t="s">
        <v>8560</v>
      </c>
      <c r="J1248" s="80" t="str">
        <f t="shared" si="19"/>
        <v/>
      </c>
    </row>
    <row r="1249" spans="1:10" ht="16.8" thickBot="1">
      <c r="A1249" s="80" t="str">
        <f>IF(ISERROR(AND(SEARCH(填表!$C$3,C1249),IF(LEN(填表!$C$2)=0,NA(),SEARCH(填表!$C$2,B1249)))),"",MAX($A$1:A1248)+1)</f>
        <v/>
      </c>
      <c r="B1249" s="86" t="s">
        <v>19</v>
      </c>
      <c r="C1249" s="86" t="s">
        <v>1932</v>
      </c>
      <c r="D1249" s="86" t="s">
        <v>8561</v>
      </c>
      <c r="E1249" s="87" t="s">
        <v>8562</v>
      </c>
      <c r="F1249" s="88" t="s">
        <v>2415</v>
      </c>
      <c r="G1249" s="86" t="s">
        <v>8563</v>
      </c>
      <c r="H1249" s="89" t="s">
        <v>8564</v>
      </c>
      <c r="I1249" s="90" t="s">
        <v>8565</v>
      </c>
      <c r="J1249" s="80" t="str">
        <f t="shared" si="19"/>
        <v/>
      </c>
    </row>
    <row r="1250" spans="1:10" ht="16.8" thickBot="1">
      <c r="A1250" s="80" t="str">
        <f>IF(ISERROR(AND(SEARCH(填表!$C$3,C1250),IF(LEN(填表!$C$2)=0,NA(),SEARCH(填表!$C$2,B1250)))),"",MAX($A$1:A1249)+1)</f>
        <v/>
      </c>
      <c r="B1250" s="86" t="s">
        <v>19</v>
      </c>
      <c r="C1250" s="86" t="s">
        <v>943</v>
      </c>
      <c r="D1250" s="86" t="s">
        <v>8566</v>
      </c>
      <c r="E1250" s="87" t="s">
        <v>8567</v>
      </c>
      <c r="F1250" s="88" t="s">
        <v>2415</v>
      </c>
      <c r="G1250" s="86" t="s">
        <v>8568</v>
      </c>
      <c r="H1250" s="89" t="s">
        <v>8569</v>
      </c>
      <c r="I1250" s="90" t="s">
        <v>8570</v>
      </c>
      <c r="J1250" s="80" t="str">
        <f t="shared" si="19"/>
        <v/>
      </c>
    </row>
    <row r="1251" spans="1:10" ht="16.8" thickBot="1">
      <c r="A1251" s="80" t="str">
        <f>IF(ISERROR(AND(SEARCH(填表!$C$3,C1251),IF(LEN(填表!$C$2)=0,NA(),SEARCH(填表!$C$2,B1251)))),"",MAX($A$1:A1250)+1)</f>
        <v/>
      </c>
      <c r="B1251" s="86" t="s">
        <v>19</v>
      </c>
      <c r="C1251" s="86" t="s">
        <v>550</v>
      </c>
      <c r="D1251" s="86" t="s">
        <v>8571</v>
      </c>
      <c r="E1251" s="87" t="s">
        <v>8572</v>
      </c>
      <c r="F1251" s="88" t="s">
        <v>2415</v>
      </c>
      <c r="G1251" s="86" t="s">
        <v>8573</v>
      </c>
      <c r="H1251" s="89" t="s">
        <v>8574</v>
      </c>
      <c r="I1251" s="90" t="s">
        <v>8575</v>
      </c>
      <c r="J1251" s="80" t="str">
        <f t="shared" si="19"/>
        <v/>
      </c>
    </row>
    <row r="1252" spans="1:10" ht="16.8" thickBot="1">
      <c r="A1252" s="80" t="str">
        <f>IF(ISERROR(AND(SEARCH(填表!$C$3,C1252),IF(LEN(填表!$C$2)=0,NA(),SEARCH(填表!$C$2,B1252)))),"",MAX($A$1:A1251)+1)</f>
        <v/>
      </c>
      <c r="B1252" s="86" t="s">
        <v>19</v>
      </c>
      <c r="C1252" s="86" t="s">
        <v>1682</v>
      </c>
      <c r="D1252" s="86" t="s">
        <v>8576</v>
      </c>
      <c r="E1252" s="87" t="s">
        <v>8577</v>
      </c>
      <c r="F1252" s="88" t="s">
        <v>2415</v>
      </c>
      <c r="G1252" s="86" t="s">
        <v>8578</v>
      </c>
      <c r="H1252" s="89" t="s">
        <v>8579</v>
      </c>
      <c r="I1252" s="90" t="s">
        <v>8580</v>
      </c>
      <c r="J1252" s="80" t="str">
        <f t="shared" si="19"/>
        <v/>
      </c>
    </row>
    <row r="1253" spans="1:10" ht="16.8" thickBot="1">
      <c r="A1253" s="80" t="str">
        <f>IF(ISERROR(AND(SEARCH(填表!$C$3,C1253),IF(LEN(填表!$C$2)=0,NA(),SEARCH(填表!$C$2,B1253)))),"",MAX($A$1:A1252)+1)</f>
        <v/>
      </c>
      <c r="B1253" s="86" t="s">
        <v>19</v>
      </c>
      <c r="C1253" s="86" t="s">
        <v>2212</v>
      </c>
      <c r="D1253" s="86" t="s">
        <v>8581</v>
      </c>
      <c r="E1253" s="87" t="s">
        <v>8582</v>
      </c>
      <c r="F1253" s="88" t="s">
        <v>2415</v>
      </c>
      <c r="G1253" s="86" t="s">
        <v>8583</v>
      </c>
      <c r="H1253" s="89" t="s">
        <v>8584</v>
      </c>
      <c r="I1253" s="90" t="s">
        <v>8585</v>
      </c>
      <c r="J1253" s="80" t="str">
        <f t="shared" si="19"/>
        <v/>
      </c>
    </row>
    <row r="1254" spans="1:10" ht="16.8" thickBot="1">
      <c r="A1254" s="80" t="str">
        <f>IF(ISERROR(AND(SEARCH(填表!$C$3,C1254),IF(LEN(填表!$C$2)=0,NA(),SEARCH(填表!$C$2,B1254)))),"",MAX($A$1:A1253)+1)</f>
        <v/>
      </c>
      <c r="B1254" s="86" t="s">
        <v>19</v>
      </c>
      <c r="C1254" s="86" t="s">
        <v>2214</v>
      </c>
      <c r="D1254" s="86" t="s">
        <v>8586</v>
      </c>
      <c r="E1254" s="87" t="s">
        <v>8587</v>
      </c>
      <c r="F1254" s="88" t="s">
        <v>2415</v>
      </c>
      <c r="G1254" s="86" t="s">
        <v>8588</v>
      </c>
      <c r="H1254" s="89" t="s">
        <v>8589</v>
      </c>
      <c r="I1254" s="90" t="s">
        <v>8590</v>
      </c>
      <c r="J1254" s="80" t="str">
        <f t="shared" si="19"/>
        <v/>
      </c>
    </row>
    <row r="1255" spans="1:10" ht="16.8" thickBot="1">
      <c r="A1255" s="80" t="str">
        <f>IF(ISERROR(AND(SEARCH(填表!$C$3,C1255),IF(LEN(填表!$C$2)=0,NA(),SEARCH(填表!$C$2,B1255)))),"",MAX($A$1:A1254)+1)</f>
        <v/>
      </c>
      <c r="B1255" s="86" t="s">
        <v>19</v>
      </c>
      <c r="C1255" s="86" t="s">
        <v>2216</v>
      </c>
      <c r="D1255" s="86" t="s">
        <v>8591</v>
      </c>
      <c r="E1255" s="87" t="s">
        <v>8592</v>
      </c>
      <c r="F1255" s="88" t="s">
        <v>2415</v>
      </c>
      <c r="G1255" s="86" t="s">
        <v>8593</v>
      </c>
      <c r="H1255" s="89" t="s">
        <v>8594</v>
      </c>
      <c r="I1255" s="90" t="s">
        <v>8595</v>
      </c>
      <c r="J1255" s="80" t="str">
        <f t="shared" si="19"/>
        <v/>
      </c>
    </row>
    <row r="1256" spans="1:10" ht="16.8" thickBot="1">
      <c r="A1256" s="80" t="str">
        <f>IF(ISERROR(AND(SEARCH(填表!$C$3,C1256),IF(LEN(填表!$C$2)=0,NA(),SEARCH(填表!$C$2,B1256)))),"",MAX($A$1:A1255)+1)</f>
        <v/>
      </c>
      <c r="B1256" s="86" t="s">
        <v>19</v>
      </c>
      <c r="C1256" s="86" t="s">
        <v>2218</v>
      </c>
      <c r="D1256" s="86" t="s">
        <v>8596</v>
      </c>
      <c r="E1256" s="87" t="s">
        <v>8597</v>
      </c>
      <c r="F1256" s="88" t="s">
        <v>2415</v>
      </c>
      <c r="G1256" s="86" t="s">
        <v>8598</v>
      </c>
      <c r="H1256" s="89" t="s">
        <v>8599</v>
      </c>
      <c r="I1256" s="90" t="s">
        <v>8600</v>
      </c>
      <c r="J1256" s="80" t="str">
        <f t="shared" si="19"/>
        <v/>
      </c>
    </row>
    <row r="1257" spans="1:10" ht="16.8" thickBot="1">
      <c r="A1257" s="80" t="str">
        <f>IF(ISERROR(AND(SEARCH(填表!$C$3,C1257),IF(LEN(填表!$C$2)=0,NA(),SEARCH(填表!$C$2,B1257)))),"",MAX($A$1:A1256)+1)</f>
        <v/>
      </c>
      <c r="B1257" s="86" t="s">
        <v>19</v>
      </c>
      <c r="C1257" s="86" t="s">
        <v>2220</v>
      </c>
      <c r="D1257" s="86" t="s">
        <v>8601</v>
      </c>
      <c r="E1257" s="87" t="s">
        <v>8602</v>
      </c>
      <c r="F1257" s="88" t="s">
        <v>2415</v>
      </c>
      <c r="G1257" s="86" t="s">
        <v>8603</v>
      </c>
      <c r="H1257" s="89" t="s">
        <v>8604</v>
      </c>
      <c r="I1257" s="90" t="s">
        <v>8605</v>
      </c>
      <c r="J1257" s="80" t="str">
        <f t="shared" si="19"/>
        <v/>
      </c>
    </row>
    <row r="1258" spans="1:10" ht="16.8" thickBot="1">
      <c r="A1258" s="80" t="str">
        <f>IF(ISERROR(AND(SEARCH(填表!$C$3,C1258),IF(LEN(填表!$C$2)=0,NA(),SEARCH(填表!$C$2,B1258)))),"",MAX($A$1:A1257)+1)</f>
        <v/>
      </c>
      <c r="B1258" s="86" t="s">
        <v>19</v>
      </c>
      <c r="C1258" s="86" t="s">
        <v>2221</v>
      </c>
      <c r="D1258" s="86" t="s">
        <v>8606</v>
      </c>
      <c r="E1258" s="87" t="s">
        <v>8607</v>
      </c>
      <c r="F1258" s="88" t="s">
        <v>2415</v>
      </c>
      <c r="G1258" s="86" t="s">
        <v>8608</v>
      </c>
      <c r="H1258" s="89" t="s">
        <v>8609</v>
      </c>
      <c r="I1258" s="90" t="s">
        <v>8610</v>
      </c>
      <c r="J1258" s="80" t="str">
        <f t="shared" si="19"/>
        <v/>
      </c>
    </row>
    <row r="1259" spans="1:10" ht="16.8" thickBot="1">
      <c r="A1259" s="80" t="str">
        <f>IF(ISERROR(AND(SEARCH(填表!$C$3,C1259),IF(LEN(填表!$C$2)=0,NA(),SEARCH(填表!$C$2,B1259)))),"",MAX($A$1:A1258)+1)</f>
        <v/>
      </c>
      <c r="B1259" s="86" t="s">
        <v>19</v>
      </c>
      <c r="C1259" s="86" t="s">
        <v>2222</v>
      </c>
      <c r="D1259" s="86" t="s">
        <v>8611</v>
      </c>
      <c r="E1259" s="87" t="s">
        <v>8612</v>
      </c>
      <c r="F1259" s="88" t="s">
        <v>2415</v>
      </c>
      <c r="G1259" s="86" t="s">
        <v>8613</v>
      </c>
      <c r="H1259" s="89" t="s">
        <v>8614</v>
      </c>
      <c r="I1259" s="90" t="s">
        <v>8615</v>
      </c>
      <c r="J1259" s="80" t="str">
        <f t="shared" si="19"/>
        <v/>
      </c>
    </row>
    <row r="1260" spans="1:10" ht="15.6" thickBot="1">
      <c r="A1260" s="80" t="str">
        <f>IF(ISERROR(AND(SEARCH(填表!$C$3,C1260),IF(LEN(填表!$C$2)=0,NA(),SEARCH(填表!$C$2,B1260)))),"",MAX($A$1:A1259)+1)</f>
        <v/>
      </c>
      <c r="B1260" s="86" t="s">
        <v>19</v>
      </c>
      <c r="C1260" s="86" t="s">
        <v>2223</v>
      </c>
      <c r="D1260" s="86" t="s">
        <v>15613</v>
      </c>
      <c r="E1260" s="87" t="s">
        <v>15614</v>
      </c>
      <c r="F1260" s="88" t="s">
        <v>2387</v>
      </c>
      <c r="G1260" s="86" t="s">
        <v>15615</v>
      </c>
      <c r="H1260" s="89" t="s">
        <v>15616</v>
      </c>
      <c r="I1260" s="97" t="s">
        <v>15617</v>
      </c>
      <c r="J1260" s="80" t="str">
        <f>IFERROR(VLOOKUP(ROW(A1017),A:C,3,0),"")</f>
        <v/>
      </c>
    </row>
    <row r="1261" spans="1:10" ht="15.6" thickBot="1">
      <c r="A1261" s="80" t="str">
        <f>IF(ISERROR(AND(SEARCH(填表!$C$3,C1261),IF(LEN(填表!$C$2)=0,NA(),SEARCH(填表!$C$2,B1261)))),"",MAX($A$1:A1260)+1)</f>
        <v/>
      </c>
      <c r="B1261" s="86" t="s">
        <v>19</v>
      </c>
      <c r="C1261" s="86" t="s">
        <v>2224</v>
      </c>
      <c r="D1261" s="86" t="s">
        <v>15618</v>
      </c>
      <c r="E1261" s="87" t="s">
        <v>15619</v>
      </c>
      <c r="F1261" s="88" t="s">
        <v>2387</v>
      </c>
      <c r="G1261" s="86" t="s">
        <v>15620</v>
      </c>
      <c r="H1261" s="89" t="s">
        <v>15621</v>
      </c>
      <c r="I1261" s="97" t="s">
        <v>15622</v>
      </c>
      <c r="J1261" s="80" t="str">
        <f>IFERROR(VLOOKUP(ROW(A1260),A:C,3,0),"")</f>
        <v/>
      </c>
    </row>
    <row r="1262" spans="1:10" ht="15.6" thickBot="1">
      <c r="A1262" s="80" t="str">
        <f>IF(ISERROR(AND(SEARCH(填表!$C$3,C1262),IF(LEN(填表!$C$2)=0,NA(),SEARCH(填表!$C$2,B1262)))),"",MAX($A$1:A1261)+1)</f>
        <v/>
      </c>
      <c r="B1262" s="86" t="s">
        <v>19</v>
      </c>
      <c r="C1262" s="86" t="s">
        <v>2225</v>
      </c>
      <c r="D1262" s="86" t="s">
        <v>15623</v>
      </c>
      <c r="E1262" s="87" t="s">
        <v>15624</v>
      </c>
      <c r="F1262" s="88" t="s">
        <v>2387</v>
      </c>
      <c r="G1262" s="86" t="s">
        <v>15625</v>
      </c>
      <c r="H1262" s="89" t="s">
        <v>15626</v>
      </c>
      <c r="I1262" s="97" t="s">
        <v>15627</v>
      </c>
      <c r="J1262" s="80" t="str">
        <f>IFERROR(VLOOKUP(ROW(A1261),A:C,3,0),"")</f>
        <v/>
      </c>
    </row>
    <row r="1263" spans="1:10" ht="15.6" thickBot="1">
      <c r="A1263" s="80" t="str">
        <f>IF(ISERROR(AND(SEARCH(填表!$C$3,C1263),IF(LEN(填表!$C$2)=0,NA(),SEARCH(填表!$C$2,B1263)))),"",MAX($A$1:A1262)+1)</f>
        <v/>
      </c>
      <c r="B1263" s="86" t="s">
        <v>19</v>
      </c>
      <c r="C1263" s="86" t="s">
        <v>2226</v>
      </c>
      <c r="D1263" s="86" t="s">
        <v>15628</v>
      </c>
      <c r="E1263" s="87" t="s">
        <v>15629</v>
      </c>
      <c r="F1263" s="88" t="s">
        <v>2387</v>
      </c>
      <c r="G1263" s="86" t="s">
        <v>15630</v>
      </c>
      <c r="H1263" s="89" t="s">
        <v>15631</v>
      </c>
      <c r="I1263" s="97" t="s">
        <v>15632</v>
      </c>
      <c r="J1263" s="80" t="str">
        <f>IFERROR(VLOOKUP(ROW(A1262),A:C,3,0),"")</f>
        <v/>
      </c>
    </row>
    <row r="1264" spans="1:10" ht="16.8" thickBot="1">
      <c r="A1264" s="80" t="str">
        <f>IF(ISERROR(AND(SEARCH(填表!$C$3,C1264),IF(LEN(填表!$C$2)=0,NA(),SEARCH(填表!$C$2,B1264)))),"",MAX($A$1:A1263)+1)</f>
        <v/>
      </c>
      <c r="B1264" s="86" t="s">
        <v>19</v>
      </c>
      <c r="C1264" s="86" t="s">
        <v>2227</v>
      </c>
      <c r="D1264" s="86" t="s">
        <v>15633</v>
      </c>
      <c r="E1264" s="87" t="s">
        <v>15634</v>
      </c>
      <c r="F1264" s="88" t="s">
        <v>2387</v>
      </c>
      <c r="G1264" s="86" t="s">
        <v>15635</v>
      </c>
      <c r="H1264" s="89" t="s">
        <v>15636</v>
      </c>
      <c r="I1264" s="96"/>
      <c r="J1264" s="80" t="str">
        <f>IFERROR(VLOOKUP(ROW(A1263),A:C,3,0),"")</f>
        <v/>
      </c>
    </row>
    <row r="1265" spans="1:10" ht="15.6" thickBot="1">
      <c r="A1265" s="80" t="str">
        <f>IF(ISERROR(AND(SEARCH(填表!$C$3,C1265),IF(LEN(填表!$C$2)=0,NA(),SEARCH(填表!$C$2,B1265)))),"",MAX($A$1:A1264)+1)</f>
        <v/>
      </c>
      <c r="B1265" s="86" t="s">
        <v>19</v>
      </c>
      <c r="C1265" s="86" t="s">
        <v>2228</v>
      </c>
      <c r="D1265" s="86" t="s">
        <v>15637</v>
      </c>
      <c r="E1265" s="87" t="s">
        <v>15638</v>
      </c>
      <c r="F1265" s="88" t="s">
        <v>2415</v>
      </c>
      <c r="G1265" s="86" t="s">
        <v>15639</v>
      </c>
      <c r="H1265" s="89" t="s">
        <v>15640</v>
      </c>
      <c r="I1265" s="97" t="s">
        <v>15641</v>
      </c>
      <c r="J1265" s="80" t="str">
        <f>IFERROR(VLOOKUP(ROW(A1264),A:C,3,0),"")</f>
        <v/>
      </c>
    </row>
    <row r="1266" spans="1:10" ht="16.8" thickBot="1">
      <c r="A1266" s="80" t="str">
        <f>IF(ISERROR(AND(SEARCH(填表!$C$3,C1266),IF(LEN(填表!$C$2)=0,NA(),SEARCH(填表!$C$2,B1266)))),"",MAX($A$1:A1265)+1)</f>
        <v/>
      </c>
      <c r="B1266" s="86" t="s">
        <v>3</v>
      </c>
      <c r="C1266" s="86" t="s">
        <v>31</v>
      </c>
      <c r="D1266" s="86" t="s">
        <v>8616</v>
      </c>
      <c r="E1266" s="87" t="s">
        <v>8617</v>
      </c>
      <c r="F1266" s="88" t="s">
        <v>2415</v>
      </c>
      <c r="G1266" s="86" t="s">
        <v>8618</v>
      </c>
      <c r="H1266" s="89" t="s">
        <v>8619</v>
      </c>
      <c r="I1266" s="90" t="s">
        <v>8620</v>
      </c>
      <c r="J1266" s="80" t="str">
        <f>IFERROR(VLOOKUP(ROW(A1259),A:C,3,0),"")</f>
        <v/>
      </c>
    </row>
    <row r="1267" spans="1:10" ht="16.8" thickBot="1">
      <c r="A1267" s="80" t="str">
        <f>IF(ISERROR(AND(SEARCH(填表!$C$3,C1267),IF(LEN(填表!$C$2)=0,NA(),SEARCH(填表!$C$2,B1267)))),"",MAX($A$1:A1266)+1)</f>
        <v/>
      </c>
      <c r="B1267" s="86" t="s">
        <v>3</v>
      </c>
      <c r="C1267" s="86" t="s">
        <v>52</v>
      </c>
      <c r="D1267" s="86" t="s">
        <v>8621</v>
      </c>
      <c r="E1267" s="87" t="s">
        <v>8622</v>
      </c>
      <c r="F1267" s="88" t="s">
        <v>2415</v>
      </c>
      <c r="G1267" s="86" t="s">
        <v>8623</v>
      </c>
      <c r="H1267" s="89" t="s">
        <v>8624</v>
      </c>
      <c r="I1267" s="90" t="s">
        <v>8625</v>
      </c>
      <c r="J1267" s="80" t="str">
        <f t="shared" ref="J1267:J1298" si="20">IFERROR(VLOOKUP(ROW(A1266),A:C,3,0),"")</f>
        <v/>
      </c>
    </row>
    <row r="1268" spans="1:10" ht="16.8" thickBot="1">
      <c r="A1268" s="80" t="str">
        <f>IF(ISERROR(AND(SEARCH(填表!$C$3,C1268),IF(LEN(填表!$C$2)=0,NA(),SEARCH(填表!$C$2,B1268)))),"",MAX($A$1:A1267)+1)</f>
        <v/>
      </c>
      <c r="B1268" s="86" t="s">
        <v>3</v>
      </c>
      <c r="C1268" s="86" t="s">
        <v>73</v>
      </c>
      <c r="D1268" s="86" t="s">
        <v>8626</v>
      </c>
      <c r="E1268" s="87" t="s">
        <v>8627</v>
      </c>
      <c r="F1268" s="88" t="s">
        <v>2415</v>
      </c>
      <c r="G1268" s="86" t="s">
        <v>8628</v>
      </c>
      <c r="H1268" s="89" t="s">
        <v>8629</v>
      </c>
      <c r="I1268" s="90" t="s">
        <v>8630</v>
      </c>
      <c r="J1268" s="80" t="str">
        <f t="shared" si="20"/>
        <v/>
      </c>
    </row>
    <row r="1269" spans="1:10" ht="16.8" thickBot="1">
      <c r="A1269" s="80" t="str">
        <f>IF(ISERROR(AND(SEARCH(填表!$C$3,C1269),IF(LEN(填表!$C$2)=0,NA(),SEARCH(填表!$C$2,B1269)))),"",MAX($A$1:A1268)+1)</f>
        <v/>
      </c>
      <c r="B1269" s="86" t="s">
        <v>3</v>
      </c>
      <c r="C1269" s="86" t="s">
        <v>93</v>
      </c>
      <c r="D1269" s="86" t="s">
        <v>8631</v>
      </c>
      <c r="E1269" s="87" t="s">
        <v>8632</v>
      </c>
      <c r="F1269" s="88" t="s">
        <v>2415</v>
      </c>
      <c r="G1269" s="86" t="s">
        <v>8633</v>
      </c>
      <c r="H1269" s="89" t="s">
        <v>8634</v>
      </c>
      <c r="I1269" s="90" t="s">
        <v>8635</v>
      </c>
      <c r="J1269" s="80" t="str">
        <f t="shared" si="20"/>
        <v/>
      </c>
    </row>
    <row r="1270" spans="1:10" ht="16.8" thickBot="1">
      <c r="A1270" s="80" t="str">
        <f>IF(ISERROR(AND(SEARCH(填表!$C$3,C1270),IF(LEN(填表!$C$2)=0,NA(),SEARCH(填表!$C$2,B1270)))),"",MAX($A$1:A1269)+1)</f>
        <v/>
      </c>
      <c r="B1270" s="86" t="s">
        <v>3</v>
      </c>
      <c r="C1270" s="86" t="s">
        <v>112</v>
      </c>
      <c r="D1270" s="86" t="s">
        <v>8636</v>
      </c>
      <c r="E1270" s="87" t="s">
        <v>8637</v>
      </c>
      <c r="F1270" s="88" t="s">
        <v>2415</v>
      </c>
      <c r="G1270" s="86" t="s">
        <v>8638</v>
      </c>
      <c r="H1270" s="89" t="s">
        <v>8639</v>
      </c>
      <c r="I1270" s="90" t="s">
        <v>8640</v>
      </c>
      <c r="J1270" s="80" t="str">
        <f t="shared" si="20"/>
        <v/>
      </c>
    </row>
    <row r="1271" spans="1:10" ht="16.8" thickBot="1">
      <c r="A1271" s="80" t="str">
        <f>IF(ISERROR(AND(SEARCH(填表!$C$3,C1271),IF(LEN(填表!$C$2)=0,NA(),SEARCH(填表!$C$2,B1271)))),"",MAX($A$1:A1270)+1)</f>
        <v/>
      </c>
      <c r="B1271" s="86" t="s">
        <v>3</v>
      </c>
      <c r="C1271" s="86" t="s">
        <v>136</v>
      </c>
      <c r="D1271" s="86" t="s">
        <v>8641</v>
      </c>
      <c r="E1271" s="87" t="s">
        <v>8642</v>
      </c>
      <c r="F1271" s="88" t="s">
        <v>2415</v>
      </c>
      <c r="G1271" s="86" t="s">
        <v>8643</v>
      </c>
      <c r="H1271" s="89" t="s">
        <v>8644</v>
      </c>
      <c r="I1271" s="90" t="s">
        <v>8645</v>
      </c>
      <c r="J1271" s="80" t="str">
        <f t="shared" si="20"/>
        <v/>
      </c>
    </row>
    <row r="1272" spans="1:10" ht="16.8" thickBot="1">
      <c r="A1272" s="80" t="str">
        <f>IF(ISERROR(AND(SEARCH(填表!$C$3,C1272),IF(LEN(填表!$C$2)=0,NA(),SEARCH(填表!$C$2,B1272)))),"",MAX($A$1:A1271)+1)</f>
        <v/>
      </c>
      <c r="B1272" s="86" t="s">
        <v>3</v>
      </c>
      <c r="C1272" s="86" t="s">
        <v>157</v>
      </c>
      <c r="D1272" s="86" t="s">
        <v>8646</v>
      </c>
      <c r="E1272" s="87" t="s">
        <v>8647</v>
      </c>
      <c r="F1272" s="88" t="s">
        <v>2415</v>
      </c>
      <c r="G1272" s="86" t="s">
        <v>8648</v>
      </c>
      <c r="H1272" s="89" t="s">
        <v>8649</v>
      </c>
      <c r="I1272" s="90" t="s">
        <v>8650</v>
      </c>
      <c r="J1272" s="80" t="str">
        <f t="shared" si="20"/>
        <v/>
      </c>
    </row>
    <row r="1273" spans="1:10" ht="16.8" thickBot="1">
      <c r="A1273" s="80" t="str">
        <f>IF(ISERROR(AND(SEARCH(填表!$C$3,C1273),IF(LEN(填表!$C$2)=0,NA(),SEARCH(填表!$C$2,B1273)))),"",MAX($A$1:A1272)+1)</f>
        <v/>
      </c>
      <c r="B1273" s="86" t="s">
        <v>3</v>
      </c>
      <c r="C1273" s="86" t="s">
        <v>176</v>
      </c>
      <c r="D1273" s="86" t="s">
        <v>8651</v>
      </c>
      <c r="E1273" s="87" t="s">
        <v>8652</v>
      </c>
      <c r="F1273" s="88" t="s">
        <v>2415</v>
      </c>
      <c r="G1273" s="86" t="s">
        <v>8653</v>
      </c>
      <c r="H1273" s="89" t="s">
        <v>8654</v>
      </c>
      <c r="I1273" s="90" t="s">
        <v>8655</v>
      </c>
      <c r="J1273" s="80" t="str">
        <f t="shared" si="20"/>
        <v/>
      </c>
    </row>
    <row r="1274" spans="1:10" ht="16.8" thickBot="1">
      <c r="A1274" s="80" t="str">
        <f>IF(ISERROR(AND(SEARCH(填表!$C$3,C1274),IF(LEN(填表!$C$2)=0,NA(),SEARCH(填表!$C$2,B1274)))),"",MAX($A$1:A1273)+1)</f>
        <v/>
      </c>
      <c r="B1274" s="86" t="s">
        <v>3</v>
      </c>
      <c r="C1274" s="86" t="s">
        <v>198</v>
      </c>
      <c r="D1274" s="86" t="s">
        <v>8656</v>
      </c>
      <c r="E1274" s="87" t="s">
        <v>8657</v>
      </c>
      <c r="F1274" s="88" t="s">
        <v>2415</v>
      </c>
      <c r="G1274" s="86" t="s">
        <v>8658</v>
      </c>
      <c r="H1274" s="89" t="s">
        <v>8659</v>
      </c>
      <c r="I1274" s="90" t="s">
        <v>8660</v>
      </c>
      <c r="J1274" s="80" t="str">
        <f t="shared" si="20"/>
        <v/>
      </c>
    </row>
    <row r="1275" spans="1:10" ht="16.8" thickBot="1">
      <c r="A1275" s="80" t="str">
        <f>IF(ISERROR(AND(SEARCH(填表!$C$3,C1275),IF(LEN(填表!$C$2)=0,NA(),SEARCH(填表!$C$2,B1275)))),"",MAX($A$1:A1274)+1)</f>
        <v/>
      </c>
      <c r="B1275" s="86" t="s">
        <v>3</v>
      </c>
      <c r="C1275" s="86" t="s">
        <v>218</v>
      </c>
      <c r="D1275" s="86" t="s">
        <v>8661</v>
      </c>
      <c r="E1275" s="87" t="s">
        <v>8662</v>
      </c>
      <c r="F1275" s="88" t="s">
        <v>2415</v>
      </c>
      <c r="G1275" s="86" t="s">
        <v>8663</v>
      </c>
      <c r="H1275" s="89" t="s">
        <v>8664</v>
      </c>
      <c r="I1275" s="90" t="s">
        <v>8665</v>
      </c>
      <c r="J1275" s="80" t="str">
        <f t="shared" si="20"/>
        <v/>
      </c>
    </row>
    <row r="1276" spans="1:10" ht="16.8" thickBot="1">
      <c r="A1276" s="80" t="str">
        <f>IF(ISERROR(AND(SEARCH(填表!$C$3,C1276),IF(LEN(填表!$C$2)=0,NA(),SEARCH(填表!$C$2,B1276)))),"",MAX($A$1:A1275)+1)</f>
        <v/>
      </c>
      <c r="B1276" s="86" t="s">
        <v>3</v>
      </c>
      <c r="C1276" s="86" t="s">
        <v>239</v>
      </c>
      <c r="D1276" s="86" t="s">
        <v>8666</v>
      </c>
      <c r="E1276" s="87" t="s">
        <v>8667</v>
      </c>
      <c r="F1276" s="88" t="s">
        <v>2415</v>
      </c>
      <c r="G1276" s="86" t="s">
        <v>8668</v>
      </c>
      <c r="H1276" s="89" t="s">
        <v>8669</v>
      </c>
      <c r="I1276" s="90" t="s">
        <v>8670</v>
      </c>
      <c r="J1276" s="80" t="str">
        <f t="shared" si="20"/>
        <v/>
      </c>
    </row>
    <row r="1277" spans="1:10" ht="16.8" thickBot="1">
      <c r="A1277" s="80" t="str">
        <f>IF(ISERROR(AND(SEARCH(填表!$C$3,C1277),IF(LEN(填表!$C$2)=0,NA(),SEARCH(填表!$C$2,B1277)))),"",MAX($A$1:A1276)+1)</f>
        <v/>
      </c>
      <c r="B1277" s="86" t="s">
        <v>3</v>
      </c>
      <c r="C1277" s="86" t="s">
        <v>258</v>
      </c>
      <c r="D1277" s="86" t="s">
        <v>8671</v>
      </c>
      <c r="E1277" s="87" t="s">
        <v>8672</v>
      </c>
      <c r="F1277" s="88" t="s">
        <v>2415</v>
      </c>
      <c r="G1277" s="86" t="s">
        <v>8673</v>
      </c>
      <c r="H1277" s="89" t="s">
        <v>8674</v>
      </c>
      <c r="I1277" s="90" t="s">
        <v>8675</v>
      </c>
      <c r="J1277" s="80" t="str">
        <f t="shared" si="20"/>
        <v/>
      </c>
    </row>
    <row r="1278" spans="1:10" ht="16.8" thickBot="1">
      <c r="A1278" s="80" t="str">
        <f>IF(ISERROR(AND(SEARCH(填表!$C$3,C1278),IF(LEN(填表!$C$2)=0,NA(),SEARCH(填表!$C$2,B1278)))),"",MAX($A$1:A1277)+1)</f>
        <v/>
      </c>
      <c r="B1278" s="86" t="s">
        <v>3</v>
      </c>
      <c r="C1278" s="86" t="s">
        <v>278</v>
      </c>
      <c r="D1278" s="86" t="s">
        <v>8676</v>
      </c>
      <c r="E1278" s="87" t="s">
        <v>8677</v>
      </c>
      <c r="F1278" s="88" t="s">
        <v>2415</v>
      </c>
      <c r="G1278" s="86" t="s">
        <v>8678</v>
      </c>
      <c r="H1278" s="89" t="s">
        <v>8679</v>
      </c>
      <c r="I1278" s="90" t="s">
        <v>8680</v>
      </c>
      <c r="J1278" s="80" t="str">
        <f t="shared" si="20"/>
        <v/>
      </c>
    </row>
    <row r="1279" spans="1:10" ht="16.8" thickBot="1">
      <c r="A1279" s="80" t="str">
        <f>IF(ISERROR(AND(SEARCH(填表!$C$3,C1279),IF(LEN(填表!$C$2)=0,NA(),SEARCH(填表!$C$2,B1279)))),"",MAX($A$1:A1278)+1)</f>
        <v/>
      </c>
      <c r="B1279" s="86" t="s">
        <v>3</v>
      </c>
      <c r="C1279" s="86" t="s">
        <v>296</v>
      </c>
      <c r="D1279" s="86" t="s">
        <v>8681</v>
      </c>
      <c r="E1279" s="87" t="s">
        <v>8682</v>
      </c>
      <c r="F1279" s="88" t="s">
        <v>2415</v>
      </c>
      <c r="G1279" s="86" t="s">
        <v>8683</v>
      </c>
      <c r="H1279" s="89" t="s">
        <v>8684</v>
      </c>
      <c r="I1279" s="90" t="s">
        <v>8685</v>
      </c>
      <c r="J1279" s="80" t="str">
        <f t="shared" si="20"/>
        <v/>
      </c>
    </row>
    <row r="1280" spans="1:10" ht="16.8" thickBot="1">
      <c r="A1280" s="80" t="str">
        <f>IF(ISERROR(AND(SEARCH(填表!$C$3,C1280),IF(LEN(填表!$C$2)=0,NA(),SEARCH(填表!$C$2,B1280)))),"",MAX($A$1:A1279)+1)</f>
        <v/>
      </c>
      <c r="B1280" s="86" t="s">
        <v>3</v>
      </c>
      <c r="C1280" s="86" t="s">
        <v>313</v>
      </c>
      <c r="D1280" s="86" t="s">
        <v>8686</v>
      </c>
      <c r="E1280" s="87" t="s">
        <v>8687</v>
      </c>
      <c r="F1280" s="88" t="s">
        <v>2415</v>
      </c>
      <c r="G1280" s="86" t="s">
        <v>8688</v>
      </c>
      <c r="H1280" s="89" t="s">
        <v>8689</v>
      </c>
      <c r="I1280" s="90" t="s">
        <v>8690</v>
      </c>
      <c r="J1280" s="80" t="str">
        <f t="shared" si="20"/>
        <v/>
      </c>
    </row>
    <row r="1281" spans="1:10" ht="16.8" thickBot="1">
      <c r="A1281" s="80" t="str">
        <f>IF(ISERROR(AND(SEARCH(填表!$C$3,C1281),IF(LEN(填表!$C$2)=0,NA(),SEARCH(填表!$C$2,B1281)))),"",MAX($A$1:A1280)+1)</f>
        <v/>
      </c>
      <c r="B1281" s="86" t="s">
        <v>3</v>
      </c>
      <c r="C1281" s="86" t="s">
        <v>332</v>
      </c>
      <c r="D1281" s="86" t="s">
        <v>8691</v>
      </c>
      <c r="E1281" s="87" t="s">
        <v>8692</v>
      </c>
      <c r="F1281" s="88" t="s">
        <v>2415</v>
      </c>
      <c r="G1281" s="86" t="s">
        <v>8693</v>
      </c>
      <c r="H1281" s="89" t="s">
        <v>8694</v>
      </c>
      <c r="I1281" s="90" t="s">
        <v>8695</v>
      </c>
      <c r="J1281" s="80" t="str">
        <f t="shared" si="20"/>
        <v/>
      </c>
    </row>
    <row r="1282" spans="1:10" ht="16.8" thickBot="1">
      <c r="A1282" s="80" t="str">
        <f>IF(ISERROR(AND(SEARCH(填表!$C$3,C1282),IF(LEN(填表!$C$2)=0,NA(),SEARCH(填表!$C$2,B1282)))),"",MAX($A$1:A1281)+1)</f>
        <v/>
      </c>
      <c r="B1282" s="86" t="s">
        <v>3</v>
      </c>
      <c r="C1282" s="86" t="s">
        <v>350</v>
      </c>
      <c r="D1282" s="86" t="s">
        <v>8696</v>
      </c>
      <c r="E1282" s="87" t="s">
        <v>8697</v>
      </c>
      <c r="F1282" s="88" t="s">
        <v>2415</v>
      </c>
      <c r="G1282" s="86" t="s">
        <v>8698</v>
      </c>
      <c r="H1282" s="89" t="s">
        <v>8699</v>
      </c>
      <c r="I1282" s="90" t="s">
        <v>8700</v>
      </c>
      <c r="J1282" s="80" t="str">
        <f t="shared" si="20"/>
        <v/>
      </c>
    </row>
    <row r="1283" spans="1:10" ht="16.8" thickBot="1">
      <c r="A1283" s="80" t="str">
        <f>IF(ISERROR(AND(SEARCH(填表!$C$3,C1283),IF(LEN(填表!$C$2)=0,NA(),SEARCH(填表!$C$2,B1283)))),"",MAX($A$1:A1282)+1)</f>
        <v/>
      </c>
      <c r="B1283" s="86" t="s">
        <v>3</v>
      </c>
      <c r="C1283" s="86" t="s">
        <v>369</v>
      </c>
      <c r="D1283" s="86" t="s">
        <v>8701</v>
      </c>
      <c r="E1283" s="87" t="s">
        <v>8702</v>
      </c>
      <c r="F1283" s="88" t="s">
        <v>2415</v>
      </c>
      <c r="G1283" s="86" t="s">
        <v>8703</v>
      </c>
      <c r="H1283" s="89" t="s">
        <v>8704</v>
      </c>
      <c r="I1283" s="90" t="s">
        <v>8705</v>
      </c>
      <c r="J1283" s="80" t="str">
        <f t="shared" si="20"/>
        <v/>
      </c>
    </row>
    <row r="1284" spans="1:10" ht="16.8" thickBot="1">
      <c r="A1284" s="80" t="str">
        <f>IF(ISERROR(AND(SEARCH(填表!$C$3,C1284),IF(LEN(填表!$C$2)=0,NA(),SEARCH(填表!$C$2,B1284)))),"",MAX($A$1:A1283)+1)</f>
        <v/>
      </c>
      <c r="B1284" s="86" t="s">
        <v>3</v>
      </c>
      <c r="C1284" s="86" t="s">
        <v>390</v>
      </c>
      <c r="D1284" s="86" t="s">
        <v>8706</v>
      </c>
      <c r="E1284" s="87" t="s">
        <v>8707</v>
      </c>
      <c r="F1284" s="88" t="s">
        <v>2415</v>
      </c>
      <c r="G1284" s="86" t="s">
        <v>8708</v>
      </c>
      <c r="H1284" s="89" t="s">
        <v>8709</v>
      </c>
      <c r="I1284" s="90" t="s">
        <v>8710</v>
      </c>
      <c r="J1284" s="80" t="str">
        <f t="shared" si="20"/>
        <v/>
      </c>
    </row>
    <row r="1285" spans="1:10" ht="16.8" thickBot="1">
      <c r="A1285" s="80" t="str">
        <f>IF(ISERROR(AND(SEARCH(填表!$C$3,C1285),IF(LEN(填表!$C$2)=0,NA(),SEARCH(填表!$C$2,B1285)))),"",MAX($A$1:A1284)+1)</f>
        <v/>
      </c>
      <c r="B1285" s="86" t="s">
        <v>3</v>
      </c>
      <c r="C1285" s="86" t="s">
        <v>409</v>
      </c>
      <c r="D1285" s="86" t="s">
        <v>8711</v>
      </c>
      <c r="E1285" s="87" t="s">
        <v>8712</v>
      </c>
      <c r="F1285" s="88" t="s">
        <v>2415</v>
      </c>
      <c r="G1285" s="86" t="s">
        <v>8713</v>
      </c>
      <c r="H1285" s="89" t="s">
        <v>8714</v>
      </c>
      <c r="I1285" s="90" t="s">
        <v>8715</v>
      </c>
      <c r="J1285" s="80" t="str">
        <f t="shared" si="20"/>
        <v/>
      </c>
    </row>
    <row r="1286" spans="1:10" ht="16.8" thickBot="1">
      <c r="A1286" s="80" t="str">
        <f>IF(ISERROR(AND(SEARCH(填表!$C$3,C1286),IF(LEN(填表!$C$2)=0,NA(),SEARCH(填表!$C$2,B1286)))),"",MAX($A$1:A1285)+1)</f>
        <v/>
      </c>
      <c r="B1286" s="86" t="s">
        <v>3</v>
      </c>
      <c r="C1286" s="86" t="s">
        <v>428</v>
      </c>
      <c r="D1286" s="86" t="s">
        <v>8716</v>
      </c>
      <c r="E1286" s="87" t="s">
        <v>8717</v>
      </c>
      <c r="F1286" s="88" t="s">
        <v>2415</v>
      </c>
      <c r="G1286" s="86" t="s">
        <v>8718</v>
      </c>
      <c r="H1286" s="89" t="s">
        <v>8719</v>
      </c>
      <c r="I1286" s="90" t="s">
        <v>8720</v>
      </c>
      <c r="J1286" s="80" t="str">
        <f t="shared" si="20"/>
        <v/>
      </c>
    </row>
    <row r="1287" spans="1:10" ht="16.8" thickBot="1">
      <c r="A1287" s="80" t="str">
        <f>IF(ISERROR(AND(SEARCH(填表!$C$3,C1287),IF(LEN(填表!$C$2)=0,NA(),SEARCH(填表!$C$2,B1287)))),"",MAX($A$1:A1286)+1)</f>
        <v/>
      </c>
      <c r="B1287" s="86" t="s">
        <v>3</v>
      </c>
      <c r="C1287" s="86" t="s">
        <v>394</v>
      </c>
      <c r="D1287" s="86" t="s">
        <v>8721</v>
      </c>
      <c r="E1287" s="87" t="s">
        <v>8722</v>
      </c>
      <c r="F1287" s="88" t="s">
        <v>2415</v>
      </c>
      <c r="G1287" s="86" t="s">
        <v>8723</v>
      </c>
      <c r="H1287" s="89" t="s">
        <v>8724</v>
      </c>
      <c r="I1287" s="90" t="s">
        <v>8725</v>
      </c>
      <c r="J1287" s="80" t="str">
        <f t="shared" si="20"/>
        <v/>
      </c>
    </row>
    <row r="1288" spans="1:10" ht="16.8" thickBot="1">
      <c r="A1288" s="80" t="str">
        <f>IF(ISERROR(AND(SEARCH(填表!$C$3,C1288),IF(LEN(填表!$C$2)=0,NA(),SEARCH(填表!$C$2,B1288)))),"",MAX($A$1:A1287)+1)</f>
        <v/>
      </c>
      <c r="B1288" s="86" t="s">
        <v>3</v>
      </c>
      <c r="C1288" s="86" t="s">
        <v>463</v>
      </c>
      <c r="D1288" s="86" t="s">
        <v>8726</v>
      </c>
      <c r="E1288" s="87" t="s">
        <v>8727</v>
      </c>
      <c r="F1288" s="88" t="s">
        <v>2415</v>
      </c>
      <c r="G1288" s="86" t="s">
        <v>8728</v>
      </c>
      <c r="H1288" s="89" t="s">
        <v>8729</v>
      </c>
      <c r="I1288" s="90" t="s">
        <v>8730</v>
      </c>
      <c r="J1288" s="80" t="str">
        <f t="shared" si="20"/>
        <v/>
      </c>
    </row>
    <row r="1289" spans="1:10" ht="16.8" thickBot="1">
      <c r="A1289" s="80" t="str">
        <f>IF(ISERROR(AND(SEARCH(填表!$C$3,C1289),IF(LEN(填表!$C$2)=0,NA(),SEARCH(填表!$C$2,B1289)))),"",MAX($A$1:A1288)+1)</f>
        <v/>
      </c>
      <c r="B1289" s="86" t="s">
        <v>3</v>
      </c>
      <c r="C1289" s="86" t="s">
        <v>478</v>
      </c>
      <c r="D1289" s="86" t="s">
        <v>8731</v>
      </c>
      <c r="E1289" s="87" t="s">
        <v>8732</v>
      </c>
      <c r="F1289" s="88" t="s">
        <v>2415</v>
      </c>
      <c r="G1289" s="86" t="s">
        <v>8733</v>
      </c>
      <c r="H1289" s="89" t="s">
        <v>8734</v>
      </c>
      <c r="I1289" s="90" t="s">
        <v>8735</v>
      </c>
      <c r="J1289" s="80" t="str">
        <f t="shared" si="20"/>
        <v/>
      </c>
    </row>
    <row r="1290" spans="1:10" ht="16.8" thickBot="1">
      <c r="A1290" s="80" t="str">
        <f>IF(ISERROR(AND(SEARCH(填表!$C$3,C1290),IF(LEN(填表!$C$2)=0,NA(),SEARCH(填表!$C$2,B1290)))),"",MAX($A$1:A1289)+1)</f>
        <v/>
      </c>
      <c r="B1290" s="86" t="s">
        <v>3</v>
      </c>
      <c r="C1290" s="86" t="s">
        <v>497</v>
      </c>
      <c r="D1290" s="86" t="s">
        <v>8736</v>
      </c>
      <c r="E1290" s="87" t="s">
        <v>8737</v>
      </c>
      <c r="F1290" s="88" t="s">
        <v>2415</v>
      </c>
      <c r="G1290" s="86" t="s">
        <v>8738</v>
      </c>
      <c r="H1290" s="89" t="s">
        <v>8739</v>
      </c>
      <c r="I1290" s="90" t="s">
        <v>8740</v>
      </c>
      <c r="J1290" s="80" t="str">
        <f t="shared" si="20"/>
        <v/>
      </c>
    </row>
    <row r="1291" spans="1:10" ht="16.8" thickBot="1">
      <c r="A1291" s="80" t="str">
        <f>IF(ISERROR(AND(SEARCH(填表!$C$3,C1291),IF(LEN(填表!$C$2)=0,NA(),SEARCH(填表!$C$2,B1291)))),"",MAX($A$1:A1290)+1)</f>
        <v/>
      </c>
      <c r="B1291" s="86" t="s">
        <v>3</v>
      </c>
      <c r="C1291" s="86" t="s">
        <v>516</v>
      </c>
      <c r="D1291" s="86" t="s">
        <v>8741</v>
      </c>
      <c r="E1291" s="87" t="s">
        <v>8742</v>
      </c>
      <c r="F1291" s="88" t="s">
        <v>2415</v>
      </c>
      <c r="G1291" s="86" t="s">
        <v>8743</v>
      </c>
      <c r="H1291" s="89" t="s">
        <v>8744</v>
      </c>
      <c r="I1291" s="90" t="s">
        <v>8745</v>
      </c>
      <c r="J1291" s="80" t="str">
        <f t="shared" si="20"/>
        <v/>
      </c>
    </row>
    <row r="1292" spans="1:10" ht="16.8" thickBot="1">
      <c r="A1292" s="80" t="str">
        <f>IF(ISERROR(AND(SEARCH(填表!$C$3,C1292),IF(LEN(填表!$C$2)=0,NA(),SEARCH(填表!$C$2,B1292)))),"",MAX($A$1:A1291)+1)</f>
        <v/>
      </c>
      <c r="B1292" s="86" t="s">
        <v>3</v>
      </c>
      <c r="C1292" s="86" t="s">
        <v>533</v>
      </c>
      <c r="D1292" s="86" t="s">
        <v>8746</v>
      </c>
      <c r="E1292" s="87" t="s">
        <v>8747</v>
      </c>
      <c r="F1292" s="88" t="s">
        <v>2415</v>
      </c>
      <c r="G1292" s="86" t="s">
        <v>8748</v>
      </c>
      <c r="H1292" s="89" t="s">
        <v>8749</v>
      </c>
      <c r="I1292" s="90" t="s">
        <v>8750</v>
      </c>
      <c r="J1292" s="80" t="str">
        <f t="shared" si="20"/>
        <v/>
      </c>
    </row>
    <row r="1293" spans="1:10" ht="16.8" thickBot="1">
      <c r="A1293" s="80" t="str">
        <f>IF(ISERROR(AND(SEARCH(填表!$C$3,C1293),IF(LEN(填表!$C$2)=0,NA(),SEARCH(填表!$C$2,B1293)))),"",MAX($A$1:A1292)+1)</f>
        <v/>
      </c>
      <c r="B1293" s="86" t="s">
        <v>3</v>
      </c>
      <c r="C1293" s="86" t="s">
        <v>551</v>
      </c>
      <c r="D1293" s="86" t="s">
        <v>8751</v>
      </c>
      <c r="E1293" s="87" t="s">
        <v>8752</v>
      </c>
      <c r="F1293" s="88" t="s">
        <v>2415</v>
      </c>
      <c r="G1293" s="86" t="s">
        <v>8753</v>
      </c>
      <c r="H1293" s="89" t="s">
        <v>8754</v>
      </c>
      <c r="I1293" s="90" t="s">
        <v>8755</v>
      </c>
      <c r="J1293" s="80" t="str">
        <f t="shared" si="20"/>
        <v/>
      </c>
    </row>
    <row r="1294" spans="1:10" ht="16.8" thickBot="1">
      <c r="A1294" s="80" t="str">
        <f>IF(ISERROR(AND(SEARCH(填表!$C$3,C1294),IF(LEN(填表!$C$2)=0,NA(),SEARCH(填表!$C$2,B1294)))),"",MAX($A$1:A1293)+1)</f>
        <v/>
      </c>
      <c r="B1294" s="86" t="s">
        <v>3</v>
      </c>
      <c r="C1294" s="86" t="s">
        <v>569</v>
      </c>
      <c r="D1294" s="86" t="s">
        <v>8756</v>
      </c>
      <c r="E1294" s="87" t="s">
        <v>8757</v>
      </c>
      <c r="F1294" s="88" t="s">
        <v>2415</v>
      </c>
      <c r="G1294" s="86" t="s">
        <v>8758</v>
      </c>
      <c r="H1294" s="89" t="s">
        <v>8759</v>
      </c>
      <c r="I1294" s="90" t="s">
        <v>8760</v>
      </c>
      <c r="J1294" s="80" t="str">
        <f t="shared" si="20"/>
        <v/>
      </c>
    </row>
    <row r="1295" spans="1:10" ht="16.8" thickBot="1">
      <c r="A1295" s="80" t="str">
        <f>IF(ISERROR(AND(SEARCH(填表!$C$3,C1295),IF(LEN(填表!$C$2)=0,NA(),SEARCH(填表!$C$2,B1295)))),"",MAX($A$1:A1294)+1)</f>
        <v/>
      </c>
      <c r="B1295" s="86" t="s">
        <v>3</v>
      </c>
      <c r="C1295" s="86" t="s">
        <v>588</v>
      </c>
      <c r="D1295" s="86" t="s">
        <v>8761</v>
      </c>
      <c r="E1295" s="87" t="s">
        <v>8762</v>
      </c>
      <c r="F1295" s="88" t="s">
        <v>2415</v>
      </c>
      <c r="G1295" s="86" t="s">
        <v>8763</v>
      </c>
      <c r="H1295" s="89" t="s">
        <v>8764</v>
      </c>
      <c r="I1295" s="90" t="s">
        <v>8765</v>
      </c>
      <c r="J1295" s="80" t="str">
        <f t="shared" si="20"/>
        <v/>
      </c>
    </row>
    <row r="1296" spans="1:10" ht="16.8" thickBot="1">
      <c r="A1296" s="80" t="str">
        <f>IF(ISERROR(AND(SEARCH(填表!$C$3,C1296),IF(LEN(填表!$C$2)=0,NA(),SEARCH(填表!$C$2,B1296)))),"",MAX($A$1:A1295)+1)</f>
        <v/>
      </c>
      <c r="B1296" s="86" t="s">
        <v>3</v>
      </c>
      <c r="C1296" s="86" t="s">
        <v>604</v>
      </c>
      <c r="D1296" s="86" t="s">
        <v>8766</v>
      </c>
      <c r="E1296" s="87" t="s">
        <v>8767</v>
      </c>
      <c r="F1296" s="88" t="s">
        <v>2415</v>
      </c>
      <c r="G1296" s="86" t="s">
        <v>8768</v>
      </c>
      <c r="H1296" s="89" t="s">
        <v>8769</v>
      </c>
      <c r="I1296" s="90" t="s">
        <v>8770</v>
      </c>
      <c r="J1296" s="80" t="str">
        <f t="shared" si="20"/>
        <v/>
      </c>
    </row>
    <row r="1297" spans="1:10" ht="16.8" thickBot="1">
      <c r="A1297" s="80" t="str">
        <f>IF(ISERROR(AND(SEARCH(填表!$C$3,C1297),IF(LEN(填表!$C$2)=0,NA(),SEARCH(填表!$C$2,B1297)))),"",MAX($A$1:A1296)+1)</f>
        <v/>
      </c>
      <c r="B1297" s="86" t="s">
        <v>3</v>
      </c>
      <c r="C1297" s="86" t="s">
        <v>620</v>
      </c>
      <c r="D1297" s="86" t="s">
        <v>8771</v>
      </c>
      <c r="E1297" s="87" t="s">
        <v>8772</v>
      </c>
      <c r="F1297" s="88" t="s">
        <v>2415</v>
      </c>
      <c r="G1297" s="86" t="s">
        <v>8773</v>
      </c>
      <c r="H1297" s="89" t="s">
        <v>8774</v>
      </c>
      <c r="I1297" s="90" t="s">
        <v>8775</v>
      </c>
      <c r="J1297" s="80" t="str">
        <f t="shared" si="20"/>
        <v/>
      </c>
    </row>
    <row r="1298" spans="1:10" ht="16.8" thickBot="1">
      <c r="A1298" s="80" t="str">
        <f>IF(ISERROR(AND(SEARCH(填表!$C$3,C1298),IF(LEN(填表!$C$2)=0,NA(),SEARCH(填表!$C$2,B1298)))),"",MAX($A$1:A1297)+1)</f>
        <v/>
      </c>
      <c r="B1298" s="86" t="s">
        <v>3</v>
      </c>
      <c r="C1298" s="86" t="s">
        <v>180</v>
      </c>
      <c r="D1298" s="86" t="s">
        <v>8776</v>
      </c>
      <c r="E1298" s="87" t="s">
        <v>8777</v>
      </c>
      <c r="F1298" s="88" t="s">
        <v>2415</v>
      </c>
      <c r="G1298" s="86" t="s">
        <v>8778</v>
      </c>
      <c r="H1298" s="89" t="s">
        <v>8779</v>
      </c>
      <c r="I1298" s="90" t="s">
        <v>8780</v>
      </c>
      <c r="J1298" s="80" t="str">
        <f t="shared" si="20"/>
        <v/>
      </c>
    </row>
    <row r="1299" spans="1:10" ht="16.8" thickBot="1">
      <c r="A1299" s="80" t="str">
        <f>IF(ISERROR(AND(SEARCH(填表!$C$3,C1299),IF(LEN(填表!$C$2)=0,NA(),SEARCH(填表!$C$2,B1299)))),"",MAX($A$1:A1298)+1)</f>
        <v/>
      </c>
      <c r="B1299" s="86" t="s">
        <v>3</v>
      </c>
      <c r="C1299" s="86" t="s">
        <v>651</v>
      </c>
      <c r="D1299" s="86" t="s">
        <v>8781</v>
      </c>
      <c r="E1299" s="87" t="s">
        <v>8782</v>
      </c>
      <c r="F1299" s="88" t="s">
        <v>2415</v>
      </c>
      <c r="G1299" s="86" t="s">
        <v>8783</v>
      </c>
      <c r="H1299" s="89" t="s">
        <v>8784</v>
      </c>
      <c r="I1299" s="90" t="s">
        <v>8785</v>
      </c>
      <c r="J1299" s="80" t="str">
        <f t="shared" ref="J1299:J1330" si="21">IFERROR(VLOOKUP(ROW(A1298),A:C,3,0),"")</f>
        <v/>
      </c>
    </row>
    <row r="1300" spans="1:10" ht="16.8" thickBot="1">
      <c r="A1300" s="80" t="str">
        <f>IF(ISERROR(AND(SEARCH(填表!$C$3,C1300),IF(LEN(填表!$C$2)=0,NA(),SEARCH(填表!$C$2,B1300)))),"",MAX($A$1:A1299)+1)</f>
        <v/>
      </c>
      <c r="B1300" s="86" t="s">
        <v>3</v>
      </c>
      <c r="C1300" s="86" t="s">
        <v>666</v>
      </c>
      <c r="D1300" s="86" t="s">
        <v>8786</v>
      </c>
      <c r="E1300" s="87" t="s">
        <v>8787</v>
      </c>
      <c r="F1300" s="88" t="s">
        <v>2415</v>
      </c>
      <c r="G1300" s="86" t="s">
        <v>8788</v>
      </c>
      <c r="H1300" s="89" t="s">
        <v>8789</v>
      </c>
      <c r="I1300" s="90" t="s">
        <v>8790</v>
      </c>
      <c r="J1300" s="80" t="str">
        <f t="shared" si="21"/>
        <v/>
      </c>
    </row>
    <row r="1301" spans="1:10" ht="16.8" thickBot="1">
      <c r="A1301" s="80" t="str">
        <f>IF(ISERROR(AND(SEARCH(填表!$C$3,C1301),IF(LEN(填表!$C$2)=0,NA(),SEARCH(填表!$C$2,B1301)))),"",MAX($A$1:A1300)+1)</f>
        <v/>
      </c>
      <c r="B1301" s="86" t="s">
        <v>3</v>
      </c>
      <c r="C1301" s="86" t="s">
        <v>682</v>
      </c>
      <c r="D1301" s="86" t="s">
        <v>8791</v>
      </c>
      <c r="E1301" s="87" t="s">
        <v>8792</v>
      </c>
      <c r="F1301" s="88" t="s">
        <v>2415</v>
      </c>
      <c r="G1301" s="86" t="s">
        <v>8793</v>
      </c>
      <c r="H1301" s="89" t="s">
        <v>8794</v>
      </c>
      <c r="I1301" s="90" t="s">
        <v>8795</v>
      </c>
      <c r="J1301" s="80" t="str">
        <f t="shared" si="21"/>
        <v/>
      </c>
    </row>
    <row r="1302" spans="1:10" ht="16.8" thickBot="1">
      <c r="A1302" s="80" t="str">
        <f>IF(ISERROR(AND(SEARCH(填表!$C$3,C1302),IF(LEN(填表!$C$2)=0,NA(),SEARCH(填表!$C$2,B1302)))),"",MAX($A$1:A1301)+1)</f>
        <v/>
      </c>
      <c r="B1302" s="86" t="s">
        <v>3</v>
      </c>
      <c r="C1302" s="86" t="s">
        <v>697</v>
      </c>
      <c r="D1302" s="86" t="s">
        <v>8796</v>
      </c>
      <c r="E1302" s="87" t="s">
        <v>8797</v>
      </c>
      <c r="F1302" s="88" t="s">
        <v>2415</v>
      </c>
      <c r="G1302" s="86" t="s">
        <v>8798</v>
      </c>
      <c r="H1302" s="89" t="s">
        <v>8799</v>
      </c>
      <c r="I1302" s="90" t="s">
        <v>8800</v>
      </c>
      <c r="J1302" s="80" t="str">
        <f t="shared" si="21"/>
        <v/>
      </c>
    </row>
    <row r="1303" spans="1:10" ht="16.8" thickBot="1">
      <c r="A1303" s="80" t="str">
        <f>IF(ISERROR(AND(SEARCH(填表!$C$3,C1303),IF(LEN(填表!$C$2)=0,NA(),SEARCH(填表!$C$2,B1303)))),"",MAX($A$1:A1302)+1)</f>
        <v/>
      </c>
      <c r="B1303" s="86" t="s">
        <v>3</v>
      </c>
      <c r="C1303" s="86" t="s">
        <v>712</v>
      </c>
      <c r="D1303" s="86" t="s">
        <v>8801</v>
      </c>
      <c r="E1303" s="87" t="s">
        <v>8802</v>
      </c>
      <c r="F1303" s="88" t="s">
        <v>2415</v>
      </c>
      <c r="G1303" s="86" t="s">
        <v>8803</v>
      </c>
      <c r="H1303" s="89" t="s">
        <v>8804</v>
      </c>
      <c r="I1303" s="90" t="s">
        <v>8805</v>
      </c>
      <c r="J1303" s="80" t="str">
        <f t="shared" si="21"/>
        <v/>
      </c>
    </row>
    <row r="1304" spans="1:10" ht="16.8" thickBot="1">
      <c r="A1304" s="80" t="str">
        <f>IF(ISERROR(AND(SEARCH(填表!$C$3,C1304),IF(LEN(填表!$C$2)=0,NA(),SEARCH(填表!$C$2,B1304)))),"",MAX($A$1:A1303)+1)</f>
        <v/>
      </c>
      <c r="B1304" s="86" t="s">
        <v>3</v>
      </c>
      <c r="C1304" s="86" t="s">
        <v>726</v>
      </c>
      <c r="D1304" s="86" t="s">
        <v>8806</v>
      </c>
      <c r="E1304" s="87" t="s">
        <v>8807</v>
      </c>
      <c r="F1304" s="88" t="s">
        <v>2415</v>
      </c>
      <c r="G1304" s="86" t="s">
        <v>8808</v>
      </c>
      <c r="H1304" s="89" t="s">
        <v>8809</v>
      </c>
      <c r="I1304" s="90" t="s">
        <v>8810</v>
      </c>
      <c r="J1304" s="80" t="str">
        <f t="shared" si="21"/>
        <v/>
      </c>
    </row>
    <row r="1305" spans="1:10" ht="16.8" thickBot="1">
      <c r="A1305" s="80" t="str">
        <f>IF(ISERROR(AND(SEARCH(填表!$C$3,C1305),IF(LEN(填表!$C$2)=0,NA(),SEARCH(填表!$C$2,B1305)))),"",MAX($A$1:A1304)+1)</f>
        <v/>
      </c>
      <c r="B1305" s="86" t="s">
        <v>3</v>
      </c>
      <c r="C1305" s="86" t="s">
        <v>741</v>
      </c>
      <c r="D1305" s="86" t="s">
        <v>8811</v>
      </c>
      <c r="E1305" s="87" t="s">
        <v>8812</v>
      </c>
      <c r="F1305" s="88" t="s">
        <v>2415</v>
      </c>
      <c r="G1305" s="86" t="s">
        <v>8813</v>
      </c>
      <c r="H1305" s="89" t="s">
        <v>8814</v>
      </c>
      <c r="I1305" s="90" t="s">
        <v>8815</v>
      </c>
      <c r="J1305" s="80" t="str">
        <f t="shared" si="21"/>
        <v/>
      </c>
    </row>
    <row r="1306" spans="1:10" ht="16.8" thickBot="1">
      <c r="A1306" s="80" t="str">
        <f>IF(ISERROR(AND(SEARCH(填表!$C$3,C1306),IF(LEN(填表!$C$2)=0,NA(),SEARCH(填表!$C$2,B1306)))),"",MAX($A$1:A1305)+1)</f>
        <v/>
      </c>
      <c r="B1306" s="86" t="s">
        <v>3</v>
      </c>
      <c r="C1306" s="86" t="s">
        <v>757</v>
      </c>
      <c r="D1306" s="86" t="s">
        <v>8816</v>
      </c>
      <c r="E1306" s="87" t="s">
        <v>8817</v>
      </c>
      <c r="F1306" s="88" t="s">
        <v>2415</v>
      </c>
      <c r="G1306" s="86" t="s">
        <v>8818</v>
      </c>
      <c r="H1306" s="89" t="s">
        <v>8819</v>
      </c>
      <c r="I1306" s="90" t="s">
        <v>8820</v>
      </c>
      <c r="J1306" s="80" t="str">
        <f t="shared" si="21"/>
        <v/>
      </c>
    </row>
    <row r="1307" spans="1:10" ht="16.8" thickBot="1">
      <c r="A1307" s="80" t="str">
        <f>IF(ISERROR(AND(SEARCH(填表!$C$3,C1307),IF(LEN(填表!$C$2)=0,NA(),SEARCH(填表!$C$2,B1307)))),"",MAX($A$1:A1306)+1)</f>
        <v/>
      </c>
      <c r="B1307" s="86" t="s">
        <v>3</v>
      </c>
      <c r="C1307" s="86" t="s">
        <v>772</v>
      </c>
      <c r="D1307" s="86" t="s">
        <v>8821</v>
      </c>
      <c r="E1307" s="87" t="s">
        <v>8822</v>
      </c>
      <c r="F1307" s="88" t="s">
        <v>2415</v>
      </c>
      <c r="G1307" s="86" t="s">
        <v>8823</v>
      </c>
      <c r="H1307" s="89" t="s">
        <v>8824</v>
      </c>
      <c r="I1307" s="90" t="s">
        <v>8825</v>
      </c>
      <c r="J1307" s="80" t="str">
        <f t="shared" si="21"/>
        <v/>
      </c>
    </row>
    <row r="1308" spans="1:10" ht="16.8" thickBot="1">
      <c r="A1308" s="80" t="str">
        <f>IF(ISERROR(AND(SEARCH(填表!$C$3,C1308),IF(LEN(填表!$C$2)=0,NA(),SEARCH(填表!$C$2,B1308)))),"",MAX($A$1:A1307)+1)</f>
        <v/>
      </c>
      <c r="B1308" s="86" t="s">
        <v>3</v>
      </c>
      <c r="C1308" s="86" t="s">
        <v>144</v>
      </c>
      <c r="D1308" s="86" t="s">
        <v>8826</v>
      </c>
      <c r="E1308" s="87" t="s">
        <v>8827</v>
      </c>
      <c r="F1308" s="88" t="s">
        <v>2415</v>
      </c>
      <c r="G1308" s="86" t="s">
        <v>8828</v>
      </c>
      <c r="H1308" s="89" t="s">
        <v>8829</v>
      </c>
      <c r="I1308" s="90" t="s">
        <v>8830</v>
      </c>
      <c r="J1308" s="80" t="str">
        <f t="shared" si="21"/>
        <v/>
      </c>
    </row>
    <row r="1309" spans="1:10" ht="16.8" thickBot="1">
      <c r="A1309" s="80" t="str">
        <f>IF(ISERROR(AND(SEARCH(填表!$C$3,C1309),IF(LEN(填表!$C$2)=0,NA(),SEARCH(填表!$C$2,B1309)))),"",MAX($A$1:A1308)+1)</f>
        <v/>
      </c>
      <c r="B1309" s="86" t="s">
        <v>3</v>
      </c>
      <c r="C1309" s="86" t="s">
        <v>803</v>
      </c>
      <c r="D1309" s="86" t="s">
        <v>8831</v>
      </c>
      <c r="E1309" s="87" t="s">
        <v>8832</v>
      </c>
      <c r="F1309" s="88" t="s">
        <v>2415</v>
      </c>
      <c r="G1309" s="86" t="s">
        <v>8833</v>
      </c>
      <c r="H1309" s="89" t="s">
        <v>8834</v>
      </c>
      <c r="I1309" s="90" t="s">
        <v>8835</v>
      </c>
      <c r="J1309" s="80" t="str">
        <f t="shared" si="21"/>
        <v/>
      </c>
    </row>
    <row r="1310" spans="1:10" ht="16.8" thickBot="1">
      <c r="A1310" s="80" t="str">
        <f>IF(ISERROR(AND(SEARCH(填表!$C$3,C1310),IF(LEN(填表!$C$2)=0,NA(),SEARCH(填表!$C$2,B1310)))),"",MAX($A$1:A1309)+1)</f>
        <v/>
      </c>
      <c r="B1310" s="86" t="s">
        <v>3</v>
      </c>
      <c r="C1310" s="86" t="s">
        <v>818</v>
      </c>
      <c r="D1310" s="86" t="s">
        <v>8836</v>
      </c>
      <c r="E1310" s="87" t="s">
        <v>8837</v>
      </c>
      <c r="F1310" s="88" t="s">
        <v>2415</v>
      </c>
      <c r="G1310" s="86" t="s">
        <v>8838</v>
      </c>
      <c r="H1310" s="89" t="s">
        <v>8839</v>
      </c>
      <c r="I1310" s="90" t="s">
        <v>8840</v>
      </c>
      <c r="J1310" s="80" t="str">
        <f t="shared" si="21"/>
        <v/>
      </c>
    </row>
    <row r="1311" spans="1:10" ht="16.8" thickBot="1">
      <c r="A1311" s="80" t="str">
        <f>IF(ISERROR(AND(SEARCH(填表!$C$3,C1311),IF(LEN(填表!$C$2)=0,NA(),SEARCH(填表!$C$2,B1311)))),"",MAX($A$1:A1310)+1)</f>
        <v/>
      </c>
      <c r="B1311" s="86" t="s">
        <v>3</v>
      </c>
      <c r="C1311" s="86" t="s">
        <v>794</v>
      </c>
      <c r="D1311" s="86" t="s">
        <v>8841</v>
      </c>
      <c r="E1311" s="87" t="s">
        <v>8842</v>
      </c>
      <c r="F1311" s="88" t="s">
        <v>2415</v>
      </c>
      <c r="G1311" s="86" t="s">
        <v>8843</v>
      </c>
      <c r="H1311" s="89" t="s">
        <v>8844</v>
      </c>
      <c r="I1311" s="90" t="s">
        <v>8845</v>
      </c>
      <c r="J1311" s="80" t="str">
        <f t="shared" si="21"/>
        <v/>
      </c>
    </row>
    <row r="1312" spans="1:10" ht="16.8" thickBot="1">
      <c r="A1312" s="80" t="str">
        <f>IF(ISERROR(AND(SEARCH(填表!$C$3,C1312),IF(LEN(填表!$C$2)=0,NA(),SEARCH(填表!$C$2,B1312)))),"",MAX($A$1:A1311)+1)</f>
        <v/>
      </c>
      <c r="B1312" s="86" t="s">
        <v>3</v>
      </c>
      <c r="C1312" s="86" t="s">
        <v>844</v>
      </c>
      <c r="D1312" s="86" t="s">
        <v>8846</v>
      </c>
      <c r="E1312" s="87" t="s">
        <v>8847</v>
      </c>
      <c r="F1312" s="88" t="s">
        <v>2415</v>
      </c>
      <c r="G1312" s="86" t="s">
        <v>8848</v>
      </c>
      <c r="H1312" s="89" t="s">
        <v>8849</v>
      </c>
      <c r="I1312" s="90" t="s">
        <v>8850</v>
      </c>
      <c r="J1312" s="80" t="str">
        <f t="shared" si="21"/>
        <v/>
      </c>
    </row>
    <row r="1313" spans="1:10" ht="16.8" thickBot="1">
      <c r="A1313" s="80" t="str">
        <f>IF(ISERROR(AND(SEARCH(填表!$C$3,C1313),IF(LEN(填表!$C$2)=0,NA(),SEARCH(填表!$C$2,B1313)))),"",MAX($A$1:A1312)+1)</f>
        <v/>
      </c>
      <c r="B1313" s="86" t="s">
        <v>3</v>
      </c>
      <c r="C1313" s="86" t="s">
        <v>857</v>
      </c>
      <c r="D1313" s="86" t="s">
        <v>8851</v>
      </c>
      <c r="E1313" s="87" t="s">
        <v>8852</v>
      </c>
      <c r="F1313" s="88" t="s">
        <v>2415</v>
      </c>
      <c r="G1313" s="86" t="s">
        <v>8853</v>
      </c>
      <c r="H1313" s="89" t="s">
        <v>8854</v>
      </c>
      <c r="I1313" s="90" t="s">
        <v>8855</v>
      </c>
      <c r="J1313" s="80" t="str">
        <f t="shared" si="21"/>
        <v/>
      </c>
    </row>
    <row r="1314" spans="1:10" ht="16.8" thickBot="1">
      <c r="A1314" s="80" t="str">
        <f>IF(ISERROR(AND(SEARCH(填表!$C$3,C1314),IF(LEN(填表!$C$2)=0,NA(),SEARCH(填表!$C$2,B1314)))),"",MAX($A$1:A1313)+1)</f>
        <v/>
      </c>
      <c r="B1314" s="86" t="s">
        <v>3</v>
      </c>
      <c r="C1314" s="86" t="s">
        <v>83</v>
      </c>
      <c r="D1314" s="86" t="s">
        <v>8856</v>
      </c>
      <c r="E1314" s="87" t="s">
        <v>8857</v>
      </c>
      <c r="F1314" s="88" t="s">
        <v>2415</v>
      </c>
      <c r="G1314" s="86" t="s">
        <v>8858</v>
      </c>
      <c r="H1314" s="89" t="s">
        <v>8859</v>
      </c>
      <c r="I1314" s="90" t="s">
        <v>8860</v>
      </c>
      <c r="J1314" s="80" t="str">
        <f t="shared" si="21"/>
        <v/>
      </c>
    </row>
    <row r="1315" spans="1:10" ht="16.8" thickBot="1">
      <c r="A1315" s="80" t="str">
        <f>IF(ISERROR(AND(SEARCH(填表!$C$3,C1315),IF(LEN(填表!$C$2)=0,NA(),SEARCH(填表!$C$2,B1315)))),"",MAX($A$1:A1314)+1)</f>
        <v/>
      </c>
      <c r="B1315" s="86" t="s">
        <v>3</v>
      </c>
      <c r="C1315" s="86" t="s">
        <v>882</v>
      </c>
      <c r="D1315" s="86" t="s">
        <v>8861</v>
      </c>
      <c r="E1315" s="87" t="s">
        <v>8862</v>
      </c>
      <c r="F1315" s="88" t="s">
        <v>2415</v>
      </c>
      <c r="G1315" s="86" t="s">
        <v>8863</v>
      </c>
      <c r="H1315" s="89" t="s">
        <v>8864</v>
      </c>
      <c r="I1315" s="90" t="s">
        <v>8865</v>
      </c>
      <c r="J1315" s="80" t="str">
        <f t="shared" si="21"/>
        <v/>
      </c>
    </row>
    <row r="1316" spans="1:10" ht="16.8" thickBot="1">
      <c r="A1316" s="80" t="str">
        <f>IF(ISERROR(AND(SEARCH(填表!$C$3,C1316),IF(LEN(填表!$C$2)=0,NA(),SEARCH(填表!$C$2,B1316)))),"",MAX($A$1:A1315)+1)</f>
        <v/>
      </c>
      <c r="B1316" s="86" t="s">
        <v>3</v>
      </c>
      <c r="C1316" s="86" t="s">
        <v>895</v>
      </c>
      <c r="D1316" s="86" t="s">
        <v>8866</v>
      </c>
      <c r="E1316" s="87" t="s">
        <v>8867</v>
      </c>
      <c r="F1316" s="88" t="s">
        <v>2415</v>
      </c>
      <c r="G1316" s="86" t="s">
        <v>8868</v>
      </c>
      <c r="H1316" s="89" t="s">
        <v>8869</v>
      </c>
      <c r="I1316" s="90" t="s">
        <v>8870</v>
      </c>
      <c r="J1316" s="80" t="str">
        <f t="shared" si="21"/>
        <v/>
      </c>
    </row>
    <row r="1317" spans="1:10" ht="16.8" thickBot="1">
      <c r="A1317" s="80" t="str">
        <f>IF(ISERROR(AND(SEARCH(填表!$C$3,C1317),IF(LEN(填表!$C$2)=0,NA(),SEARCH(填表!$C$2,B1317)))),"",MAX($A$1:A1316)+1)</f>
        <v/>
      </c>
      <c r="B1317" s="86" t="s">
        <v>3</v>
      </c>
      <c r="C1317" s="86" t="s">
        <v>910</v>
      </c>
      <c r="D1317" s="86" t="s">
        <v>8871</v>
      </c>
      <c r="E1317" s="87" t="s">
        <v>8872</v>
      </c>
      <c r="F1317" s="88" t="s">
        <v>2415</v>
      </c>
      <c r="G1317" s="86" t="s">
        <v>8873</v>
      </c>
      <c r="H1317" s="89" t="s">
        <v>8874</v>
      </c>
      <c r="I1317" s="90" t="s">
        <v>8875</v>
      </c>
      <c r="J1317" s="80" t="str">
        <f t="shared" si="21"/>
        <v/>
      </c>
    </row>
    <row r="1318" spans="1:10" ht="16.8" thickBot="1">
      <c r="A1318" s="80" t="str">
        <f>IF(ISERROR(AND(SEARCH(填表!$C$3,C1318),IF(LEN(填表!$C$2)=0,NA(),SEARCH(填表!$C$2,B1318)))),"",MAX($A$1:A1317)+1)</f>
        <v/>
      </c>
      <c r="B1318" s="86" t="s">
        <v>3</v>
      </c>
      <c r="C1318" s="86" t="s">
        <v>835</v>
      </c>
      <c r="D1318" s="86" t="s">
        <v>8876</v>
      </c>
      <c r="E1318" s="87" t="s">
        <v>8877</v>
      </c>
      <c r="F1318" s="88" t="s">
        <v>2415</v>
      </c>
      <c r="G1318" s="86" t="s">
        <v>8878</v>
      </c>
      <c r="H1318" s="89" t="s">
        <v>8879</v>
      </c>
      <c r="I1318" s="90" t="s">
        <v>8880</v>
      </c>
      <c r="J1318" s="80" t="str">
        <f t="shared" si="21"/>
        <v/>
      </c>
    </row>
    <row r="1319" spans="1:10" ht="16.8" thickBot="1">
      <c r="A1319" s="80" t="str">
        <f>IF(ISERROR(AND(SEARCH(填表!$C$3,C1319),IF(LEN(填表!$C$2)=0,NA(),SEARCH(填表!$C$2,B1319)))),"",MAX($A$1:A1318)+1)</f>
        <v/>
      </c>
      <c r="B1319" s="86" t="s">
        <v>3</v>
      </c>
      <c r="C1319" s="86" t="s">
        <v>933</v>
      </c>
      <c r="D1319" s="86" t="s">
        <v>8881</v>
      </c>
      <c r="E1319" s="87" t="s">
        <v>8882</v>
      </c>
      <c r="F1319" s="88" t="s">
        <v>2415</v>
      </c>
      <c r="G1319" s="86" t="s">
        <v>8883</v>
      </c>
      <c r="H1319" s="89" t="s">
        <v>8884</v>
      </c>
      <c r="I1319" s="90" t="s">
        <v>8885</v>
      </c>
      <c r="J1319" s="80" t="str">
        <f t="shared" si="21"/>
        <v/>
      </c>
    </row>
    <row r="1320" spans="1:10" ht="16.8" thickBot="1">
      <c r="A1320" s="80" t="str">
        <f>IF(ISERROR(AND(SEARCH(填表!$C$3,C1320),IF(LEN(填表!$C$2)=0,NA(),SEARCH(填表!$C$2,B1320)))),"",MAX($A$1:A1319)+1)</f>
        <v/>
      </c>
      <c r="B1320" s="86" t="s">
        <v>3</v>
      </c>
      <c r="C1320" s="86" t="s">
        <v>947</v>
      </c>
      <c r="D1320" s="86" t="s">
        <v>8886</v>
      </c>
      <c r="E1320" s="87" t="s">
        <v>8887</v>
      </c>
      <c r="F1320" s="88" t="s">
        <v>2415</v>
      </c>
      <c r="G1320" s="86" t="s">
        <v>8888</v>
      </c>
      <c r="H1320" s="89" t="s">
        <v>8889</v>
      </c>
      <c r="I1320" s="90" t="s">
        <v>8890</v>
      </c>
      <c r="J1320" s="80" t="str">
        <f t="shared" si="21"/>
        <v/>
      </c>
    </row>
    <row r="1321" spans="1:10" ht="16.8" thickBot="1">
      <c r="A1321" s="80" t="str">
        <f>IF(ISERROR(AND(SEARCH(填表!$C$3,C1321),IF(LEN(填表!$C$2)=0,NA(),SEARCH(填表!$C$2,B1321)))),"",MAX($A$1:A1320)+1)</f>
        <v/>
      </c>
      <c r="B1321" s="86" t="s">
        <v>3</v>
      </c>
      <c r="C1321" s="86" t="s">
        <v>960</v>
      </c>
      <c r="D1321" s="86" t="s">
        <v>8891</v>
      </c>
      <c r="E1321" s="87" t="s">
        <v>8892</v>
      </c>
      <c r="F1321" s="88" t="s">
        <v>2415</v>
      </c>
      <c r="G1321" s="86" t="s">
        <v>8893</v>
      </c>
      <c r="H1321" s="89" t="s">
        <v>8894</v>
      </c>
      <c r="I1321" s="90" t="s">
        <v>8895</v>
      </c>
      <c r="J1321" s="80" t="str">
        <f t="shared" si="21"/>
        <v/>
      </c>
    </row>
    <row r="1322" spans="1:10" ht="16.8" thickBot="1">
      <c r="A1322" s="80" t="str">
        <f>IF(ISERROR(AND(SEARCH(填表!$C$3,C1322),IF(LEN(填表!$C$2)=0,NA(),SEARCH(填表!$C$2,B1322)))),"",MAX($A$1:A1321)+1)</f>
        <v/>
      </c>
      <c r="B1322" s="86" t="s">
        <v>3</v>
      </c>
      <c r="C1322" s="86" t="s">
        <v>796</v>
      </c>
      <c r="D1322" s="86" t="s">
        <v>8896</v>
      </c>
      <c r="E1322" s="87" t="s">
        <v>8897</v>
      </c>
      <c r="F1322" s="88" t="s">
        <v>2415</v>
      </c>
      <c r="G1322" s="86" t="s">
        <v>8898</v>
      </c>
      <c r="H1322" s="89" t="s">
        <v>8899</v>
      </c>
      <c r="I1322" s="90" t="s">
        <v>8900</v>
      </c>
      <c r="J1322" s="80" t="str">
        <f t="shared" si="21"/>
        <v/>
      </c>
    </row>
    <row r="1323" spans="1:10" ht="16.8" thickBot="1">
      <c r="A1323" s="80" t="str">
        <f>IF(ISERROR(AND(SEARCH(填表!$C$3,C1323),IF(LEN(填表!$C$2)=0,NA(),SEARCH(填表!$C$2,B1323)))),"",MAX($A$1:A1322)+1)</f>
        <v/>
      </c>
      <c r="B1323" s="86" t="s">
        <v>3</v>
      </c>
      <c r="C1323" s="86" t="s">
        <v>986</v>
      </c>
      <c r="D1323" s="86" t="s">
        <v>8901</v>
      </c>
      <c r="E1323" s="87" t="s">
        <v>8902</v>
      </c>
      <c r="F1323" s="88" t="s">
        <v>2415</v>
      </c>
      <c r="G1323" s="86" t="s">
        <v>8903</v>
      </c>
      <c r="H1323" s="89" t="s">
        <v>8904</v>
      </c>
      <c r="I1323" s="90" t="s">
        <v>8905</v>
      </c>
      <c r="J1323" s="80" t="str">
        <f t="shared" si="21"/>
        <v/>
      </c>
    </row>
    <row r="1324" spans="1:10" ht="16.8" thickBot="1">
      <c r="A1324" s="80" t="str">
        <f>IF(ISERROR(AND(SEARCH(填表!$C$3,C1324),IF(LEN(填表!$C$2)=0,NA(),SEARCH(填表!$C$2,B1324)))),"",MAX($A$1:A1323)+1)</f>
        <v/>
      </c>
      <c r="B1324" s="86" t="s">
        <v>3</v>
      </c>
      <c r="C1324" s="86" t="s">
        <v>1000</v>
      </c>
      <c r="D1324" s="86" t="s">
        <v>8906</v>
      </c>
      <c r="E1324" s="87" t="s">
        <v>8907</v>
      </c>
      <c r="F1324" s="88" t="s">
        <v>2415</v>
      </c>
      <c r="G1324" s="86" t="s">
        <v>8908</v>
      </c>
      <c r="H1324" s="89" t="s">
        <v>8909</v>
      </c>
      <c r="I1324" s="90" t="s">
        <v>8910</v>
      </c>
      <c r="J1324" s="80" t="str">
        <f t="shared" si="21"/>
        <v/>
      </c>
    </row>
    <row r="1325" spans="1:10" ht="16.8" thickBot="1">
      <c r="A1325" s="80" t="str">
        <f>IF(ISERROR(AND(SEARCH(填表!$C$3,C1325),IF(LEN(填表!$C$2)=0,NA(),SEARCH(填表!$C$2,B1325)))),"",MAX($A$1:A1324)+1)</f>
        <v/>
      </c>
      <c r="B1325" s="86" t="s">
        <v>3</v>
      </c>
      <c r="C1325" s="86" t="s">
        <v>1014</v>
      </c>
      <c r="D1325" s="86" t="s">
        <v>8911</v>
      </c>
      <c r="E1325" s="87" t="s">
        <v>8912</v>
      </c>
      <c r="F1325" s="88" t="s">
        <v>2415</v>
      </c>
      <c r="G1325" s="86" t="s">
        <v>8913</v>
      </c>
      <c r="H1325" s="89" t="s">
        <v>8914</v>
      </c>
      <c r="I1325" s="90" t="s">
        <v>8915</v>
      </c>
      <c r="J1325" s="80" t="str">
        <f t="shared" si="21"/>
        <v/>
      </c>
    </row>
    <row r="1326" spans="1:10" ht="16.8" thickBot="1">
      <c r="A1326" s="80" t="str">
        <f>IF(ISERROR(AND(SEARCH(填表!$C$3,C1326),IF(LEN(填表!$C$2)=0,NA(),SEARCH(填表!$C$2,B1326)))),"",MAX($A$1:A1325)+1)</f>
        <v/>
      </c>
      <c r="B1326" s="86" t="s">
        <v>3</v>
      </c>
      <c r="C1326" s="86" t="s">
        <v>1027</v>
      </c>
      <c r="D1326" s="86" t="s">
        <v>8916</v>
      </c>
      <c r="E1326" s="87" t="s">
        <v>8917</v>
      </c>
      <c r="F1326" s="88" t="s">
        <v>2415</v>
      </c>
      <c r="G1326" s="86" t="s">
        <v>8918</v>
      </c>
      <c r="H1326" s="89" t="s">
        <v>8919</v>
      </c>
      <c r="I1326" s="90" t="s">
        <v>8920</v>
      </c>
      <c r="J1326" s="80" t="str">
        <f t="shared" si="21"/>
        <v/>
      </c>
    </row>
    <row r="1327" spans="1:10" ht="16.8" thickBot="1">
      <c r="A1327" s="80" t="str">
        <f>IF(ISERROR(AND(SEARCH(填表!$C$3,C1327),IF(LEN(填表!$C$2)=0,NA(),SEARCH(填表!$C$2,B1327)))),"",MAX($A$1:A1326)+1)</f>
        <v/>
      </c>
      <c r="B1327" s="86" t="s">
        <v>3</v>
      </c>
      <c r="C1327" s="86" t="s">
        <v>1041</v>
      </c>
      <c r="D1327" s="86" t="s">
        <v>8921</v>
      </c>
      <c r="E1327" s="87" t="s">
        <v>8922</v>
      </c>
      <c r="F1327" s="88" t="s">
        <v>2415</v>
      </c>
      <c r="G1327" s="86" t="s">
        <v>8923</v>
      </c>
      <c r="H1327" s="89" t="s">
        <v>8924</v>
      </c>
      <c r="I1327" s="90" t="s">
        <v>8925</v>
      </c>
      <c r="J1327" s="80" t="str">
        <f t="shared" si="21"/>
        <v/>
      </c>
    </row>
    <row r="1328" spans="1:10" ht="16.8" thickBot="1">
      <c r="A1328" s="80" t="str">
        <f>IF(ISERROR(AND(SEARCH(填表!$C$3,C1328),IF(LEN(填表!$C$2)=0,NA(),SEARCH(填表!$C$2,B1328)))),"",MAX($A$1:A1327)+1)</f>
        <v/>
      </c>
      <c r="B1328" s="86" t="s">
        <v>3</v>
      </c>
      <c r="C1328" s="86" t="s">
        <v>1050</v>
      </c>
      <c r="D1328" s="86" t="s">
        <v>8926</v>
      </c>
      <c r="E1328" s="87" t="s">
        <v>8927</v>
      </c>
      <c r="F1328" s="88" t="s">
        <v>2415</v>
      </c>
      <c r="G1328" s="86" t="s">
        <v>8928</v>
      </c>
      <c r="H1328" s="89" t="s">
        <v>8929</v>
      </c>
      <c r="I1328" s="90" t="s">
        <v>8930</v>
      </c>
      <c r="J1328" s="80" t="str">
        <f t="shared" si="21"/>
        <v/>
      </c>
    </row>
    <row r="1329" spans="1:10" ht="16.8" thickBot="1">
      <c r="A1329" s="80" t="str">
        <f>IF(ISERROR(AND(SEARCH(填表!$C$3,C1329),IF(LEN(填表!$C$2)=0,NA(),SEARCH(填表!$C$2,B1329)))),"",MAX($A$1:A1328)+1)</f>
        <v/>
      </c>
      <c r="B1329" s="86" t="s">
        <v>3</v>
      </c>
      <c r="C1329" s="86" t="s">
        <v>1064</v>
      </c>
      <c r="D1329" s="86" t="s">
        <v>8931</v>
      </c>
      <c r="E1329" s="87" t="s">
        <v>8932</v>
      </c>
      <c r="F1329" s="88" t="s">
        <v>2415</v>
      </c>
      <c r="G1329" s="86" t="s">
        <v>8933</v>
      </c>
      <c r="H1329" s="89" t="s">
        <v>8934</v>
      </c>
      <c r="I1329" s="90" t="s">
        <v>8935</v>
      </c>
      <c r="J1329" s="80" t="str">
        <f t="shared" si="21"/>
        <v/>
      </c>
    </row>
    <row r="1330" spans="1:10" ht="16.8" thickBot="1">
      <c r="A1330" s="80" t="str">
        <f>IF(ISERROR(AND(SEARCH(填表!$C$3,C1330),IF(LEN(填表!$C$2)=0,NA(),SEARCH(填表!$C$2,B1330)))),"",MAX($A$1:A1329)+1)</f>
        <v/>
      </c>
      <c r="B1330" s="86" t="s">
        <v>3</v>
      </c>
      <c r="C1330" s="86" t="s">
        <v>1076</v>
      </c>
      <c r="D1330" s="86" t="s">
        <v>8936</v>
      </c>
      <c r="E1330" s="87" t="s">
        <v>8937</v>
      </c>
      <c r="F1330" s="88" t="s">
        <v>2415</v>
      </c>
      <c r="G1330" s="86" t="s">
        <v>8938</v>
      </c>
      <c r="H1330" s="89" t="s">
        <v>8939</v>
      </c>
      <c r="I1330" s="90" t="s">
        <v>8940</v>
      </c>
      <c r="J1330" s="80" t="str">
        <f t="shared" si="21"/>
        <v/>
      </c>
    </row>
    <row r="1331" spans="1:10" ht="16.8" thickBot="1">
      <c r="A1331" s="80" t="str">
        <f>IF(ISERROR(AND(SEARCH(填表!$C$3,C1331),IF(LEN(填表!$C$2)=0,NA(),SEARCH(填表!$C$2,B1331)))),"",MAX($A$1:A1330)+1)</f>
        <v/>
      </c>
      <c r="B1331" s="86" t="s">
        <v>3</v>
      </c>
      <c r="C1331" s="86" t="s">
        <v>55</v>
      </c>
      <c r="D1331" s="86" t="s">
        <v>8941</v>
      </c>
      <c r="E1331" s="87" t="s">
        <v>8942</v>
      </c>
      <c r="F1331" s="88" t="s">
        <v>2415</v>
      </c>
      <c r="G1331" s="86" t="s">
        <v>8943</v>
      </c>
      <c r="H1331" s="89" t="s">
        <v>8944</v>
      </c>
      <c r="I1331" s="90" t="s">
        <v>8945</v>
      </c>
      <c r="J1331" s="80" t="str">
        <f t="shared" ref="J1331:J1341" si="22">IFERROR(VLOOKUP(ROW(A1330),A:C,3,0),"")</f>
        <v/>
      </c>
    </row>
    <row r="1332" spans="1:10" ht="16.8" thickBot="1">
      <c r="A1332" s="80" t="str">
        <f>IF(ISERROR(AND(SEARCH(填表!$C$3,C1332),IF(LEN(填表!$C$2)=0,NA(),SEARCH(填表!$C$2,B1332)))),"",MAX($A$1:A1331)+1)</f>
        <v/>
      </c>
      <c r="B1332" s="86" t="s">
        <v>3</v>
      </c>
      <c r="C1332" s="86" t="s">
        <v>1103</v>
      </c>
      <c r="D1332" s="86" t="s">
        <v>8946</v>
      </c>
      <c r="E1332" s="87" t="s">
        <v>8947</v>
      </c>
      <c r="F1332" s="88" t="s">
        <v>2415</v>
      </c>
      <c r="G1332" s="86" t="s">
        <v>8948</v>
      </c>
      <c r="H1332" s="89" t="s">
        <v>8949</v>
      </c>
      <c r="I1332" s="90" t="s">
        <v>8950</v>
      </c>
      <c r="J1332" s="80" t="str">
        <f t="shared" si="22"/>
        <v/>
      </c>
    </row>
    <row r="1333" spans="1:10" ht="16.8" thickBot="1">
      <c r="A1333" s="80" t="str">
        <f>IF(ISERROR(AND(SEARCH(填表!$C$3,C1333),IF(LEN(填表!$C$2)=0,NA(),SEARCH(填表!$C$2,B1333)))),"",MAX($A$1:A1332)+1)</f>
        <v/>
      </c>
      <c r="B1333" s="86" t="s">
        <v>3</v>
      </c>
      <c r="C1333" s="86" t="s">
        <v>1116</v>
      </c>
      <c r="D1333" s="86" t="s">
        <v>8951</v>
      </c>
      <c r="E1333" s="87" t="s">
        <v>8952</v>
      </c>
      <c r="F1333" s="88" t="s">
        <v>2415</v>
      </c>
      <c r="G1333" s="86" t="s">
        <v>8953</v>
      </c>
      <c r="H1333" s="89" t="s">
        <v>8954</v>
      </c>
      <c r="I1333" s="90" t="s">
        <v>8955</v>
      </c>
      <c r="J1333" s="80" t="str">
        <f t="shared" si="22"/>
        <v/>
      </c>
    </row>
    <row r="1334" spans="1:10" ht="16.8" thickBot="1">
      <c r="A1334" s="80" t="str">
        <f>IF(ISERROR(AND(SEARCH(填表!$C$3,C1334),IF(LEN(填表!$C$2)=0,NA(),SEARCH(填表!$C$2,B1334)))),"",MAX($A$1:A1333)+1)</f>
        <v/>
      </c>
      <c r="B1334" s="86" t="s">
        <v>3</v>
      </c>
      <c r="C1334" s="86" t="s">
        <v>1129</v>
      </c>
      <c r="D1334" s="86" t="s">
        <v>8956</v>
      </c>
      <c r="E1334" s="87" t="s">
        <v>8957</v>
      </c>
      <c r="F1334" s="88" t="s">
        <v>2415</v>
      </c>
      <c r="G1334" s="86" t="s">
        <v>8958</v>
      </c>
      <c r="H1334" s="89" t="s">
        <v>8959</v>
      </c>
      <c r="I1334" s="90" t="s">
        <v>8960</v>
      </c>
      <c r="J1334" s="80" t="str">
        <f t="shared" si="22"/>
        <v/>
      </c>
    </row>
    <row r="1335" spans="1:10" ht="16.8" thickBot="1">
      <c r="A1335" s="80" t="str">
        <f>IF(ISERROR(AND(SEARCH(填表!$C$3,C1335),IF(LEN(填表!$C$2)=0,NA(),SEARCH(填表!$C$2,B1335)))),"",MAX($A$1:A1334)+1)</f>
        <v/>
      </c>
      <c r="B1335" s="86" t="s">
        <v>3</v>
      </c>
      <c r="C1335" s="86" t="s">
        <v>1142</v>
      </c>
      <c r="D1335" s="86" t="s">
        <v>8961</v>
      </c>
      <c r="E1335" s="87" t="s">
        <v>8962</v>
      </c>
      <c r="F1335" s="88" t="s">
        <v>2415</v>
      </c>
      <c r="G1335" s="86" t="s">
        <v>8963</v>
      </c>
      <c r="H1335" s="89" t="s">
        <v>8964</v>
      </c>
      <c r="I1335" s="90" t="s">
        <v>8965</v>
      </c>
      <c r="J1335" s="80" t="str">
        <f t="shared" si="22"/>
        <v/>
      </c>
    </row>
    <row r="1336" spans="1:10" ht="16.8" thickBot="1">
      <c r="A1336" s="80" t="str">
        <f>IF(ISERROR(AND(SEARCH(填表!$C$3,C1336),IF(LEN(填表!$C$2)=0,NA(),SEARCH(填表!$C$2,B1336)))),"",MAX($A$1:A1335)+1)</f>
        <v/>
      </c>
      <c r="B1336" s="86" t="s">
        <v>3</v>
      </c>
      <c r="C1336" s="86" t="s">
        <v>1156</v>
      </c>
      <c r="D1336" s="86" t="s">
        <v>8966</v>
      </c>
      <c r="E1336" s="87" t="s">
        <v>8967</v>
      </c>
      <c r="F1336" s="88" t="s">
        <v>2415</v>
      </c>
      <c r="G1336" s="86" t="s">
        <v>8968</v>
      </c>
      <c r="H1336" s="89" t="s">
        <v>8969</v>
      </c>
      <c r="I1336" s="90" t="s">
        <v>8970</v>
      </c>
      <c r="J1336" s="80" t="str">
        <f t="shared" si="22"/>
        <v/>
      </c>
    </row>
    <row r="1337" spans="1:10" ht="16.8" thickBot="1">
      <c r="A1337" s="80" t="str">
        <f>IF(ISERROR(AND(SEARCH(填表!$C$3,C1337),IF(LEN(填表!$C$2)=0,NA(),SEARCH(填表!$C$2,B1337)))),"",MAX($A$1:A1336)+1)</f>
        <v/>
      </c>
      <c r="B1337" s="86" t="s">
        <v>3</v>
      </c>
      <c r="C1337" s="86" t="s">
        <v>1167</v>
      </c>
      <c r="D1337" s="86" t="s">
        <v>8971</v>
      </c>
      <c r="E1337" s="87" t="s">
        <v>8972</v>
      </c>
      <c r="F1337" s="88" t="s">
        <v>2415</v>
      </c>
      <c r="G1337" s="86" t="s">
        <v>8973</v>
      </c>
      <c r="H1337" s="89" t="s">
        <v>8974</v>
      </c>
      <c r="I1337" s="90" t="s">
        <v>8975</v>
      </c>
      <c r="J1337" s="80" t="str">
        <f t="shared" si="22"/>
        <v/>
      </c>
    </row>
    <row r="1338" spans="1:10" ht="16.8" thickBot="1">
      <c r="A1338" s="80" t="str">
        <f>IF(ISERROR(AND(SEARCH(填表!$C$3,C1338),IF(LEN(填表!$C$2)=0,NA(),SEARCH(填表!$C$2,B1338)))),"",MAX($A$1:A1337)+1)</f>
        <v/>
      </c>
      <c r="B1338" s="86" t="s">
        <v>3</v>
      </c>
      <c r="C1338" s="86" t="s">
        <v>1180</v>
      </c>
      <c r="D1338" s="86" t="s">
        <v>8976</v>
      </c>
      <c r="E1338" s="87" t="s">
        <v>8977</v>
      </c>
      <c r="F1338" s="88" t="s">
        <v>2415</v>
      </c>
      <c r="G1338" s="86" t="s">
        <v>8978</v>
      </c>
      <c r="H1338" s="89" t="s">
        <v>8979</v>
      </c>
      <c r="I1338" s="90" t="s">
        <v>8980</v>
      </c>
      <c r="J1338" s="80" t="str">
        <f t="shared" si="22"/>
        <v/>
      </c>
    </row>
    <row r="1339" spans="1:10" ht="16.8" thickBot="1">
      <c r="A1339" s="80" t="str">
        <f>IF(ISERROR(AND(SEARCH(填表!$C$3,C1339),IF(LEN(填表!$C$2)=0,NA(),SEARCH(填表!$C$2,B1339)))),"",MAX($A$1:A1338)+1)</f>
        <v/>
      </c>
      <c r="B1339" s="86" t="s">
        <v>3</v>
      </c>
      <c r="C1339" s="86" t="s">
        <v>1195</v>
      </c>
      <c r="D1339" s="86" t="s">
        <v>8981</v>
      </c>
      <c r="E1339" s="87" t="s">
        <v>8982</v>
      </c>
      <c r="F1339" s="88" t="s">
        <v>2415</v>
      </c>
      <c r="G1339" s="86" t="s">
        <v>8983</v>
      </c>
      <c r="H1339" s="89" t="s">
        <v>8984</v>
      </c>
      <c r="I1339" s="90" t="s">
        <v>8985</v>
      </c>
      <c r="J1339" s="80" t="str">
        <f t="shared" si="22"/>
        <v/>
      </c>
    </row>
    <row r="1340" spans="1:10" ht="16.8" thickBot="1">
      <c r="A1340" s="80" t="str">
        <f>IF(ISERROR(AND(SEARCH(填表!$C$3,C1340),IF(LEN(填表!$C$2)=0,NA(),SEARCH(填表!$C$2,B1340)))),"",MAX($A$1:A1339)+1)</f>
        <v/>
      </c>
      <c r="B1340" s="86" t="s">
        <v>3</v>
      </c>
      <c r="C1340" s="86" t="s">
        <v>1207</v>
      </c>
      <c r="D1340" s="86" t="s">
        <v>8986</v>
      </c>
      <c r="E1340" s="87" t="s">
        <v>8987</v>
      </c>
      <c r="F1340" s="88" t="s">
        <v>2415</v>
      </c>
      <c r="G1340" s="86" t="s">
        <v>8988</v>
      </c>
      <c r="H1340" s="89" t="s">
        <v>8989</v>
      </c>
      <c r="I1340" s="90" t="s">
        <v>8990</v>
      </c>
      <c r="J1340" s="80" t="str">
        <f t="shared" si="22"/>
        <v/>
      </c>
    </row>
    <row r="1341" spans="1:10" ht="16.8" thickBot="1">
      <c r="A1341" s="80" t="str">
        <f>IF(ISERROR(AND(SEARCH(填表!$C$3,C1341),IF(LEN(填表!$C$2)=0,NA(),SEARCH(填表!$C$2,B1341)))),"",MAX($A$1:A1340)+1)</f>
        <v/>
      </c>
      <c r="B1341" s="86" t="s">
        <v>3</v>
      </c>
      <c r="C1341" s="86" t="s">
        <v>1218</v>
      </c>
      <c r="D1341" s="86" t="s">
        <v>8991</v>
      </c>
      <c r="E1341" s="87" t="s">
        <v>8992</v>
      </c>
      <c r="F1341" s="88" t="s">
        <v>2415</v>
      </c>
      <c r="G1341" s="86" t="s">
        <v>8993</v>
      </c>
      <c r="H1341" s="89" t="s">
        <v>8994</v>
      </c>
      <c r="I1341" s="90" t="s">
        <v>8995</v>
      </c>
      <c r="J1341" s="80" t="str">
        <f t="shared" si="22"/>
        <v/>
      </c>
    </row>
    <row r="1342" spans="1:10" ht="15.6" thickBot="1">
      <c r="A1342" s="80" t="str">
        <f>IF(ISERROR(AND(SEARCH(填表!$C$3,C1342),IF(LEN(填表!$C$2)=0,NA(),SEARCH(填表!$C$2,B1342)))),"",MAX($A$1:A1341)+1)</f>
        <v/>
      </c>
      <c r="B1342" s="86" t="s">
        <v>3</v>
      </c>
      <c r="C1342" s="86" t="s">
        <v>1232</v>
      </c>
      <c r="D1342" s="86" t="s">
        <v>15642</v>
      </c>
      <c r="E1342" s="87" t="s">
        <v>15643</v>
      </c>
      <c r="F1342" s="88" t="s">
        <v>2387</v>
      </c>
      <c r="G1342" s="86" t="s">
        <v>15644</v>
      </c>
      <c r="H1342" s="89" t="s">
        <v>15645</v>
      </c>
      <c r="I1342" s="97" t="s">
        <v>15646</v>
      </c>
      <c r="J1342" s="80" t="str">
        <f>IFERROR(VLOOKUP(ROW(A1265),A:C,3,0),"")</f>
        <v/>
      </c>
    </row>
    <row r="1343" spans="1:10" ht="15.6" thickBot="1">
      <c r="A1343" s="80" t="str">
        <f>IF(ISERROR(AND(SEARCH(填表!$C$3,C1343),IF(LEN(填表!$C$2)=0,NA(),SEARCH(填表!$C$2,B1343)))),"",MAX($A$1:A1342)+1)</f>
        <v/>
      </c>
      <c r="B1343" s="86" t="s">
        <v>3</v>
      </c>
      <c r="C1343" s="86" t="s">
        <v>1243</v>
      </c>
      <c r="D1343" s="86" t="s">
        <v>15647</v>
      </c>
      <c r="E1343" s="87" t="s">
        <v>15648</v>
      </c>
      <c r="F1343" s="88" t="s">
        <v>2415</v>
      </c>
      <c r="G1343" s="86" t="s">
        <v>15649</v>
      </c>
      <c r="H1343" s="89" t="s">
        <v>15650</v>
      </c>
      <c r="I1343" s="97" t="s">
        <v>15651</v>
      </c>
      <c r="J1343" s="80" t="str">
        <f>IFERROR(VLOOKUP(ROW(A1342),A:C,3,0),"")</f>
        <v/>
      </c>
    </row>
    <row r="1344" spans="1:10" ht="16.8" thickBot="1">
      <c r="A1344" s="80" t="str">
        <f>IF(ISERROR(AND(SEARCH(填表!$C$3,C1344),IF(LEN(填表!$C$2)=0,NA(),SEARCH(填表!$C$2,B1344)))),"",MAX($A$1:A1343)+1)</f>
        <v/>
      </c>
      <c r="B1344" s="86" t="s">
        <v>5</v>
      </c>
      <c r="C1344" s="86" t="s">
        <v>33</v>
      </c>
      <c r="D1344" s="86" t="s">
        <v>8996</v>
      </c>
      <c r="E1344" s="87" t="s">
        <v>8997</v>
      </c>
      <c r="F1344" s="88" t="s">
        <v>2387</v>
      </c>
      <c r="G1344" s="86" t="s">
        <v>8998</v>
      </c>
      <c r="H1344" s="89" t="s">
        <v>8999</v>
      </c>
      <c r="I1344" s="90" t="s">
        <v>9000</v>
      </c>
      <c r="J1344" s="80" t="str">
        <f>IFERROR(VLOOKUP(ROW(A1341),A:C,3,0),"")</f>
        <v/>
      </c>
    </row>
    <row r="1345" spans="1:10" ht="16.8" thickBot="1">
      <c r="A1345" s="80" t="str">
        <f>IF(ISERROR(AND(SEARCH(填表!$C$3,C1345),IF(LEN(填表!$C$2)=0,NA(),SEARCH(填表!$C$2,B1345)))),"",MAX($A$1:A1344)+1)</f>
        <v/>
      </c>
      <c r="B1345" s="86" t="s">
        <v>5</v>
      </c>
      <c r="C1345" s="86" t="s">
        <v>54</v>
      </c>
      <c r="D1345" s="86" t="s">
        <v>9001</v>
      </c>
      <c r="E1345" s="87" t="s">
        <v>9002</v>
      </c>
      <c r="F1345" s="88" t="s">
        <v>2387</v>
      </c>
      <c r="G1345" s="86" t="s">
        <v>9003</v>
      </c>
      <c r="H1345" s="89" t="s">
        <v>9004</v>
      </c>
      <c r="I1345" s="90" t="s">
        <v>9005</v>
      </c>
      <c r="J1345" s="80" t="str">
        <f t="shared" ref="J1345:J1408" si="23">IFERROR(VLOOKUP(ROW(A1344),A:C,3,0),"")</f>
        <v/>
      </c>
    </row>
    <row r="1346" spans="1:10" ht="16.8" thickBot="1">
      <c r="A1346" s="80" t="str">
        <f>IF(ISERROR(AND(SEARCH(填表!$C$3,C1346),IF(LEN(填表!$C$2)=0,NA(),SEARCH(填表!$C$2,B1346)))),"",MAX($A$1:A1345)+1)</f>
        <v/>
      </c>
      <c r="B1346" s="86" t="s">
        <v>5</v>
      </c>
      <c r="C1346" s="86" t="s">
        <v>75</v>
      </c>
      <c r="D1346" s="86" t="s">
        <v>9006</v>
      </c>
      <c r="E1346" s="87" t="s">
        <v>9007</v>
      </c>
      <c r="F1346" s="88" t="s">
        <v>2415</v>
      </c>
      <c r="G1346" s="86" t="s">
        <v>9008</v>
      </c>
      <c r="H1346" s="89" t="s">
        <v>9009</v>
      </c>
      <c r="I1346" s="90" t="s">
        <v>9010</v>
      </c>
      <c r="J1346" s="80" t="str">
        <f t="shared" si="23"/>
        <v/>
      </c>
    </row>
    <row r="1347" spans="1:10" ht="16.8" thickBot="1">
      <c r="A1347" s="80" t="str">
        <f>IF(ISERROR(AND(SEARCH(填表!$C$3,C1347),IF(LEN(填表!$C$2)=0,NA(),SEARCH(填表!$C$2,B1347)))),"",MAX($A$1:A1346)+1)</f>
        <v/>
      </c>
      <c r="B1347" s="86" t="s">
        <v>5</v>
      </c>
      <c r="C1347" s="86" t="s">
        <v>95</v>
      </c>
      <c r="D1347" s="86" t="s">
        <v>9011</v>
      </c>
      <c r="E1347" s="87" t="s">
        <v>9012</v>
      </c>
      <c r="F1347" s="88" t="s">
        <v>2415</v>
      </c>
      <c r="G1347" s="86" t="s">
        <v>9013</v>
      </c>
      <c r="H1347" s="89" t="s">
        <v>9014</v>
      </c>
      <c r="I1347" s="90" t="s">
        <v>9015</v>
      </c>
      <c r="J1347" s="80" t="str">
        <f t="shared" si="23"/>
        <v/>
      </c>
    </row>
    <row r="1348" spans="1:10" ht="16.8" thickBot="1">
      <c r="A1348" s="80" t="str">
        <f>IF(ISERROR(AND(SEARCH(填表!$C$3,C1348),IF(LEN(填表!$C$2)=0,NA(),SEARCH(填表!$C$2,B1348)))),"",MAX($A$1:A1347)+1)</f>
        <v/>
      </c>
      <c r="B1348" s="86" t="s">
        <v>5</v>
      </c>
      <c r="C1348" s="86" t="s">
        <v>114</v>
      </c>
      <c r="D1348" s="86" t="s">
        <v>9016</v>
      </c>
      <c r="E1348" s="87" t="s">
        <v>9017</v>
      </c>
      <c r="F1348" s="88" t="s">
        <v>2415</v>
      </c>
      <c r="G1348" s="86" t="s">
        <v>9018</v>
      </c>
      <c r="H1348" s="89" t="s">
        <v>9019</v>
      </c>
      <c r="I1348" s="90" t="s">
        <v>9020</v>
      </c>
      <c r="J1348" s="80" t="str">
        <f t="shared" si="23"/>
        <v/>
      </c>
    </row>
    <row r="1349" spans="1:10" ht="16.8" thickBot="1">
      <c r="A1349" s="80" t="str">
        <f>IF(ISERROR(AND(SEARCH(填表!$C$3,C1349),IF(LEN(填表!$C$2)=0,NA(),SEARCH(填表!$C$2,B1349)))),"",MAX($A$1:A1348)+1)</f>
        <v/>
      </c>
      <c r="B1349" s="86" t="s">
        <v>5</v>
      </c>
      <c r="C1349" s="86" t="s">
        <v>138</v>
      </c>
      <c r="D1349" s="86" t="s">
        <v>9021</v>
      </c>
      <c r="E1349" s="87" t="s">
        <v>9022</v>
      </c>
      <c r="F1349" s="88" t="s">
        <v>2415</v>
      </c>
      <c r="G1349" s="86" t="s">
        <v>9023</v>
      </c>
      <c r="H1349" s="89" t="s">
        <v>9024</v>
      </c>
      <c r="I1349" s="90" t="s">
        <v>9025</v>
      </c>
      <c r="J1349" s="80" t="str">
        <f t="shared" si="23"/>
        <v/>
      </c>
    </row>
    <row r="1350" spans="1:10" ht="16.8" thickBot="1">
      <c r="A1350" s="80" t="str">
        <f>IF(ISERROR(AND(SEARCH(填表!$C$3,C1350),IF(LEN(填表!$C$2)=0,NA(),SEARCH(填表!$C$2,B1350)))),"",MAX($A$1:A1349)+1)</f>
        <v/>
      </c>
      <c r="B1350" s="86" t="s">
        <v>5</v>
      </c>
      <c r="C1350" s="86" t="s">
        <v>159</v>
      </c>
      <c r="D1350" s="86" t="s">
        <v>9026</v>
      </c>
      <c r="E1350" s="87" t="s">
        <v>9027</v>
      </c>
      <c r="F1350" s="88" t="s">
        <v>2415</v>
      </c>
      <c r="G1350" s="86" t="s">
        <v>9028</v>
      </c>
      <c r="H1350" s="89" t="s">
        <v>9029</v>
      </c>
      <c r="I1350" s="90" t="s">
        <v>9030</v>
      </c>
      <c r="J1350" s="80" t="str">
        <f t="shared" si="23"/>
        <v/>
      </c>
    </row>
    <row r="1351" spans="1:10" ht="16.8" thickBot="1">
      <c r="A1351" s="80" t="str">
        <f>IF(ISERROR(AND(SEARCH(填表!$C$3,C1351),IF(LEN(填表!$C$2)=0,NA(),SEARCH(填表!$C$2,B1351)))),"",MAX($A$1:A1350)+1)</f>
        <v/>
      </c>
      <c r="B1351" s="86" t="s">
        <v>5</v>
      </c>
      <c r="C1351" s="86" t="s">
        <v>178</v>
      </c>
      <c r="D1351" s="86" t="s">
        <v>9031</v>
      </c>
      <c r="E1351" s="87" t="s">
        <v>9032</v>
      </c>
      <c r="F1351" s="88" t="s">
        <v>2415</v>
      </c>
      <c r="G1351" s="86" t="s">
        <v>9033</v>
      </c>
      <c r="H1351" s="89" t="s">
        <v>9034</v>
      </c>
      <c r="I1351" s="90" t="s">
        <v>9035</v>
      </c>
      <c r="J1351" s="80" t="str">
        <f t="shared" si="23"/>
        <v/>
      </c>
    </row>
    <row r="1352" spans="1:10" ht="16.8" thickBot="1">
      <c r="A1352" s="80" t="str">
        <f>IF(ISERROR(AND(SEARCH(填表!$C$3,C1352),IF(LEN(填表!$C$2)=0,NA(),SEARCH(填表!$C$2,B1352)))),"",MAX($A$1:A1351)+1)</f>
        <v/>
      </c>
      <c r="B1352" s="86" t="s">
        <v>5</v>
      </c>
      <c r="C1352" s="86" t="s">
        <v>200</v>
      </c>
      <c r="D1352" s="86" t="s">
        <v>9036</v>
      </c>
      <c r="E1352" s="87" t="s">
        <v>9037</v>
      </c>
      <c r="F1352" s="88" t="s">
        <v>2415</v>
      </c>
      <c r="G1352" s="86" t="s">
        <v>9038</v>
      </c>
      <c r="H1352" s="89" t="s">
        <v>9039</v>
      </c>
      <c r="I1352" s="90" t="s">
        <v>9040</v>
      </c>
      <c r="J1352" s="80" t="str">
        <f t="shared" si="23"/>
        <v/>
      </c>
    </row>
    <row r="1353" spans="1:10" ht="16.8" thickBot="1">
      <c r="A1353" s="80" t="str">
        <f>IF(ISERROR(AND(SEARCH(填表!$C$3,C1353),IF(LEN(填表!$C$2)=0,NA(),SEARCH(填表!$C$2,B1353)))),"",MAX($A$1:A1352)+1)</f>
        <v/>
      </c>
      <c r="B1353" s="86" t="s">
        <v>5</v>
      </c>
      <c r="C1353" s="86" t="s">
        <v>220</v>
      </c>
      <c r="D1353" s="86" t="s">
        <v>9041</v>
      </c>
      <c r="E1353" s="87" t="s">
        <v>9042</v>
      </c>
      <c r="F1353" s="88" t="s">
        <v>2415</v>
      </c>
      <c r="G1353" s="86" t="s">
        <v>9043</v>
      </c>
      <c r="H1353" s="89" t="s">
        <v>9044</v>
      </c>
      <c r="I1353" s="90" t="s">
        <v>9045</v>
      </c>
      <c r="J1353" s="80" t="str">
        <f t="shared" si="23"/>
        <v/>
      </c>
    </row>
    <row r="1354" spans="1:10" ht="16.8" thickBot="1">
      <c r="A1354" s="80" t="str">
        <f>IF(ISERROR(AND(SEARCH(填表!$C$3,C1354),IF(LEN(填表!$C$2)=0,NA(),SEARCH(填表!$C$2,B1354)))),"",MAX($A$1:A1353)+1)</f>
        <v/>
      </c>
      <c r="B1354" s="86" t="s">
        <v>5</v>
      </c>
      <c r="C1354" s="86" t="s">
        <v>241</v>
      </c>
      <c r="D1354" s="86" t="s">
        <v>9046</v>
      </c>
      <c r="E1354" s="87" t="s">
        <v>9047</v>
      </c>
      <c r="F1354" s="88" t="s">
        <v>2415</v>
      </c>
      <c r="G1354" s="86" t="s">
        <v>9048</v>
      </c>
      <c r="H1354" s="89" t="s">
        <v>9049</v>
      </c>
      <c r="I1354" s="90" t="s">
        <v>9050</v>
      </c>
      <c r="J1354" s="80" t="str">
        <f t="shared" si="23"/>
        <v/>
      </c>
    </row>
    <row r="1355" spans="1:10" ht="16.8" thickBot="1">
      <c r="A1355" s="80" t="str">
        <f>IF(ISERROR(AND(SEARCH(填表!$C$3,C1355),IF(LEN(填表!$C$2)=0,NA(),SEARCH(填表!$C$2,B1355)))),"",MAX($A$1:A1354)+1)</f>
        <v/>
      </c>
      <c r="B1355" s="86" t="s">
        <v>5</v>
      </c>
      <c r="C1355" s="86" t="s">
        <v>259</v>
      </c>
      <c r="D1355" s="86" t="s">
        <v>9051</v>
      </c>
      <c r="E1355" s="87" t="s">
        <v>9052</v>
      </c>
      <c r="F1355" s="88" t="s">
        <v>2415</v>
      </c>
      <c r="G1355" s="86" t="s">
        <v>9053</v>
      </c>
      <c r="H1355" s="89" t="s">
        <v>9054</v>
      </c>
      <c r="I1355" s="90" t="s">
        <v>9055</v>
      </c>
      <c r="J1355" s="80" t="str">
        <f t="shared" si="23"/>
        <v/>
      </c>
    </row>
    <row r="1356" spans="1:10" ht="16.8" thickBot="1">
      <c r="A1356" s="80" t="str">
        <f>IF(ISERROR(AND(SEARCH(填表!$C$3,C1356),IF(LEN(填表!$C$2)=0,NA(),SEARCH(填表!$C$2,B1356)))),"",MAX($A$1:A1355)+1)</f>
        <v/>
      </c>
      <c r="B1356" s="86" t="s">
        <v>5</v>
      </c>
      <c r="C1356" s="86" t="s">
        <v>280</v>
      </c>
      <c r="D1356" s="86" t="s">
        <v>9056</v>
      </c>
      <c r="E1356" s="87" t="s">
        <v>9057</v>
      </c>
      <c r="F1356" s="88" t="s">
        <v>2415</v>
      </c>
      <c r="G1356" s="86" t="s">
        <v>9058</v>
      </c>
      <c r="H1356" s="89" t="s">
        <v>9059</v>
      </c>
      <c r="I1356" s="90" t="s">
        <v>9060</v>
      </c>
      <c r="J1356" s="80" t="str">
        <f t="shared" si="23"/>
        <v/>
      </c>
    </row>
    <row r="1357" spans="1:10" ht="16.8" thickBot="1">
      <c r="A1357" s="80" t="str">
        <f>IF(ISERROR(AND(SEARCH(填表!$C$3,C1357),IF(LEN(填表!$C$2)=0,NA(),SEARCH(填表!$C$2,B1357)))),"",MAX($A$1:A1356)+1)</f>
        <v/>
      </c>
      <c r="B1357" s="86" t="s">
        <v>5</v>
      </c>
      <c r="C1357" s="86" t="s">
        <v>297</v>
      </c>
      <c r="D1357" s="86" t="s">
        <v>9061</v>
      </c>
      <c r="E1357" s="87" t="s">
        <v>9062</v>
      </c>
      <c r="F1357" s="88" t="s">
        <v>2415</v>
      </c>
      <c r="G1357" s="86" t="s">
        <v>9063</v>
      </c>
      <c r="H1357" s="89" t="s">
        <v>9064</v>
      </c>
      <c r="I1357" s="90" t="s">
        <v>9065</v>
      </c>
      <c r="J1357" s="80" t="str">
        <f t="shared" si="23"/>
        <v/>
      </c>
    </row>
    <row r="1358" spans="1:10" ht="16.8" thickBot="1">
      <c r="A1358" s="80" t="str">
        <f>IF(ISERROR(AND(SEARCH(填表!$C$3,C1358),IF(LEN(填表!$C$2)=0,NA(),SEARCH(填表!$C$2,B1358)))),"",MAX($A$1:A1357)+1)</f>
        <v/>
      </c>
      <c r="B1358" s="86" t="s">
        <v>5</v>
      </c>
      <c r="C1358" s="86" t="s">
        <v>314</v>
      </c>
      <c r="D1358" s="86" t="s">
        <v>9066</v>
      </c>
      <c r="E1358" s="87" t="s">
        <v>9067</v>
      </c>
      <c r="F1358" s="88" t="s">
        <v>2415</v>
      </c>
      <c r="G1358" s="86" t="s">
        <v>9068</v>
      </c>
      <c r="H1358" s="89" t="s">
        <v>9069</v>
      </c>
      <c r="I1358" s="90" t="s">
        <v>9070</v>
      </c>
      <c r="J1358" s="80" t="str">
        <f t="shared" si="23"/>
        <v/>
      </c>
    </row>
    <row r="1359" spans="1:10" ht="16.8" thickBot="1">
      <c r="A1359" s="80" t="str">
        <f>IF(ISERROR(AND(SEARCH(填表!$C$3,C1359),IF(LEN(填表!$C$2)=0,NA(),SEARCH(填表!$C$2,B1359)))),"",MAX($A$1:A1358)+1)</f>
        <v/>
      </c>
      <c r="B1359" s="86" t="s">
        <v>5</v>
      </c>
      <c r="C1359" s="86" t="s">
        <v>333</v>
      </c>
      <c r="D1359" s="86" t="s">
        <v>9071</v>
      </c>
      <c r="E1359" s="87" t="s">
        <v>9072</v>
      </c>
      <c r="F1359" s="88" t="s">
        <v>2415</v>
      </c>
      <c r="G1359" s="86" t="s">
        <v>9073</v>
      </c>
      <c r="H1359" s="89" t="s">
        <v>9074</v>
      </c>
      <c r="I1359" s="90" t="s">
        <v>9075</v>
      </c>
      <c r="J1359" s="80" t="str">
        <f t="shared" si="23"/>
        <v/>
      </c>
    </row>
    <row r="1360" spans="1:10" ht="16.8" thickBot="1">
      <c r="A1360" s="80" t="str">
        <f>IF(ISERROR(AND(SEARCH(填表!$C$3,C1360),IF(LEN(填表!$C$2)=0,NA(),SEARCH(填表!$C$2,B1360)))),"",MAX($A$1:A1359)+1)</f>
        <v/>
      </c>
      <c r="B1360" s="86" t="s">
        <v>5</v>
      </c>
      <c r="C1360" s="86" t="s">
        <v>9076</v>
      </c>
      <c r="D1360" s="86" t="s">
        <v>9077</v>
      </c>
      <c r="E1360" s="87" t="s">
        <v>9078</v>
      </c>
      <c r="F1360" s="88" t="s">
        <v>2415</v>
      </c>
      <c r="G1360" s="86" t="s">
        <v>9079</v>
      </c>
      <c r="H1360" s="89" t="s">
        <v>9080</v>
      </c>
      <c r="I1360" s="90" t="s">
        <v>9081</v>
      </c>
      <c r="J1360" s="80" t="str">
        <f t="shared" si="23"/>
        <v/>
      </c>
    </row>
    <row r="1361" spans="1:10" ht="16.8" thickBot="1">
      <c r="A1361" s="80" t="str">
        <f>IF(ISERROR(AND(SEARCH(填表!$C$3,C1361),IF(LEN(填表!$C$2)=0,NA(),SEARCH(填表!$C$2,B1361)))),"",MAX($A$1:A1360)+1)</f>
        <v/>
      </c>
      <c r="B1361" s="86" t="s">
        <v>5</v>
      </c>
      <c r="C1361" s="86" t="s">
        <v>371</v>
      </c>
      <c r="D1361" s="86" t="s">
        <v>9082</v>
      </c>
      <c r="E1361" s="87" t="s">
        <v>9083</v>
      </c>
      <c r="F1361" s="88" t="s">
        <v>2415</v>
      </c>
      <c r="G1361" s="86" t="s">
        <v>9084</v>
      </c>
      <c r="H1361" s="89" t="s">
        <v>9085</v>
      </c>
      <c r="I1361" s="90" t="s">
        <v>9086</v>
      </c>
      <c r="J1361" s="80" t="str">
        <f t="shared" si="23"/>
        <v/>
      </c>
    </row>
    <row r="1362" spans="1:10" ht="16.8" thickBot="1">
      <c r="A1362" s="80" t="str">
        <f>IF(ISERROR(AND(SEARCH(填表!$C$3,C1362),IF(LEN(填表!$C$2)=0,NA(),SEARCH(填表!$C$2,B1362)))),"",MAX($A$1:A1361)+1)</f>
        <v/>
      </c>
      <c r="B1362" s="86" t="s">
        <v>5</v>
      </c>
      <c r="C1362" s="86" t="s">
        <v>392</v>
      </c>
      <c r="D1362" s="86" t="s">
        <v>9087</v>
      </c>
      <c r="E1362" s="87" t="s">
        <v>9088</v>
      </c>
      <c r="F1362" s="88" t="s">
        <v>2415</v>
      </c>
      <c r="G1362" s="86" t="s">
        <v>9089</v>
      </c>
      <c r="H1362" s="89" t="s">
        <v>9090</v>
      </c>
      <c r="I1362" s="90" t="s">
        <v>9091</v>
      </c>
      <c r="J1362" s="80" t="str">
        <f t="shared" si="23"/>
        <v/>
      </c>
    </row>
    <row r="1363" spans="1:10" ht="16.8" thickBot="1">
      <c r="A1363" s="80" t="str">
        <f>IF(ISERROR(AND(SEARCH(填表!$C$3,C1363),IF(LEN(填表!$C$2)=0,NA(),SEARCH(填表!$C$2,B1363)))),"",MAX($A$1:A1362)+1)</f>
        <v/>
      </c>
      <c r="B1363" s="86" t="s">
        <v>5</v>
      </c>
      <c r="C1363" s="86" t="s">
        <v>96</v>
      </c>
      <c r="D1363" s="86" t="s">
        <v>9092</v>
      </c>
      <c r="E1363" s="87" t="s">
        <v>9093</v>
      </c>
      <c r="F1363" s="88" t="s">
        <v>2415</v>
      </c>
      <c r="G1363" s="86" t="s">
        <v>9094</v>
      </c>
      <c r="H1363" s="89" t="s">
        <v>9095</v>
      </c>
      <c r="I1363" s="90" t="s">
        <v>9096</v>
      </c>
      <c r="J1363" s="80" t="str">
        <f t="shared" si="23"/>
        <v/>
      </c>
    </row>
    <row r="1364" spans="1:10" ht="16.8" thickBot="1">
      <c r="A1364" s="80" t="str">
        <f>IF(ISERROR(AND(SEARCH(填表!$C$3,C1364),IF(LEN(填表!$C$2)=0,NA(),SEARCH(填表!$C$2,B1364)))),"",MAX($A$1:A1363)+1)</f>
        <v/>
      </c>
      <c r="B1364" s="86" t="s">
        <v>5</v>
      </c>
      <c r="C1364" s="86" t="s">
        <v>430</v>
      </c>
      <c r="D1364" s="86" t="s">
        <v>9097</v>
      </c>
      <c r="E1364" s="87" t="s">
        <v>9098</v>
      </c>
      <c r="F1364" s="88" t="s">
        <v>2415</v>
      </c>
      <c r="G1364" s="86" t="s">
        <v>9099</v>
      </c>
      <c r="H1364" s="89" t="s">
        <v>9100</v>
      </c>
      <c r="I1364" s="90" t="s">
        <v>9101</v>
      </c>
      <c r="J1364" s="80" t="str">
        <f t="shared" si="23"/>
        <v/>
      </c>
    </row>
    <row r="1365" spans="1:10" ht="16.8" thickBot="1">
      <c r="A1365" s="80" t="str">
        <f>IF(ISERROR(AND(SEARCH(填表!$C$3,C1365),IF(LEN(填表!$C$2)=0,NA(),SEARCH(填表!$C$2,B1365)))),"",MAX($A$1:A1364)+1)</f>
        <v/>
      </c>
      <c r="B1365" s="86" t="s">
        <v>5</v>
      </c>
      <c r="C1365" s="86" t="s">
        <v>31</v>
      </c>
      <c r="D1365" s="86" t="s">
        <v>9102</v>
      </c>
      <c r="E1365" s="87" t="s">
        <v>9103</v>
      </c>
      <c r="F1365" s="88" t="s">
        <v>2415</v>
      </c>
      <c r="G1365" s="86" t="s">
        <v>9104</v>
      </c>
      <c r="H1365" s="89" t="s">
        <v>9105</v>
      </c>
      <c r="I1365" s="90" t="s">
        <v>9106</v>
      </c>
      <c r="J1365" s="80" t="str">
        <f t="shared" si="23"/>
        <v/>
      </c>
    </row>
    <row r="1366" spans="1:10" ht="16.8" thickBot="1">
      <c r="A1366" s="80" t="str">
        <f>IF(ISERROR(AND(SEARCH(填表!$C$3,C1366),IF(LEN(填表!$C$2)=0,NA(),SEARCH(填表!$C$2,B1366)))),"",MAX($A$1:A1365)+1)</f>
        <v/>
      </c>
      <c r="B1366" s="86" t="s">
        <v>5</v>
      </c>
      <c r="C1366" s="86" t="s">
        <v>55</v>
      </c>
      <c r="D1366" s="86" t="s">
        <v>9107</v>
      </c>
      <c r="E1366" s="87" t="s">
        <v>9108</v>
      </c>
      <c r="F1366" s="88" t="s">
        <v>2415</v>
      </c>
      <c r="G1366" s="86" t="s">
        <v>9109</v>
      </c>
      <c r="H1366" s="89" t="s">
        <v>9110</v>
      </c>
      <c r="I1366" s="90" t="s">
        <v>9111</v>
      </c>
      <c r="J1366" s="80" t="str">
        <f t="shared" si="23"/>
        <v/>
      </c>
    </row>
    <row r="1367" spans="1:10" ht="16.8" thickBot="1">
      <c r="A1367" s="80" t="str">
        <f>IF(ISERROR(AND(SEARCH(填表!$C$3,C1367),IF(LEN(填表!$C$2)=0,NA(),SEARCH(填表!$C$2,B1367)))),"",MAX($A$1:A1366)+1)</f>
        <v/>
      </c>
      <c r="B1367" s="86" t="s">
        <v>5</v>
      </c>
      <c r="C1367" s="86" t="s">
        <v>480</v>
      </c>
      <c r="D1367" s="86" t="s">
        <v>9112</v>
      </c>
      <c r="E1367" s="87" t="s">
        <v>9113</v>
      </c>
      <c r="F1367" s="88" t="s">
        <v>2415</v>
      </c>
      <c r="G1367" s="86" t="s">
        <v>9114</v>
      </c>
      <c r="H1367" s="89" t="s">
        <v>9115</v>
      </c>
      <c r="I1367" s="90" t="s">
        <v>9116</v>
      </c>
      <c r="J1367" s="80" t="str">
        <f t="shared" si="23"/>
        <v/>
      </c>
    </row>
    <row r="1368" spans="1:10" ht="16.8" thickBot="1">
      <c r="A1368" s="80" t="str">
        <f>IF(ISERROR(AND(SEARCH(填表!$C$3,C1368),IF(LEN(填表!$C$2)=0,NA(),SEARCH(填表!$C$2,B1368)))),"",MAX($A$1:A1367)+1)</f>
        <v/>
      </c>
      <c r="B1368" s="86" t="s">
        <v>5</v>
      </c>
      <c r="C1368" s="86" t="s">
        <v>499</v>
      </c>
      <c r="D1368" s="86" t="s">
        <v>9117</v>
      </c>
      <c r="E1368" s="87" t="s">
        <v>9118</v>
      </c>
      <c r="F1368" s="88" t="s">
        <v>2415</v>
      </c>
      <c r="G1368" s="86" t="s">
        <v>9119</v>
      </c>
      <c r="H1368" s="89" t="s">
        <v>9120</v>
      </c>
      <c r="I1368" s="90" t="s">
        <v>9121</v>
      </c>
      <c r="J1368" s="80" t="str">
        <f t="shared" si="23"/>
        <v/>
      </c>
    </row>
    <row r="1369" spans="1:10" ht="16.8" thickBot="1">
      <c r="A1369" s="80" t="str">
        <f>IF(ISERROR(AND(SEARCH(填表!$C$3,C1369),IF(LEN(填表!$C$2)=0,NA(),SEARCH(填表!$C$2,B1369)))),"",MAX($A$1:A1368)+1)</f>
        <v/>
      </c>
      <c r="B1369" s="86" t="s">
        <v>5</v>
      </c>
      <c r="C1369" s="86" t="s">
        <v>518</v>
      </c>
      <c r="D1369" s="86" t="s">
        <v>9122</v>
      </c>
      <c r="E1369" s="87" t="s">
        <v>9123</v>
      </c>
      <c r="F1369" s="88" t="s">
        <v>2415</v>
      </c>
      <c r="G1369" s="86" t="s">
        <v>9124</v>
      </c>
      <c r="H1369" s="89" t="s">
        <v>9125</v>
      </c>
      <c r="I1369" s="90" t="s">
        <v>9126</v>
      </c>
      <c r="J1369" s="80" t="str">
        <f t="shared" si="23"/>
        <v/>
      </c>
    </row>
    <row r="1370" spans="1:10" ht="16.8" thickBot="1">
      <c r="A1370" s="80" t="str">
        <f>IF(ISERROR(AND(SEARCH(填表!$C$3,C1370),IF(LEN(填表!$C$2)=0,NA(),SEARCH(填表!$C$2,B1370)))),"",MAX($A$1:A1369)+1)</f>
        <v/>
      </c>
      <c r="B1370" s="86" t="s">
        <v>5</v>
      </c>
      <c r="C1370" s="86" t="s">
        <v>535</v>
      </c>
      <c r="D1370" s="86" t="s">
        <v>9127</v>
      </c>
      <c r="E1370" s="87" t="s">
        <v>9128</v>
      </c>
      <c r="F1370" s="88" t="s">
        <v>2415</v>
      </c>
      <c r="G1370" s="86" t="s">
        <v>9129</v>
      </c>
      <c r="H1370" s="89" t="s">
        <v>9130</v>
      </c>
      <c r="I1370" s="90" t="s">
        <v>9131</v>
      </c>
      <c r="J1370" s="80" t="str">
        <f t="shared" si="23"/>
        <v/>
      </c>
    </row>
    <row r="1371" spans="1:10" ht="16.8" thickBot="1">
      <c r="A1371" s="80" t="str">
        <f>IF(ISERROR(AND(SEARCH(填表!$C$3,C1371),IF(LEN(填表!$C$2)=0,NA(),SEARCH(填表!$C$2,B1371)))),"",MAX($A$1:A1370)+1)</f>
        <v/>
      </c>
      <c r="B1371" s="86" t="s">
        <v>5</v>
      </c>
      <c r="C1371" s="86" t="s">
        <v>553</v>
      </c>
      <c r="D1371" s="86" t="s">
        <v>9132</v>
      </c>
      <c r="E1371" s="87" t="s">
        <v>9133</v>
      </c>
      <c r="F1371" s="88" t="s">
        <v>2415</v>
      </c>
      <c r="G1371" s="86" t="s">
        <v>9134</v>
      </c>
      <c r="H1371" s="89" t="s">
        <v>9135</v>
      </c>
      <c r="I1371" s="90" t="s">
        <v>9136</v>
      </c>
      <c r="J1371" s="80" t="str">
        <f t="shared" si="23"/>
        <v/>
      </c>
    </row>
    <row r="1372" spans="1:10" ht="16.8" thickBot="1">
      <c r="A1372" s="80" t="str">
        <f>IF(ISERROR(AND(SEARCH(填表!$C$3,C1372),IF(LEN(填表!$C$2)=0,NA(),SEARCH(填表!$C$2,B1372)))),"",MAX($A$1:A1371)+1)</f>
        <v/>
      </c>
      <c r="B1372" s="86" t="s">
        <v>5</v>
      </c>
      <c r="C1372" s="86" t="s">
        <v>571</v>
      </c>
      <c r="D1372" s="86" t="s">
        <v>9137</v>
      </c>
      <c r="E1372" s="87" t="s">
        <v>9138</v>
      </c>
      <c r="F1372" s="88" t="s">
        <v>2415</v>
      </c>
      <c r="G1372" s="86" t="s">
        <v>9139</v>
      </c>
      <c r="H1372" s="89" t="s">
        <v>9140</v>
      </c>
      <c r="I1372" s="90" t="s">
        <v>9141</v>
      </c>
      <c r="J1372" s="80" t="str">
        <f t="shared" si="23"/>
        <v/>
      </c>
    </row>
    <row r="1373" spans="1:10" ht="16.8" thickBot="1">
      <c r="A1373" s="80" t="str">
        <f>IF(ISERROR(AND(SEARCH(填表!$C$3,C1373),IF(LEN(填表!$C$2)=0,NA(),SEARCH(填表!$C$2,B1373)))),"",MAX($A$1:A1372)+1)</f>
        <v/>
      </c>
      <c r="B1373" s="86" t="s">
        <v>5</v>
      </c>
      <c r="C1373" s="86" t="s">
        <v>62</v>
      </c>
      <c r="D1373" s="86" t="s">
        <v>9142</v>
      </c>
      <c r="E1373" s="87" t="s">
        <v>9143</v>
      </c>
      <c r="F1373" s="88" t="s">
        <v>2415</v>
      </c>
      <c r="G1373" s="86" t="s">
        <v>9144</v>
      </c>
      <c r="H1373" s="89" t="s">
        <v>9145</v>
      </c>
      <c r="I1373" s="90" t="s">
        <v>9146</v>
      </c>
      <c r="J1373" s="80" t="str">
        <f t="shared" si="23"/>
        <v/>
      </c>
    </row>
    <row r="1374" spans="1:10" ht="16.8" thickBot="1">
      <c r="A1374" s="80" t="str">
        <f>IF(ISERROR(AND(SEARCH(填表!$C$3,C1374),IF(LEN(填表!$C$2)=0,NA(),SEARCH(填表!$C$2,B1374)))),"",MAX($A$1:A1373)+1)</f>
        <v/>
      </c>
      <c r="B1374" s="86" t="s">
        <v>5</v>
      </c>
      <c r="C1374" s="86" t="s">
        <v>606</v>
      </c>
      <c r="D1374" s="86" t="s">
        <v>9147</v>
      </c>
      <c r="E1374" s="87" t="s">
        <v>9148</v>
      </c>
      <c r="F1374" s="88" t="s">
        <v>2415</v>
      </c>
      <c r="G1374" s="86" t="s">
        <v>9149</v>
      </c>
      <c r="H1374" s="89" t="s">
        <v>9150</v>
      </c>
      <c r="I1374" s="90" t="s">
        <v>9151</v>
      </c>
      <c r="J1374" s="80" t="str">
        <f t="shared" si="23"/>
        <v/>
      </c>
    </row>
    <row r="1375" spans="1:10" ht="16.8" thickBot="1">
      <c r="A1375" s="80" t="str">
        <f>IF(ISERROR(AND(SEARCH(填表!$C$3,C1375),IF(LEN(填表!$C$2)=0,NA(),SEARCH(填表!$C$2,B1375)))),"",MAX($A$1:A1374)+1)</f>
        <v/>
      </c>
      <c r="B1375" s="86" t="s">
        <v>5</v>
      </c>
      <c r="C1375" s="86" t="s">
        <v>622</v>
      </c>
      <c r="D1375" s="86" t="s">
        <v>9152</v>
      </c>
      <c r="E1375" s="87" t="s">
        <v>9153</v>
      </c>
      <c r="F1375" s="88" t="s">
        <v>2415</v>
      </c>
      <c r="G1375" s="86" t="s">
        <v>9154</v>
      </c>
      <c r="H1375" s="89" t="s">
        <v>9155</v>
      </c>
      <c r="I1375" s="90" t="s">
        <v>9156</v>
      </c>
      <c r="J1375" s="80" t="str">
        <f t="shared" si="23"/>
        <v/>
      </c>
    </row>
    <row r="1376" spans="1:10" ht="16.8" thickBot="1">
      <c r="A1376" s="80" t="str">
        <f>IF(ISERROR(AND(SEARCH(填表!$C$3,C1376),IF(LEN(填表!$C$2)=0,NA(),SEARCH(填表!$C$2,B1376)))),"",MAX($A$1:A1375)+1)</f>
        <v/>
      </c>
      <c r="B1376" s="86" t="s">
        <v>5</v>
      </c>
      <c r="C1376" s="86" t="s">
        <v>637</v>
      </c>
      <c r="D1376" s="86" t="s">
        <v>9157</v>
      </c>
      <c r="E1376" s="87" t="s">
        <v>9158</v>
      </c>
      <c r="F1376" s="88" t="s">
        <v>2415</v>
      </c>
      <c r="G1376" s="86" t="s">
        <v>9159</v>
      </c>
      <c r="H1376" s="89" t="s">
        <v>9160</v>
      </c>
      <c r="I1376" s="90" t="s">
        <v>9161</v>
      </c>
      <c r="J1376" s="80" t="str">
        <f t="shared" si="23"/>
        <v/>
      </c>
    </row>
    <row r="1377" spans="1:10" ht="16.8" thickBot="1">
      <c r="A1377" s="80" t="str">
        <f>IF(ISERROR(AND(SEARCH(填表!$C$3,C1377),IF(LEN(填表!$C$2)=0,NA(),SEARCH(填表!$C$2,B1377)))),"",MAX($A$1:A1376)+1)</f>
        <v/>
      </c>
      <c r="B1377" s="86" t="s">
        <v>5</v>
      </c>
      <c r="C1377" s="86" t="s">
        <v>100</v>
      </c>
      <c r="D1377" s="86" t="s">
        <v>9162</v>
      </c>
      <c r="E1377" s="87" t="s">
        <v>9163</v>
      </c>
      <c r="F1377" s="88" t="s">
        <v>2415</v>
      </c>
      <c r="G1377" s="86" t="s">
        <v>9164</v>
      </c>
      <c r="H1377" s="89" t="s">
        <v>9165</v>
      </c>
      <c r="I1377" s="90" t="s">
        <v>9166</v>
      </c>
      <c r="J1377" s="80" t="str">
        <f t="shared" si="23"/>
        <v/>
      </c>
    </row>
    <row r="1378" spans="1:10" ht="16.8" thickBot="1">
      <c r="A1378" s="80" t="str">
        <f>IF(ISERROR(AND(SEARCH(填表!$C$3,C1378),IF(LEN(填表!$C$2)=0,NA(),SEARCH(填表!$C$2,B1378)))),"",MAX($A$1:A1377)+1)</f>
        <v/>
      </c>
      <c r="B1378" s="86" t="s">
        <v>5</v>
      </c>
      <c r="C1378" s="86" t="s">
        <v>668</v>
      </c>
      <c r="D1378" s="86" t="s">
        <v>9167</v>
      </c>
      <c r="E1378" s="87" t="s">
        <v>9168</v>
      </c>
      <c r="F1378" s="88" t="s">
        <v>2415</v>
      </c>
      <c r="G1378" s="86" t="s">
        <v>9169</v>
      </c>
      <c r="H1378" s="89" t="s">
        <v>9170</v>
      </c>
      <c r="I1378" s="90" t="s">
        <v>9171</v>
      </c>
      <c r="J1378" s="80" t="str">
        <f t="shared" si="23"/>
        <v/>
      </c>
    </row>
    <row r="1379" spans="1:10" ht="16.8" thickBot="1">
      <c r="A1379" s="80" t="str">
        <f>IF(ISERROR(AND(SEARCH(填表!$C$3,C1379),IF(LEN(填表!$C$2)=0,NA(),SEARCH(填表!$C$2,B1379)))),"",MAX($A$1:A1378)+1)</f>
        <v/>
      </c>
      <c r="B1379" s="86" t="s">
        <v>5</v>
      </c>
      <c r="C1379" s="86" t="s">
        <v>683</v>
      </c>
      <c r="D1379" s="86" t="s">
        <v>9172</v>
      </c>
      <c r="E1379" s="87" t="s">
        <v>9173</v>
      </c>
      <c r="F1379" s="88" t="s">
        <v>2415</v>
      </c>
      <c r="G1379" s="86" t="s">
        <v>9174</v>
      </c>
      <c r="H1379" s="89" t="s">
        <v>9175</v>
      </c>
      <c r="I1379" s="90" t="s">
        <v>9176</v>
      </c>
      <c r="J1379" s="80" t="str">
        <f t="shared" si="23"/>
        <v/>
      </c>
    </row>
    <row r="1380" spans="1:10" ht="16.8" thickBot="1">
      <c r="A1380" s="80" t="str">
        <f>IF(ISERROR(AND(SEARCH(填表!$C$3,C1380),IF(LEN(填表!$C$2)=0,NA(),SEARCH(填表!$C$2,B1380)))),"",MAX($A$1:A1379)+1)</f>
        <v/>
      </c>
      <c r="B1380" s="86" t="s">
        <v>5</v>
      </c>
      <c r="C1380" s="86" t="s">
        <v>625</v>
      </c>
      <c r="D1380" s="86" t="s">
        <v>9177</v>
      </c>
      <c r="E1380" s="87" t="s">
        <v>9178</v>
      </c>
      <c r="F1380" s="88" t="s">
        <v>2415</v>
      </c>
      <c r="G1380" s="86" t="s">
        <v>9179</v>
      </c>
      <c r="H1380" s="89" t="s">
        <v>9180</v>
      </c>
      <c r="I1380" s="90" t="s">
        <v>9181</v>
      </c>
      <c r="J1380" s="80" t="str">
        <f t="shared" si="23"/>
        <v/>
      </c>
    </row>
    <row r="1381" spans="1:10" ht="16.8" thickBot="1">
      <c r="A1381" s="80" t="str">
        <f>IF(ISERROR(AND(SEARCH(填表!$C$3,C1381),IF(LEN(填表!$C$2)=0,NA(),SEARCH(填表!$C$2,B1381)))),"",MAX($A$1:A1380)+1)</f>
        <v/>
      </c>
      <c r="B1381" s="86" t="s">
        <v>5</v>
      </c>
      <c r="C1381" s="86" t="s">
        <v>714</v>
      </c>
      <c r="D1381" s="86" t="s">
        <v>9182</v>
      </c>
      <c r="E1381" s="87" t="s">
        <v>9183</v>
      </c>
      <c r="F1381" s="88" t="s">
        <v>2415</v>
      </c>
      <c r="G1381" s="86" t="s">
        <v>9184</v>
      </c>
      <c r="H1381" s="89" t="s">
        <v>9185</v>
      </c>
      <c r="I1381" s="90" t="s">
        <v>9186</v>
      </c>
      <c r="J1381" s="80" t="str">
        <f t="shared" si="23"/>
        <v/>
      </c>
    </row>
    <row r="1382" spans="1:10" ht="16.8" thickBot="1">
      <c r="A1382" s="80" t="str">
        <f>IF(ISERROR(AND(SEARCH(填表!$C$3,C1382),IF(LEN(填表!$C$2)=0,NA(),SEARCH(填表!$C$2,B1382)))),"",MAX($A$1:A1381)+1)</f>
        <v/>
      </c>
      <c r="B1382" s="86" t="s">
        <v>5</v>
      </c>
      <c r="C1382" s="86" t="s">
        <v>728</v>
      </c>
      <c r="D1382" s="86" t="s">
        <v>9187</v>
      </c>
      <c r="E1382" s="87" t="s">
        <v>9188</v>
      </c>
      <c r="F1382" s="88" t="s">
        <v>2415</v>
      </c>
      <c r="G1382" s="86" t="s">
        <v>9189</v>
      </c>
      <c r="H1382" s="89" t="s">
        <v>9190</v>
      </c>
      <c r="I1382" s="90" t="s">
        <v>9191</v>
      </c>
      <c r="J1382" s="80" t="str">
        <f t="shared" si="23"/>
        <v/>
      </c>
    </row>
    <row r="1383" spans="1:10" ht="16.8" thickBot="1">
      <c r="A1383" s="80" t="str">
        <f>IF(ISERROR(AND(SEARCH(填表!$C$3,C1383),IF(LEN(填表!$C$2)=0,NA(),SEARCH(填表!$C$2,B1383)))),"",MAX($A$1:A1382)+1)</f>
        <v/>
      </c>
      <c r="B1383" s="86" t="s">
        <v>5</v>
      </c>
      <c r="C1383" s="86" t="s">
        <v>743</v>
      </c>
      <c r="D1383" s="86" t="s">
        <v>9192</v>
      </c>
      <c r="E1383" s="87" t="s">
        <v>9193</v>
      </c>
      <c r="F1383" s="88" t="s">
        <v>2415</v>
      </c>
      <c r="G1383" s="86" t="s">
        <v>9194</v>
      </c>
      <c r="H1383" s="89" t="s">
        <v>9195</v>
      </c>
      <c r="I1383" s="90" t="s">
        <v>9196</v>
      </c>
      <c r="J1383" s="80" t="str">
        <f t="shared" si="23"/>
        <v/>
      </c>
    </row>
    <row r="1384" spans="1:10" ht="16.8" thickBot="1">
      <c r="A1384" s="80" t="str">
        <f>IF(ISERROR(AND(SEARCH(填表!$C$3,C1384),IF(LEN(填表!$C$2)=0,NA(),SEARCH(填表!$C$2,B1384)))),"",MAX($A$1:A1383)+1)</f>
        <v/>
      </c>
      <c r="B1384" s="86" t="s">
        <v>5</v>
      </c>
      <c r="C1384" s="86" t="s">
        <v>759</v>
      </c>
      <c r="D1384" s="86" t="s">
        <v>9197</v>
      </c>
      <c r="E1384" s="87" t="s">
        <v>9198</v>
      </c>
      <c r="F1384" s="88" t="s">
        <v>2415</v>
      </c>
      <c r="G1384" s="86" t="s">
        <v>9199</v>
      </c>
      <c r="H1384" s="89" t="s">
        <v>9200</v>
      </c>
      <c r="I1384" s="90" t="s">
        <v>9201</v>
      </c>
      <c r="J1384" s="80" t="str">
        <f t="shared" si="23"/>
        <v/>
      </c>
    </row>
    <row r="1385" spans="1:10" ht="16.8" thickBot="1">
      <c r="A1385" s="80" t="str">
        <f>IF(ISERROR(AND(SEARCH(填表!$C$3,C1385),IF(LEN(填表!$C$2)=0,NA(),SEARCH(填表!$C$2,B1385)))),"",MAX($A$1:A1384)+1)</f>
        <v/>
      </c>
      <c r="B1385" s="86" t="s">
        <v>5</v>
      </c>
      <c r="C1385" s="86" t="s">
        <v>774</v>
      </c>
      <c r="D1385" s="86" t="s">
        <v>9202</v>
      </c>
      <c r="E1385" s="87" t="s">
        <v>9203</v>
      </c>
      <c r="F1385" s="88" t="s">
        <v>2415</v>
      </c>
      <c r="G1385" s="86" t="s">
        <v>9204</v>
      </c>
      <c r="H1385" s="89" t="s">
        <v>9205</v>
      </c>
      <c r="I1385" s="90" t="s">
        <v>9206</v>
      </c>
      <c r="J1385" s="80" t="str">
        <f t="shared" si="23"/>
        <v/>
      </c>
    </row>
    <row r="1386" spans="1:10" ht="16.8" thickBot="1">
      <c r="A1386" s="80" t="str">
        <f>IF(ISERROR(AND(SEARCH(填表!$C$3,C1386),IF(LEN(填表!$C$2)=0,NA(),SEARCH(填表!$C$2,B1386)))),"",MAX($A$1:A1385)+1)</f>
        <v/>
      </c>
      <c r="B1386" s="86" t="s">
        <v>5</v>
      </c>
      <c r="C1386" s="86" t="s">
        <v>789</v>
      </c>
      <c r="D1386" s="86" t="s">
        <v>9207</v>
      </c>
      <c r="E1386" s="87" t="s">
        <v>9208</v>
      </c>
      <c r="F1386" s="88" t="s">
        <v>2415</v>
      </c>
      <c r="G1386" s="86" t="s">
        <v>9209</v>
      </c>
      <c r="H1386" s="89" t="s">
        <v>9210</v>
      </c>
      <c r="I1386" s="90" t="s">
        <v>9211</v>
      </c>
      <c r="J1386" s="80" t="str">
        <f t="shared" si="23"/>
        <v/>
      </c>
    </row>
    <row r="1387" spans="1:10" ht="16.8" thickBot="1">
      <c r="A1387" s="80" t="str">
        <f>IF(ISERROR(AND(SEARCH(填表!$C$3,C1387),IF(LEN(填表!$C$2)=0,NA(),SEARCH(填表!$C$2,B1387)))),"",MAX($A$1:A1386)+1)</f>
        <v/>
      </c>
      <c r="B1387" s="86" t="s">
        <v>5</v>
      </c>
      <c r="C1387" s="86" t="s">
        <v>804</v>
      </c>
      <c r="D1387" s="86" t="s">
        <v>9212</v>
      </c>
      <c r="E1387" s="87" t="s">
        <v>9213</v>
      </c>
      <c r="F1387" s="88" t="s">
        <v>2415</v>
      </c>
      <c r="G1387" s="86" t="s">
        <v>9214</v>
      </c>
      <c r="H1387" s="89" t="s">
        <v>9215</v>
      </c>
      <c r="I1387" s="90" t="s">
        <v>9216</v>
      </c>
      <c r="J1387" s="80" t="str">
        <f t="shared" si="23"/>
        <v/>
      </c>
    </row>
    <row r="1388" spans="1:10" ht="16.8" thickBot="1">
      <c r="A1388" s="80" t="str">
        <f>IF(ISERROR(AND(SEARCH(填表!$C$3,C1388),IF(LEN(填表!$C$2)=0,NA(),SEARCH(填表!$C$2,B1388)))),"",MAX($A$1:A1387)+1)</f>
        <v/>
      </c>
      <c r="B1388" s="86" t="s">
        <v>5</v>
      </c>
      <c r="C1388" s="86" t="s">
        <v>83</v>
      </c>
      <c r="D1388" s="86" t="s">
        <v>9217</v>
      </c>
      <c r="E1388" s="87" t="s">
        <v>9218</v>
      </c>
      <c r="F1388" s="88" t="s">
        <v>2415</v>
      </c>
      <c r="G1388" s="86" t="s">
        <v>9219</v>
      </c>
      <c r="H1388" s="89" t="s">
        <v>9220</v>
      </c>
      <c r="I1388" s="90" t="s">
        <v>9221</v>
      </c>
      <c r="J1388" s="80" t="str">
        <f t="shared" si="23"/>
        <v/>
      </c>
    </row>
    <row r="1389" spans="1:10" ht="16.8" thickBot="1">
      <c r="A1389" s="80" t="str">
        <f>IF(ISERROR(AND(SEARCH(填表!$C$3,C1389),IF(LEN(填表!$C$2)=0,NA(),SEARCH(填表!$C$2,B1389)))),"",MAX($A$1:A1388)+1)</f>
        <v/>
      </c>
      <c r="B1389" s="86" t="s">
        <v>5</v>
      </c>
      <c r="C1389" s="86" t="s">
        <v>833</v>
      </c>
      <c r="D1389" s="86" t="s">
        <v>9222</v>
      </c>
      <c r="E1389" s="87" t="s">
        <v>9223</v>
      </c>
      <c r="F1389" s="88" t="s">
        <v>2415</v>
      </c>
      <c r="G1389" s="86" t="s">
        <v>9224</v>
      </c>
      <c r="H1389" s="89" t="s">
        <v>9225</v>
      </c>
      <c r="I1389" s="90" t="s">
        <v>9226</v>
      </c>
      <c r="J1389" s="80" t="str">
        <f t="shared" si="23"/>
        <v/>
      </c>
    </row>
    <row r="1390" spans="1:10" ht="16.8" thickBot="1">
      <c r="A1390" s="80" t="str">
        <f>IF(ISERROR(AND(SEARCH(填表!$C$3,C1390),IF(LEN(填表!$C$2)=0,NA(),SEARCH(填表!$C$2,B1390)))),"",MAX($A$1:A1389)+1)</f>
        <v/>
      </c>
      <c r="B1390" s="86" t="s">
        <v>5</v>
      </c>
      <c r="C1390" s="86" t="s">
        <v>846</v>
      </c>
      <c r="D1390" s="86" t="s">
        <v>9227</v>
      </c>
      <c r="E1390" s="87" t="s">
        <v>9228</v>
      </c>
      <c r="F1390" s="88" t="s">
        <v>2415</v>
      </c>
      <c r="G1390" s="86" t="s">
        <v>9229</v>
      </c>
      <c r="H1390" s="89" t="s">
        <v>9230</v>
      </c>
      <c r="I1390" s="90" t="s">
        <v>9231</v>
      </c>
      <c r="J1390" s="80" t="str">
        <f t="shared" si="23"/>
        <v/>
      </c>
    </row>
    <row r="1391" spans="1:10" ht="16.8" thickBot="1">
      <c r="A1391" s="80" t="str">
        <f>IF(ISERROR(AND(SEARCH(填表!$C$3,C1391),IF(LEN(填表!$C$2)=0,NA(),SEARCH(填表!$C$2,B1391)))),"",MAX($A$1:A1390)+1)</f>
        <v/>
      </c>
      <c r="B1391" s="86" t="s">
        <v>5</v>
      </c>
      <c r="C1391" s="86" t="s">
        <v>859</v>
      </c>
      <c r="D1391" s="86" t="s">
        <v>9232</v>
      </c>
      <c r="E1391" s="87" t="s">
        <v>9233</v>
      </c>
      <c r="F1391" s="88" t="s">
        <v>2415</v>
      </c>
      <c r="G1391" s="86" t="s">
        <v>9234</v>
      </c>
      <c r="H1391" s="89" t="s">
        <v>9235</v>
      </c>
      <c r="I1391" s="90" t="s">
        <v>9236</v>
      </c>
      <c r="J1391" s="80" t="str">
        <f t="shared" si="23"/>
        <v/>
      </c>
    </row>
    <row r="1392" spans="1:10" ht="16.8" thickBot="1">
      <c r="A1392" s="80" t="str">
        <f>IF(ISERROR(AND(SEARCH(填表!$C$3,C1392),IF(LEN(填表!$C$2)=0,NA(),SEARCH(填表!$C$2,B1392)))),"",MAX($A$1:A1391)+1)</f>
        <v/>
      </c>
      <c r="B1392" s="86" t="s">
        <v>5</v>
      </c>
      <c r="C1392" s="86" t="s">
        <v>871</v>
      </c>
      <c r="D1392" s="86" t="s">
        <v>9237</v>
      </c>
      <c r="E1392" s="87" t="s">
        <v>9238</v>
      </c>
      <c r="F1392" s="88" t="s">
        <v>2415</v>
      </c>
      <c r="G1392" s="86" t="s">
        <v>9239</v>
      </c>
      <c r="H1392" s="89" t="s">
        <v>9240</v>
      </c>
      <c r="I1392" s="90" t="s">
        <v>9241</v>
      </c>
      <c r="J1392" s="80" t="str">
        <f t="shared" si="23"/>
        <v/>
      </c>
    </row>
    <row r="1393" spans="1:10" ht="16.8" thickBot="1">
      <c r="A1393" s="80" t="str">
        <f>IF(ISERROR(AND(SEARCH(填表!$C$3,C1393),IF(LEN(填表!$C$2)=0,NA(),SEARCH(填表!$C$2,B1393)))),"",MAX($A$1:A1392)+1)</f>
        <v/>
      </c>
      <c r="B1393" s="86" t="s">
        <v>5</v>
      </c>
      <c r="C1393" s="86" t="s">
        <v>883</v>
      </c>
      <c r="D1393" s="86" t="s">
        <v>9242</v>
      </c>
      <c r="E1393" s="87" t="s">
        <v>9243</v>
      </c>
      <c r="F1393" s="88" t="s">
        <v>2415</v>
      </c>
      <c r="G1393" s="86" t="s">
        <v>9244</v>
      </c>
      <c r="H1393" s="89" t="s">
        <v>9245</v>
      </c>
      <c r="I1393" s="90" t="s">
        <v>9246</v>
      </c>
      <c r="J1393" s="80" t="str">
        <f t="shared" si="23"/>
        <v/>
      </c>
    </row>
    <row r="1394" spans="1:10" ht="16.8" thickBot="1">
      <c r="A1394" s="80" t="str">
        <f>IF(ISERROR(AND(SEARCH(填表!$C$3,C1394),IF(LEN(填表!$C$2)=0,NA(),SEARCH(填表!$C$2,B1394)))),"",MAX($A$1:A1393)+1)</f>
        <v/>
      </c>
      <c r="B1394" s="86" t="s">
        <v>5</v>
      </c>
      <c r="C1394" s="86" t="s">
        <v>897</v>
      </c>
      <c r="D1394" s="86" t="s">
        <v>9247</v>
      </c>
      <c r="E1394" s="87" t="s">
        <v>9248</v>
      </c>
      <c r="F1394" s="88" t="s">
        <v>2415</v>
      </c>
      <c r="G1394" s="86" t="s">
        <v>9249</v>
      </c>
      <c r="H1394" s="89" t="s">
        <v>9250</v>
      </c>
      <c r="I1394" s="90" t="s">
        <v>9251</v>
      </c>
      <c r="J1394" s="80" t="str">
        <f t="shared" si="23"/>
        <v/>
      </c>
    </row>
    <row r="1395" spans="1:10" ht="16.8" thickBot="1">
      <c r="A1395" s="80" t="str">
        <f>IF(ISERROR(AND(SEARCH(填表!$C$3,C1395),IF(LEN(填表!$C$2)=0,NA(),SEARCH(填表!$C$2,B1395)))),"",MAX($A$1:A1394)+1)</f>
        <v/>
      </c>
      <c r="B1395" s="86" t="s">
        <v>5</v>
      </c>
      <c r="C1395" s="86" t="s">
        <v>912</v>
      </c>
      <c r="D1395" s="86" t="s">
        <v>9252</v>
      </c>
      <c r="E1395" s="87" t="s">
        <v>9253</v>
      </c>
      <c r="F1395" s="88" t="s">
        <v>2415</v>
      </c>
      <c r="G1395" s="86" t="s">
        <v>9254</v>
      </c>
      <c r="H1395" s="89" t="s">
        <v>9255</v>
      </c>
      <c r="I1395" s="90" t="s">
        <v>9256</v>
      </c>
      <c r="J1395" s="80" t="str">
        <f t="shared" si="23"/>
        <v/>
      </c>
    </row>
    <row r="1396" spans="1:10" ht="16.8" thickBot="1">
      <c r="A1396" s="80" t="str">
        <f>IF(ISERROR(AND(SEARCH(填表!$C$3,C1396),IF(LEN(填表!$C$2)=0,NA(),SEARCH(填表!$C$2,B1396)))),"",MAX($A$1:A1395)+1)</f>
        <v/>
      </c>
      <c r="B1396" s="86" t="s">
        <v>5</v>
      </c>
      <c r="C1396" s="86" t="s">
        <v>117</v>
      </c>
      <c r="D1396" s="86" t="s">
        <v>9257</v>
      </c>
      <c r="E1396" s="87" t="s">
        <v>9258</v>
      </c>
      <c r="F1396" s="88" t="s">
        <v>2415</v>
      </c>
      <c r="G1396" s="86" t="s">
        <v>9259</v>
      </c>
      <c r="H1396" s="89" t="s">
        <v>9260</v>
      </c>
      <c r="I1396" s="90" t="s">
        <v>9261</v>
      </c>
      <c r="J1396" s="80" t="str">
        <f t="shared" si="23"/>
        <v/>
      </c>
    </row>
    <row r="1397" spans="1:10" ht="16.8" thickBot="1">
      <c r="A1397" s="80" t="str">
        <f>IF(ISERROR(AND(SEARCH(填表!$C$3,C1397),IF(LEN(填表!$C$2)=0,NA(),SEARCH(填表!$C$2,B1397)))),"",MAX($A$1:A1396)+1)</f>
        <v/>
      </c>
      <c r="B1397" s="86" t="s">
        <v>5</v>
      </c>
      <c r="C1397" s="86" t="s">
        <v>935</v>
      </c>
      <c r="D1397" s="86" t="s">
        <v>9262</v>
      </c>
      <c r="E1397" s="87" t="s">
        <v>9263</v>
      </c>
      <c r="F1397" s="88" t="s">
        <v>2415</v>
      </c>
      <c r="G1397" s="86" t="s">
        <v>9264</v>
      </c>
      <c r="H1397" s="89" t="s">
        <v>9265</v>
      </c>
      <c r="I1397" s="90" t="s">
        <v>9266</v>
      </c>
      <c r="J1397" s="80" t="str">
        <f t="shared" si="23"/>
        <v/>
      </c>
    </row>
    <row r="1398" spans="1:10" ht="16.8" thickBot="1">
      <c r="A1398" s="80" t="str">
        <f>IF(ISERROR(AND(SEARCH(填表!$C$3,C1398),IF(LEN(填表!$C$2)=0,NA(),SEARCH(填表!$C$2,B1398)))),"",MAX($A$1:A1397)+1)</f>
        <v/>
      </c>
      <c r="B1398" s="86" t="s">
        <v>5</v>
      </c>
      <c r="C1398" s="86" t="s">
        <v>948</v>
      </c>
      <c r="D1398" s="86" t="s">
        <v>9267</v>
      </c>
      <c r="E1398" s="87" t="s">
        <v>9268</v>
      </c>
      <c r="F1398" s="88" t="s">
        <v>2415</v>
      </c>
      <c r="G1398" s="86" t="s">
        <v>9269</v>
      </c>
      <c r="H1398" s="89" t="s">
        <v>9270</v>
      </c>
      <c r="I1398" s="90" t="s">
        <v>9271</v>
      </c>
      <c r="J1398" s="80" t="str">
        <f t="shared" si="23"/>
        <v/>
      </c>
    </row>
    <row r="1399" spans="1:10" ht="16.8" thickBot="1">
      <c r="A1399" s="80" t="str">
        <f>IF(ISERROR(AND(SEARCH(填表!$C$3,C1399),IF(LEN(填表!$C$2)=0,NA(),SEARCH(填表!$C$2,B1399)))),"",MAX($A$1:A1398)+1)</f>
        <v/>
      </c>
      <c r="B1399" s="86" t="s">
        <v>5</v>
      </c>
      <c r="C1399" s="86" t="s">
        <v>961</v>
      </c>
      <c r="D1399" s="86" t="s">
        <v>9272</v>
      </c>
      <c r="E1399" s="87" t="s">
        <v>9273</v>
      </c>
      <c r="F1399" s="88" t="s">
        <v>2415</v>
      </c>
      <c r="G1399" s="86" t="s">
        <v>9274</v>
      </c>
      <c r="H1399" s="89" t="s">
        <v>9275</v>
      </c>
      <c r="I1399" s="90" t="s">
        <v>9276</v>
      </c>
      <c r="J1399" s="80" t="str">
        <f t="shared" si="23"/>
        <v/>
      </c>
    </row>
    <row r="1400" spans="1:10" ht="16.8" thickBot="1">
      <c r="A1400" s="80" t="str">
        <f>IF(ISERROR(AND(SEARCH(填表!$C$3,C1400),IF(LEN(填表!$C$2)=0,NA(),SEARCH(填表!$C$2,B1400)))),"",MAX($A$1:A1399)+1)</f>
        <v/>
      </c>
      <c r="B1400" s="86" t="s">
        <v>5</v>
      </c>
      <c r="C1400" s="86" t="s">
        <v>974</v>
      </c>
      <c r="D1400" s="86" t="s">
        <v>9277</v>
      </c>
      <c r="E1400" s="87" t="s">
        <v>9278</v>
      </c>
      <c r="F1400" s="88" t="s">
        <v>2415</v>
      </c>
      <c r="G1400" s="86" t="s">
        <v>9279</v>
      </c>
      <c r="H1400" s="89" t="s">
        <v>9280</v>
      </c>
      <c r="I1400" s="90" t="s">
        <v>9281</v>
      </c>
      <c r="J1400" s="80" t="str">
        <f t="shared" si="23"/>
        <v/>
      </c>
    </row>
    <row r="1401" spans="1:10" ht="16.8" thickBot="1">
      <c r="A1401" s="80" t="str">
        <f>IF(ISERROR(AND(SEARCH(填表!$C$3,C1401),IF(LEN(填表!$C$2)=0,NA(),SEARCH(填表!$C$2,B1401)))),"",MAX($A$1:A1400)+1)</f>
        <v/>
      </c>
      <c r="B1401" s="86" t="s">
        <v>5</v>
      </c>
      <c r="C1401" s="86" t="s">
        <v>952</v>
      </c>
      <c r="D1401" s="86" t="s">
        <v>9282</v>
      </c>
      <c r="E1401" s="87" t="s">
        <v>9283</v>
      </c>
      <c r="F1401" s="88" t="s">
        <v>2415</v>
      </c>
      <c r="G1401" s="86" t="s">
        <v>9284</v>
      </c>
      <c r="H1401" s="89" t="s">
        <v>9285</v>
      </c>
      <c r="I1401" s="90" t="s">
        <v>9286</v>
      </c>
      <c r="J1401" s="80" t="str">
        <f t="shared" si="23"/>
        <v/>
      </c>
    </row>
    <row r="1402" spans="1:10" ht="16.8" thickBot="1">
      <c r="A1402" s="80" t="str">
        <f>IF(ISERROR(AND(SEARCH(填表!$C$3,C1402),IF(LEN(填表!$C$2)=0,NA(),SEARCH(填表!$C$2,B1402)))),"",MAX($A$1:A1401)+1)</f>
        <v/>
      </c>
      <c r="B1402" s="86" t="s">
        <v>5</v>
      </c>
      <c r="C1402" s="86" t="s">
        <v>1002</v>
      </c>
      <c r="D1402" s="86" t="s">
        <v>9287</v>
      </c>
      <c r="E1402" s="87" t="s">
        <v>9288</v>
      </c>
      <c r="F1402" s="88" t="s">
        <v>2415</v>
      </c>
      <c r="G1402" s="86" t="s">
        <v>9289</v>
      </c>
      <c r="H1402" s="89" t="s">
        <v>9290</v>
      </c>
      <c r="I1402" s="90" t="s">
        <v>9291</v>
      </c>
      <c r="J1402" s="80" t="str">
        <f t="shared" si="23"/>
        <v/>
      </c>
    </row>
    <row r="1403" spans="1:10" ht="16.8" thickBot="1">
      <c r="A1403" s="80" t="str">
        <f>IF(ISERROR(AND(SEARCH(填表!$C$3,C1403),IF(LEN(填表!$C$2)=0,NA(),SEARCH(填表!$C$2,B1403)))),"",MAX($A$1:A1402)+1)</f>
        <v/>
      </c>
      <c r="B1403" s="86" t="s">
        <v>5</v>
      </c>
      <c r="C1403" s="86" t="s">
        <v>354</v>
      </c>
      <c r="D1403" s="86" t="s">
        <v>9292</v>
      </c>
      <c r="E1403" s="87" t="s">
        <v>9293</v>
      </c>
      <c r="F1403" s="88" t="s">
        <v>2415</v>
      </c>
      <c r="G1403" s="86" t="s">
        <v>9294</v>
      </c>
      <c r="H1403" s="89" t="s">
        <v>9295</v>
      </c>
      <c r="I1403" s="90" t="s">
        <v>9296</v>
      </c>
      <c r="J1403" s="80" t="str">
        <f t="shared" si="23"/>
        <v/>
      </c>
    </row>
    <row r="1404" spans="1:10" ht="16.8" thickBot="1">
      <c r="A1404" s="80" t="str">
        <f>IF(ISERROR(AND(SEARCH(填表!$C$3,C1404),IF(LEN(填表!$C$2)=0,NA(),SEARCH(填表!$C$2,B1404)))),"",MAX($A$1:A1403)+1)</f>
        <v/>
      </c>
      <c r="B1404" s="86" t="s">
        <v>5</v>
      </c>
      <c r="C1404" s="86" t="s">
        <v>321</v>
      </c>
      <c r="D1404" s="86" t="s">
        <v>9297</v>
      </c>
      <c r="E1404" s="87" t="s">
        <v>9298</v>
      </c>
      <c r="F1404" s="88" t="s">
        <v>2415</v>
      </c>
      <c r="G1404" s="86" t="s">
        <v>9299</v>
      </c>
      <c r="H1404" s="89" t="s">
        <v>9300</v>
      </c>
      <c r="I1404" s="90" t="s">
        <v>9301</v>
      </c>
      <c r="J1404" s="80" t="str">
        <f t="shared" si="23"/>
        <v/>
      </c>
    </row>
    <row r="1405" spans="1:10" ht="16.8" thickBot="1">
      <c r="A1405" s="80" t="str">
        <f>IF(ISERROR(AND(SEARCH(填表!$C$3,C1405),IF(LEN(填表!$C$2)=0,NA(),SEARCH(填表!$C$2,B1405)))),"",MAX($A$1:A1404)+1)</f>
        <v/>
      </c>
      <c r="B1405" s="86" t="s">
        <v>5</v>
      </c>
      <c r="C1405" s="86" t="s">
        <v>80</v>
      </c>
      <c r="D1405" s="86" t="s">
        <v>9302</v>
      </c>
      <c r="E1405" s="87" t="s">
        <v>9303</v>
      </c>
      <c r="F1405" s="88" t="s">
        <v>2415</v>
      </c>
      <c r="G1405" s="86" t="s">
        <v>9304</v>
      </c>
      <c r="H1405" s="89" t="s">
        <v>9305</v>
      </c>
      <c r="I1405" s="90" t="s">
        <v>9306</v>
      </c>
      <c r="J1405" s="80" t="str">
        <f t="shared" si="23"/>
        <v/>
      </c>
    </row>
    <row r="1406" spans="1:10" ht="16.8" thickBot="1">
      <c r="A1406" s="80" t="str">
        <f>IF(ISERROR(AND(SEARCH(填表!$C$3,C1406),IF(LEN(填表!$C$2)=0,NA(),SEARCH(填表!$C$2,B1406)))),"",MAX($A$1:A1405)+1)</f>
        <v/>
      </c>
      <c r="B1406" s="86" t="s">
        <v>5</v>
      </c>
      <c r="C1406" s="86" t="s">
        <v>339</v>
      </c>
      <c r="D1406" s="86" t="s">
        <v>9307</v>
      </c>
      <c r="E1406" s="87" t="s">
        <v>9308</v>
      </c>
      <c r="F1406" s="88" t="s">
        <v>2415</v>
      </c>
      <c r="G1406" s="86" t="s">
        <v>9309</v>
      </c>
      <c r="H1406" s="89" t="s">
        <v>9310</v>
      </c>
      <c r="I1406" s="90" t="s">
        <v>9311</v>
      </c>
      <c r="J1406" s="80" t="str">
        <f t="shared" si="23"/>
        <v/>
      </c>
    </row>
    <row r="1407" spans="1:10" ht="16.8" thickBot="1">
      <c r="A1407" s="80" t="str">
        <f>IF(ISERROR(AND(SEARCH(填表!$C$3,C1407),IF(LEN(填表!$C$2)=0,NA(),SEARCH(填表!$C$2,B1407)))),"",MAX($A$1:A1406)+1)</f>
        <v/>
      </c>
      <c r="B1407" s="86" t="s">
        <v>5</v>
      </c>
      <c r="C1407" s="86" t="s">
        <v>1065</v>
      </c>
      <c r="D1407" s="86" t="s">
        <v>9312</v>
      </c>
      <c r="E1407" s="87" t="s">
        <v>9313</v>
      </c>
      <c r="F1407" s="88" t="s">
        <v>2415</v>
      </c>
      <c r="G1407" s="86" t="s">
        <v>9314</v>
      </c>
      <c r="H1407" s="89" t="s">
        <v>9315</v>
      </c>
      <c r="I1407" s="90" t="s">
        <v>9316</v>
      </c>
      <c r="J1407" s="80" t="str">
        <f t="shared" si="23"/>
        <v/>
      </c>
    </row>
    <row r="1408" spans="1:10" ht="16.8" thickBot="1">
      <c r="A1408" s="80" t="str">
        <f>IF(ISERROR(AND(SEARCH(填表!$C$3,C1408),IF(LEN(填表!$C$2)=0,NA(),SEARCH(填表!$C$2,B1408)))),"",MAX($A$1:A1407)+1)</f>
        <v/>
      </c>
      <c r="B1408" s="86" t="s">
        <v>5</v>
      </c>
      <c r="C1408" s="86" t="s">
        <v>1078</v>
      </c>
      <c r="D1408" s="86" t="s">
        <v>9317</v>
      </c>
      <c r="E1408" s="87" t="s">
        <v>9318</v>
      </c>
      <c r="F1408" s="88" t="s">
        <v>2415</v>
      </c>
      <c r="G1408" s="86" t="s">
        <v>9319</v>
      </c>
      <c r="H1408" s="89" t="s">
        <v>9320</v>
      </c>
      <c r="I1408" s="90" t="s">
        <v>9321</v>
      </c>
      <c r="J1408" s="80" t="str">
        <f t="shared" si="23"/>
        <v/>
      </c>
    </row>
    <row r="1409" spans="1:10" ht="16.8" thickBot="1">
      <c r="A1409" s="80" t="str">
        <f>IF(ISERROR(AND(SEARCH(填表!$C$3,C1409),IF(LEN(填表!$C$2)=0,NA(),SEARCH(填表!$C$2,B1409)))),"",MAX($A$1:A1408)+1)</f>
        <v/>
      </c>
      <c r="B1409" s="86" t="s">
        <v>5</v>
      </c>
      <c r="C1409" s="86" t="s">
        <v>1090</v>
      </c>
      <c r="D1409" s="86" t="s">
        <v>9322</v>
      </c>
      <c r="E1409" s="87" t="s">
        <v>9323</v>
      </c>
      <c r="F1409" s="88" t="s">
        <v>2415</v>
      </c>
      <c r="G1409" s="86" t="s">
        <v>9324</v>
      </c>
      <c r="H1409" s="89" t="s">
        <v>9325</v>
      </c>
      <c r="I1409" s="90" t="s">
        <v>9326</v>
      </c>
      <c r="J1409" s="80" t="str">
        <f t="shared" ref="J1409:J1472" si="24">IFERROR(VLOOKUP(ROW(A1408),A:C,3,0),"")</f>
        <v/>
      </c>
    </row>
    <row r="1410" spans="1:10" ht="16.8" thickBot="1">
      <c r="A1410" s="80" t="str">
        <f>IF(ISERROR(AND(SEARCH(填表!$C$3,C1410),IF(LEN(填表!$C$2)=0,NA(),SEARCH(填表!$C$2,B1410)))),"",MAX($A$1:A1409)+1)</f>
        <v/>
      </c>
      <c r="B1410" s="86" t="s">
        <v>5</v>
      </c>
      <c r="C1410" s="86" t="s">
        <v>1105</v>
      </c>
      <c r="D1410" s="86" t="s">
        <v>9327</v>
      </c>
      <c r="E1410" s="87" t="s">
        <v>9328</v>
      </c>
      <c r="F1410" s="88" t="s">
        <v>2415</v>
      </c>
      <c r="G1410" s="86" t="s">
        <v>9329</v>
      </c>
      <c r="H1410" s="89" t="s">
        <v>9330</v>
      </c>
      <c r="I1410" s="90" t="s">
        <v>9331</v>
      </c>
      <c r="J1410" s="80" t="str">
        <f t="shared" si="24"/>
        <v/>
      </c>
    </row>
    <row r="1411" spans="1:10" ht="16.8" thickBot="1">
      <c r="A1411" s="80" t="str">
        <f>IF(ISERROR(AND(SEARCH(填表!$C$3,C1411),IF(LEN(填表!$C$2)=0,NA(),SEARCH(填表!$C$2,B1411)))),"",MAX($A$1:A1410)+1)</f>
        <v/>
      </c>
      <c r="B1411" s="86" t="s">
        <v>5</v>
      </c>
      <c r="C1411" s="86" t="s">
        <v>862</v>
      </c>
      <c r="D1411" s="86" t="s">
        <v>9332</v>
      </c>
      <c r="E1411" s="87" t="s">
        <v>9333</v>
      </c>
      <c r="F1411" s="88" t="s">
        <v>2415</v>
      </c>
      <c r="G1411" s="86" t="s">
        <v>9334</v>
      </c>
      <c r="H1411" s="89" t="s">
        <v>9335</v>
      </c>
      <c r="I1411" s="90" t="s">
        <v>9336</v>
      </c>
      <c r="J1411" s="80" t="str">
        <f t="shared" si="24"/>
        <v/>
      </c>
    </row>
    <row r="1412" spans="1:10" ht="16.8" thickBot="1">
      <c r="A1412" s="80" t="str">
        <f>IF(ISERROR(AND(SEARCH(填表!$C$3,C1412),IF(LEN(填表!$C$2)=0,NA(),SEARCH(填表!$C$2,B1412)))),"",MAX($A$1:A1411)+1)</f>
        <v/>
      </c>
      <c r="B1412" s="86" t="s">
        <v>5</v>
      </c>
      <c r="C1412" s="86" t="s">
        <v>1131</v>
      </c>
      <c r="D1412" s="86" t="s">
        <v>9337</v>
      </c>
      <c r="E1412" s="87" t="s">
        <v>9338</v>
      </c>
      <c r="F1412" s="88" t="s">
        <v>2415</v>
      </c>
      <c r="G1412" s="86" t="s">
        <v>9339</v>
      </c>
      <c r="H1412" s="89" t="s">
        <v>9340</v>
      </c>
      <c r="I1412" s="90" t="s">
        <v>9341</v>
      </c>
      <c r="J1412" s="80" t="str">
        <f t="shared" si="24"/>
        <v/>
      </c>
    </row>
    <row r="1413" spans="1:10" ht="16.8" thickBot="1">
      <c r="A1413" s="80" t="str">
        <f>IF(ISERROR(AND(SEARCH(填表!$C$3,C1413),IF(LEN(填表!$C$2)=0,NA(),SEARCH(填表!$C$2,B1413)))),"",MAX($A$1:A1412)+1)</f>
        <v/>
      </c>
      <c r="B1413" s="86" t="s">
        <v>5</v>
      </c>
      <c r="C1413" s="86" t="s">
        <v>1144</v>
      </c>
      <c r="D1413" s="86" t="s">
        <v>9342</v>
      </c>
      <c r="E1413" s="87" t="s">
        <v>9343</v>
      </c>
      <c r="F1413" s="88" t="s">
        <v>2415</v>
      </c>
      <c r="G1413" s="86" t="s">
        <v>9344</v>
      </c>
      <c r="H1413" s="89" t="s">
        <v>9345</v>
      </c>
      <c r="I1413" s="90" t="s">
        <v>9346</v>
      </c>
      <c r="J1413" s="80" t="str">
        <f t="shared" si="24"/>
        <v/>
      </c>
    </row>
    <row r="1414" spans="1:10" ht="16.8" thickBot="1">
      <c r="A1414" s="80" t="str">
        <f>IF(ISERROR(AND(SEARCH(填表!$C$3,C1414),IF(LEN(填表!$C$2)=0,NA(),SEARCH(填表!$C$2,B1414)))),"",MAX($A$1:A1413)+1)</f>
        <v/>
      </c>
      <c r="B1414" s="86" t="s">
        <v>5</v>
      </c>
      <c r="C1414" s="86" t="s">
        <v>145</v>
      </c>
      <c r="D1414" s="86" t="s">
        <v>9347</v>
      </c>
      <c r="E1414" s="87" t="s">
        <v>9348</v>
      </c>
      <c r="F1414" s="88" t="s">
        <v>2415</v>
      </c>
      <c r="G1414" s="86" t="s">
        <v>9349</v>
      </c>
      <c r="H1414" s="89" t="s">
        <v>9350</v>
      </c>
      <c r="I1414" s="90" t="s">
        <v>9351</v>
      </c>
      <c r="J1414" s="80" t="str">
        <f t="shared" si="24"/>
        <v/>
      </c>
    </row>
    <row r="1415" spans="1:10" ht="16.8" thickBot="1">
      <c r="A1415" s="80" t="str">
        <f>IF(ISERROR(AND(SEARCH(填表!$C$3,C1415),IF(LEN(填表!$C$2)=0,NA(),SEARCH(填表!$C$2,B1415)))),"",MAX($A$1:A1414)+1)</f>
        <v/>
      </c>
      <c r="B1415" s="86" t="s">
        <v>5</v>
      </c>
      <c r="C1415" s="86" t="s">
        <v>1169</v>
      </c>
      <c r="D1415" s="86" t="s">
        <v>9352</v>
      </c>
      <c r="E1415" s="87" t="s">
        <v>9353</v>
      </c>
      <c r="F1415" s="88" t="s">
        <v>2415</v>
      </c>
      <c r="G1415" s="86" t="s">
        <v>9354</v>
      </c>
      <c r="H1415" s="89" t="s">
        <v>9355</v>
      </c>
      <c r="I1415" s="90" t="s">
        <v>9356</v>
      </c>
      <c r="J1415" s="80" t="str">
        <f t="shared" si="24"/>
        <v/>
      </c>
    </row>
    <row r="1416" spans="1:10" ht="16.8" thickBot="1">
      <c r="A1416" s="80" t="str">
        <f>IF(ISERROR(AND(SEARCH(填表!$C$3,C1416),IF(LEN(填表!$C$2)=0,NA(),SEARCH(填表!$C$2,B1416)))),"",MAX($A$1:A1415)+1)</f>
        <v/>
      </c>
      <c r="B1416" s="86" t="s">
        <v>5</v>
      </c>
      <c r="C1416" s="86" t="s">
        <v>1182</v>
      </c>
      <c r="D1416" s="86" t="s">
        <v>9357</v>
      </c>
      <c r="E1416" s="87" t="s">
        <v>9358</v>
      </c>
      <c r="F1416" s="88" t="s">
        <v>2415</v>
      </c>
      <c r="G1416" s="86" t="s">
        <v>9359</v>
      </c>
      <c r="H1416" s="89" t="s">
        <v>9360</v>
      </c>
      <c r="I1416" s="90" t="s">
        <v>9361</v>
      </c>
      <c r="J1416" s="80" t="str">
        <f t="shared" si="24"/>
        <v/>
      </c>
    </row>
    <row r="1417" spans="1:10" ht="16.8" thickBot="1">
      <c r="A1417" s="80" t="str">
        <f>IF(ISERROR(AND(SEARCH(填表!$C$3,C1417),IF(LEN(填表!$C$2)=0,NA(),SEARCH(填表!$C$2,B1417)))),"",MAX($A$1:A1416)+1)</f>
        <v/>
      </c>
      <c r="B1417" s="86" t="s">
        <v>5</v>
      </c>
      <c r="C1417" s="86" t="s">
        <v>1197</v>
      </c>
      <c r="D1417" s="86" t="s">
        <v>9362</v>
      </c>
      <c r="E1417" s="87" t="s">
        <v>9363</v>
      </c>
      <c r="F1417" s="88" t="s">
        <v>2415</v>
      </c>
      <c r="G1417" s="86" t="s">
        <v>9364</v>
      </c>
      <c r="H1417" s="89" t="s">
        <v>9365</v>
      </c>
      <c r="I1417" s="90" t="s">
        <v>9366</v>
      </c>
      <c r="J1417" s="80" t="str">
        <f t="shared" si="24"/>
        <v/>
      </c>
    </row>
    <row r="1418" spans="1:10" ht="16.8" thickBot="1">
      <c r="A1418" s="80" t="str">
        <f>IF(ISERROR(AND(SEARCH(填表!$C$3,C1418),IF(LEN(填表!$C$2)=0,NA(),SEARCH(填表!$C$2,B1418)))),"",MAX($A$1:A1417)+1)</f>
        <v/>
      </c>
      <c r="B1418" s="86" t="s">
        <v>5</v>
      </c>
      <c r="C1418" s="86" t="s">
        <v>521</v>
      </c>
      <c r="D1418" s="86" t="s">
        <v>9367</v>
      </c>
      <c r="E1418" s="87" t="s">
        <v>9368</v>
      </c>
      <c r="F1418" s="88" t="s">
        <v>2415</v>
      </c>
      <c r="G1418" s="86" t="s">
        <v>9369</v>
      </c>
      <c r="H1418" s="89" t="s">
        <v>9370</v>
      </c>
      <c r="I1418" s="90" t="s">
        <v>9371</v>
      </c>
      <c r="J1418" s="80" t="str">
        <f t="shared" si="24"/>
        <v/>
      </c>
    </row>
    <row r="1419" spans="1:10" ht="16.8" thickBot="1">
      <c r="A1419" s="80" t="str">
        <f>IF(ISERROR(AND(SEARCH(填表!$C$3,C1419),IF(LEN(填表!$C$2)=0,NA(),SEARCH(填表!$C$2,B1419)))),"",MAX($A$1:A1418)+1)</f>
        <v/>
      </c>
      <c r="B1419" s="86" t="s">
        <v>5</v>
      </c>
      <c r="C1419" s="86" t="s">
        <v>1220</v>
      </c>
      <c r="D1419" s="86" t="s">
        <v>9372</v>
      </c>
      <c r="E1419" s="87" t="s">
        <v>9373</v>
      </c>
      <c r="F1419" s="88" t="s">
        <v>2415</v>
      </c>
      <c r="G1419" s="86" t="s">
        <v>9374</v>
      </c>
      <c r="H1419" s="89" t="s">
        <v>9375</v>
      </c>
      <c r="I1419" s="90" t="s">
        <v>9376</v>
      </c>
      <c r="J1419" s="80" t="str">
        <f t="shared" si="24"/>
        <v/>
      </c>
    </row>
    <row r="1420" spans="1:10" ht="16.8" thickBot="1">
      <c r="A1420" s="80" t="str">
        <f>IF(ISERROR(AND(SEARCH(填表!$C$3,C1420),IF(LEN(填表!$C$2)=0,NA(),SEARCH(填表!$C$2,B1420)))),"",MAX($A$1:A1419)+1)</f>
        <v/>
      </c>
      <c r="B1420" s="86" t="s">
        <v>5</v>
      </c>
      <c r="C1420" s="86" t="s">
        <v>1234</v>
      </c>
      <c r="D1420" s="86" t="s">
        <v>9377</v>
      </c>
      <c r="E1420" s="87" t="s">
        <v>9378</v>
      </c>
      <c r="F1420" s="88" t="s">
        <v>2415</v>
      </c>
      <c r="G1420" s="86" t="s">
        <v>9379</v>
      </c>
      <c r="H1420" s="89" t="s">
        <v>9380</v>
      </c>
      <c r="I1420" s="90" t="s">
        <v>9381</v>
      </c>
      <c r="J1420" s="80" t="str">
        <f t="shared" si="24"/>
        <v/>
      </c>
    </row>
    <row r="1421" spans="1:10" ht="16.8" thickBot="1">
      <c r="A1421" s="80" t="str">
        <f>IF(ISERROR(AND(SEARCH(填表!$C$3,C1421),IF(LEN(填表!$C$2)=0,NA(),SEARCH(填表!$C$2,B1421)))),"",MAX($A$1:A1420)+1)</f>
        <v/>
      </c>
      <c r="B1421" s="86" t="s">
        <v>5</v>
      </c>
      <c r="C1421" s="86" t="s">
        <v>1245</v>
      </c>
      <c r="D1421" s="86" t="s">
        <v>9382</v>
      </c>
      <c r="E1421" s="87" t="s">
        <v>9383</v>
      </c>
      <c r="F1421" s="88" t="s">
        <v>2415</v>
      </c>
      <c r="G1421" s="86" t="s">
        <v>9384</v>
      </c>
      <c r="H1421" s="89" t="s">
        <v>9385</v>
      </c>
      <c r="I1421" s="90" t="s">
        <v>9386</v>
      </c>
      <c r="J1421" s="80" t="str">
        <f t="shared" si="24"/>
        <v/>
      </c>
    </row>
    <row r="1422" spans="1:10" ht="16.8" thickBot="1">
      <c r="A1422" s="80" t="str">
        <f>IF(ISERROR(AND(SEARCH(填表!$C$3,C1422),IF(LEN(填表!$C$2)=0,NA(),SEARCH(填表!$C$2,B1422)))),"",MAX($A$1:A1421)+1)</f>
        <v/>
      </c>
      <c r="B1422" s="86" t="s">
        <v>5</v>
      </c>
      <c r="C1422" s="86" t="s">
        <v>1259</v>
      </c>
      <c r="D1422" s="86" t="s">
        <v>9387</v>
      </c>
      <c r="E1422" s="87" t="s">
        <v>9388</v>
      </c>
      <c r="F1422" s="88" t="s">
        <v>2415</v>
      </c>
      <c r="G1422" s="86" t="s">
        <v>9389</v>
      </c>
      <c r="H1422" s="89" t="s">
        <v>9390</v>
      </c>
      <c r="I1422" s="90" t="s">
        <v>9391</v>
      </c>
      <c r="J1422" s="80" t="str">
        <f t="shared" si="24"/>
        <v/>
      </c>
    </row>
    <row r="1423" spans="1:10" ht="16.8" thickBot="1">
      <c r="A1423" s="80" t="str">
        <f>IF(ISERROR(AND(SEARCH(填表!$C$3,C1423),IF(LEN(填表!$C$2)=0,NA(),SEARCH(填表!$C$2,B1423)))),"",MAX($A$1:A1422)+1)</f>
        <v/>
      </c>
      <c r="B1423" s="86" t="s">
        <v>5</v>
      </c>
      <c r="C1423" s="86" t="s">
        <v>1270</v>
      </c>
      <c r="D1423" s="86" t="s">
        <v>9392</v>
      </c>
      <c r="E1423" s="87" t="s">
        <v>9393</v>
      </c>
      <c r="F1423" s="88" t="s">
        <v>2415</v>
      </c>
      <c r="G1423" s="86" t="s">
        <v>9394</v>
      </c>
      <c r="H1423" s="89" t="s">
        <v>9395</v>
      </c>
      <c r="I1423" s="90" t="s">
        <v>9396</v>
      </c>
      <c r="J1423" s="80" t="str">
        <f t="shared" si="24"/>
        <v/>
      </c>
    </row>
    <row r="1424" spans="1:10" ht="16.8" thickBot="1">
      <c r="A1424" s="80" t="str">
        <f>IF(ISERROR(AND(SEARCH(填表!$C$3,C1424),IF(LEN(填表!$C$2)=0,NA(),SEARCH(填表!$C$2,B1424)))),"",MAX($A$1:A1423)+1)</f>
        <v/>
      </c>
      <c r="B1424" s="86" t="s">
        <v>5</v>
      </c>
      <c r="C1424" s="86" t="s">
        <v>1281</v>
      </c>
      <c r="D1424" s="86" t="s">
        <v>9397</v>
      </c>
      <c r="E1424" s="87" t="s">
        <v>9398</v>
      </c>
      <c r="F1424" s="88" t="s">
        <v>2415</v>
      </c>
      <c r="G1424" s="86" t="s">
        <v>9399</v>
      </c>
      <c r="H1424" s="89" t="s">
        <v>9400</v>
      </c>
      <c r="I1424" s="90" t="s">
        <v>9401</v>
      </c>
      <c r="J1424" s="80" t="str">
        <f t="shared" si="24"/>
        <v/>
      </c>
    </row>
    <row r="1425" spans="1:10" ht="16.8" thickBot="1">
      <c r="A1425" s="80" t="str">
        <f>IF(ISERROR(AND(SEARCH(填表!$C$3,C1425),IF(LEN(填表!$C$2)=0,NA(),SEARCH(填表!$C$2,B1425)))),"",MAX($A$1:A1424)+1)</f>
        <v/>
      </c>
      <c r="B1425" s="86" t="s">
        <v>5</v>
      </c>
      <c r="C1425" s="86" t="s">
        <v>1292</v>
      </c>
      <c r="D1425" s="86" t="s">
        <v>9402</v>
      </c>
      <c r="E1425" s="87" t="s">
        <v>9403</v>
      </c>
      <c r="F1425" s="88" t="s">
        <v>2415</v>
      </c>
      <c r="G1425" s="86" t="s">
        <v>9404</v>
      </c>
      <c r="H1425" s="89" t="s">
        <v>9405</v>
      </c>
      <c r="I1425" s="90" t="s">
        <v>9406</v>
      </c>
      <c r="J1425" s="80" t="str">
        <f t="shared" si="24"/>
        <v/>
      </c>
    </row>
    <row r="1426" spans="1:10" ht="16.8" thickBot="1">
      <c r="A1426" s="80" t="str">
        <f>IF(ISERROR(AND(SEARCH(填表!$C$3,C1426),IF(LEN(填表!$C$2)=0,NA(),SEARCH(填表!$C$2,B1426)))),"",MAX($A$1:A1425)+1)</f>
        <v/>
      </c>
      <c r="B1426" s="86" t="s">
        <v>5</v>
      </c>
      <c r="C1426" s="86" t="s">
        <v>1302</v>
      </c>
      <c r="D1426" s="86" t="s">
        <v>9407</v>
      </c>
      <c r="E1426" s="87" t="s">
        <v>9408</v>
      </c>
      <c r="F1426" s="88" t="s">
        <v>2415</v>
      </c>
      <c r="G1426" s="86" t="s">
        <v>9409</v>
      </c>
      <c r="H1426" s="89" t="s">
        <v>9410</v>
      </c>
      <c r="I1426" s="90" t="s">
        <v>9411</v>
      </c>
      <c r="J1426" s="80" t="str">
        <f t="shared" si="24"/>
        <v/>
      </c>
    </row>
    <row r="1427" spans="1:10" ht="16.8" thickBot="1">
      <c r="A1427" s="80" t="str">
        <f>IF(ISERROR(AND(SEARCH(填表!$C$3,C1427),IF(LEN(填表!$C$2)=0,NA(),SEARCH(填表!$C$2,B1427)))),"",MAX($A$1:A1426)+1)</f>
        <v/>
      </c>
      <c r="B1427" s="86" t="s">
        <v>5</v>
      </c>
      <c r="C1427" s="86" t="s">
        <v>60</v>
      </c>
      <c r="D1427" s="86" t="s">
        <v>9412</v>
      </c>
      <c r="E1427" s="87" t="s">
        <v>9413</v>
      </c>
      <c r="F1427" s="88" t="s">
        <v>2415</v>
      </c>
      <c r="G1427" s="86" t="s">
        <v>9414</v>
      </c>
      <c r="H1427" s="89" t="s">
        <v>9415</v>
      </c>
      <c r="I1427" s="90" t="s">
        <v>9416</v>
      </c>
      <c r="J1427" s="80" t="str">
        <f t="shared" si="24"/>
        <v/>
      </c>
    </row>
    <row r="1428" spans="1:10" ht="16.8" thickBot="1">
      <c r="A1428" s="80" t="str">
        <f>IF(ISERROR(AND(SEARCH(填表!$C$3,C1428),IF(LEN(填表!$C$2)=0,NA(),SEARCH(填表!$C$2,B1428)))),"",MAX($A$1:A1427)+1)</f>
        <v/>
      </c>
      <c r="B1428" s="86" t="s">
        <v>5</v>
      </c>
      <c r="C1428" s="86" t="s">
        <v>835</v>
      </c>
      <c r="D1428" s="86" t="s">
        <v>9417</v>
      </c>
      <c r="E1428" s="87" t="s">
        <v>9418</v>
      </c>
      <c r="F1428" s="88" t="s">
        <v>2415</v>
      </c>
      <c r="G1428" s="86" t="s">
        <v>9419</v>
      </c>
      <c r="H1428" s="89" t="s">
        <v>9420</v>
      </c>
      <c r="I1428" s="90" t="s">
        <v>9421</v>
      </c>
      <c r="J1428" s="80" t="str">
        <f t="shared" si="24"/>
        <v/>
      </c>
    </row>
    <row r="1429" spans="1:10" ht="16.8" thickBot="1">
      <c r="A1429" s="80" t="str">
        <f>IF(ISERROR(AND(SEARCH(填表!$C$3,C1429),IF(LEN(填表!$C$2)=0,NA(),SEARCH(填表!$C$2,B1429)))),"",MAX($A$1:A1428)+1)</f>
        <v/>
      </c>
      <c r="B1429" s="86" t="s">
        <v>5</v>
      </c>
      <c r="C1429" s="86" t="s">
        <v>1334</v>
      </c>
      <c r="D1429" s="86" t="s">
        <v>9422</v>
      </c>
      <c r="E1429" s="87" t="s">
        <v>9423</v>
      </c>
      <c r="F1429" s="88" t="s">
        <v>2415</v>
      </c>
      <c r="G1429" s="86" t="s">
        <v>9424</v>
      </c>
      <c r="H1429" s="89" t="s">
        <v>9425</v>
      </c>
      <c r="I1429" s="90" t="s">
        <v>9426</v>
      </c>
      <c r="J1429" s="80" t="str">
        <f t="shared" si="24"/>
        <v/>
      </c>
    </row>
    <row r="1430" spans="1:10" ht="16.8" thickBot="1">
      <c r="A1430" s="80" t="str">
        <f>IF(ISERROR(AND(SEARCH(填表!$C$3,C1430),IF(LEN(填表!$C$2)=0,NA(),SEARCH(填表!$C$2,B1430)))),"",MAX($A$1:A1429)+1)</f>
        <v/>
      </c>
      <c r="B1430" s="86" t="s">
        <v>6</v>
      </c>
      <c r="C1430" s="86" t="s">
        <v>34</v>
      </c>
      <c r="D1430" s="86" t="s">
        <v>9427</v>
      </c>
      <c r="E1430" s="87" t="s">
        <v>9428</v>
      </c>
      <c r="F1430" s="88" t="s">
        <v>2415</v>
      </c>
      <c r="G1430" s="86" t="s">
        <v>9429</v>
      </c>
      <c r="H1430" s="89" t="s">
        <v>9430</v>
      </c>
      <c r="I1430" s="90" t="s">
        <v>9431</v>
      </c>
      <c r="J1430" s="80" t="str">
        <f t="shared" si="24"/>
        <v/>
      </c>
    </row>
    <row r="1431" spans="1:10" ht="16.8" thickBot="1">
      <c r="A1431" s="80" t="str">
        <f>IF(ISERROR(AND(SEARCH(填表!$C$3,C1431),IF(LEN(填表!$C$2)=0,NA(),SEARCH(填表!$C$2,B1431)))),"",MAX($A$1:A1430)+1)</f>
        <v/>
      </c>
      <c r="B1431" s="86" t="s">
        <v>6</v>
      </c>
      <c r="C1431" s="86" t="s">
        <v>55</v>
      </c>
      <c r="D1431" s="86" t="s">
        <v>9432</v>
      </c>
      <c r="E1431" s="87" t="s">
        <v>9433</v>
      </c>
      <c r="F1431" s="88" t="s">
        <v>2415</v>
      </c>
      <c r="G1431" s="86" t="s">
        <v>9434</v>
      </c>
      <c r="H1431" s="89" t="s">
        <v>9435</v>
      </c>
      <c r="I1431" s="90" t="s">
        <v>9436</v>
      </c>
      <c r="J1431" s="80" t="str">
        <f t="shared" si="24"/>
        <v/>
      </c>
    </row>
    <row r="1432" spans="1:10" ht="16.8" thickBot="1">
      <c r="A1432" s="80" t="str">
        <f>IF(ISERROR(AND(SEARCH(填表!$C$3,C1432),IF(LEN(填表!$C$2)=0,NA(),SEARCH(填表!$C$2,B1432)))),"",MAX($A$1:A1431)+1)</f>
        <v/>
      </c>
      <c r="B1432" s="86" t="s">
        <v>6</v>
      </c>
      <c r="C1432" s="86" t="s">
        <v>76</v>
      </c>
      <c r="D1432" s="86" t="s">
        <v>9437</v>
      </c>
      <c r="E1432" s="87" t="s">
        <v>9438</v>
      </c>
      <c r="F1432" s="88" t="s">
        <v>2415</v>
      </c>
      <c r="G1432" s="86" t="s">
        <v>9439</v>
      </c>
      <c r="H1432" s="89" t="s">
        <v>9440</v>
      </c>
      <c r="I1432" s="90" t="s">
        <v>9441</v>
      </c>
      <c r="J1432" s="80" t="str">
        <f t="shared" si="24"/>
        <v/>
      </c>
    </row>
    <row r="1433" spans="1:10" ht="16.8" thickBot="1">
      <c r="A1433" s="80" t="str">
        <f>IF(ISERROR(AND(SEARCH(填表!$C$3,C1433),IF(LEN(填表!$C$2)=0,NA(),SEARCH(填表!$C$2,B1433)))),"",MAX($A$1:A1432)+1)</f>
        <v/>
      </c>
      <c r="B1433" s="86" t="s">
        <v>6</v>
      </c>
      <c r="C1433" s="86" t="s">
        <v>96</v>
      </c>
      <c r="D1433" s="86" t="s">
        <v>9442</v>
      </c>
      <c r="E1433" s="87" t="s">
        <v>9443</v>
      </c>
      <c r="F1433" s="88" t="s">
        <v>2415</v>
      </c>
      <c r="G1433" s="86" t="s">
        <v>9444</v>
      </c>
      <c r="H1433" s="89" t="s">
        <v>9445</v>
      </c>
      <c r="I1433" s="90" t="s">
        <v>9446</v>
      </c>
      <c r="J1433" s="80" t="str">
        <f t="shared" si="24"/>
        <v/>
      </c>
    </row>
    <row r="1434" spans="1:10" ht="16.8" thickBot="1">
      <c r="A1434" s="80" t="str">
        <f>IF(ISERROR(AND(SEARCH(填表!$C$3,C1434),IF(LEN(填表!$C$2)=0,NA(),SEARCH(填表!$C$2,B1434)))),"",MAX($A$1:A1433)+1)</f>
        <v/>
      </c>
      <c r="B1434" s="86" t="s">
        <v>6</v>
      </c>
      <c r="C1434" s="86" t="s">
        <v>115</v>
      </c>
      <c r="D1434" s="86" t="s">
        <v>9447</v>
      </c>
      <c r="E1434" s="87" t="s">
        <v>9448</v>
      </c>
      <c r="F1434" s="88" t="s">
        <v>2415</v>
      </c>
      <c r="G1434" s="86" t="s">
        <v>9449</v>
      </c>
      <c r="H1434" s="89" t="s">
        <v>9450</v>
      </c>
      <c r="I1434" s="90" t="s">
        <v>9451</v>
      </c>
      <c r="J1434" s="80" t="str">
        <f t="shared" si="24"/>
        <v/>
      </c>
    </row>
    <row r="1435" spans="1:10" ht="16.8" thickBot="1">
      <c r="A1435" s="80" t="str">
        <f>IF(ISERROR(AND(SEARCH(填表!$C$3,C1435),IF(LEN(填表!$C$2)=0,NA(),SEARCH(填表!$C$2,B1435)))),"",MAX($A$1:A1434)+1)</f>
        <v/>
      </c>
      <c r="B1435" s="86" t="s">
        <v>6</v>
      </c>
      <c r="C1435" s="86" t="s">
        <v>139</v>
      </c>
      <c r="D1435" s="86" t="s">
        <v>9452</v>
      </c>
      <c r="E1435" s="87" t="s">
        <v>9453</v>
      </c>
      <c r="F1435" s="88" t="s">
        <v>2415</v>
      </c>
      <c r="G1435" s="86" t="s">
        <v>9454</v>
      </c>
      <c r="H1435" s="89" t="s">
        <v>9455</v>
      </c>
      <c r="I1435" s="90" t="s">
        <v>9456</v>
      </c>
      <c r="J1435" s="80" t="str">
        <f t="shared" si="24"/>
        <v/>
      </c>
    </row>
    <row r="1436" spans="1:10" ht="16.8" thickBot="1">
      <c r="A1436" s="80" t="str">
        <f>IF(ISERROR(AND(SEARCH(填表!$C$3,C1436),IF(LEN(填表!$C$2)=0,NA(),SEARCH(填表!$C$2,B1436)))),"",MAX($A$1:A1435)+1)</f>
        <v/>
      </c>
      <c r="B1436" s="86" t="s">
        <v>6</v>
      </c>
      <c r="C1436" s="86" t="s">
        <v>160</v>
      </c>
      <c r="D1436" s="86" t="s">
        <v>9457</v>
      </c>
      <c r="E1436" s="87" t="s">
        <v>9458</v>
      </c>
      <c r="F1436" s="88" t="s">
        <v>2415</v>
      </c>
      <c r="G1436" s="86" t="s">
        <v>9459</v>
      </c>
      <c r="H1436" s="89" t="s">
        <v>9460</v>
      </c>
      <c r="I1436" s="90" t="s">
        <v>9461</v>
      </c>
      <c r="J1436" s="80" t="str">
        <f t="shared" si="24"/>
        <v/>
      </c>
    </row>
    <row r="1437" spans="1:10" ht="16.8" thickBot="1">
      <c r="A1437" s="80" t="str">
        <f>IF(ISERROR(AND(SEARCH(填表!$C$3,C1437),IF(LEN(填表!$C$2)=0,NA(),SEARCH(填表!$C$2,B1437)))),"",MAX($A$1:A1436)+1)</f>
        <v/>
      </c>
      <c r="B1437" s="86" t="s">
        <v>6</v>
      </c>
      <c r="C1437" s="86" t="s">
        <v>179</v>
      </c>
      <c r="D1437" s="86" t="s">
        <v>9462</v>
      </c>
      <c r="E1437" s="87" t="s">
        <v>9463</v>
      </c>
      <c r="F1437" s="88" t="s">
        <v>2415</v>
      </c>
      <c r="G1437" s="86" t="s">
        <v>9464</v>
      </c>
      <c r="H1437" s="89" t="s">
        <v>9465</v>
      </c>
      <c r="I1437" s="90" t="s">
        <v>9466</v>
      </c>
      <c r="J1437" s="80" t="str">
        <f t="shared" si="24"/>
        <v/>
      </c>
    </row>
    <row r="1438" spans="1:10" ht="16.8" thickBot="1">
      <c r="A1438" s="80" t="str">
        <f>IF(ISERROR(AND(SEARCH(填表!$C$3,C1438),IF(LEN(填表!$C$2)=0,NA(),SEARCH(填表!$C$2,B1438)))),"",MAX($A$1:A1437)+1)</f>
        <v/>
      </c>
      <c r="B1438" s="86" t="s">
        <v>6</v>
      </c>
      <c r="C1438" s="86" t="s">
        <v>144</v>
      </c>
      <c r="D1438" s="86" t="s">
        <v>9467</v>
      </c>
      <c r="E1438" s="87" t="s">
        <v>9468</v>
      </c>
      <c r="F1438" s="88" t="s">
        <v>2415</v>
      </c>
      <c r="G1438" s="86" t="s">
        <v>9469</v>
      </c>
      <c r="H1438" s="89" t="s">
        <v>9470</v>
      </c>
      <c r="I1438" s="90" t="s">
        <v>9471</v>
      </c>
      <c r="J1438" s="80" t="str">
        <f t="shared" si="24"/>
        <v/>
      </c>
    </row>
    <row r="1439" spans="1:10" ht="16.8" thickBot="1">
      <c r="A1439" s="80" t="str">
        <f>IF(ISERROR(AND(SEARCH(填表!$C$3,C1439),IF(LEN(填表!$C$2)=0,NA(),SEARCH(填表!$C$2,B1439)))),"",MAX($A$1:A1438)+1)</f>
        <v/>
      </c>
      <c r="B1439" s="86" t="s">
        <v>6</v>
      </c>
      <c r="C1439" s="86" t="s">
        <v>221</v>
      </c>
      <c r="D1439" s="86" t="s">
        <v>9472</v>
      </c>
      <c r="E1439" s="87" t="s">
        <v>9473</v>
      </c>
      <c r="F1439" s="88" t="s">
        <v>2415</v>
      </c>
      <c r="G1439" s="86" t="s">
        <v>9474</v>
      </c>
      <c r="H1439" s="89" t="s">
        <v>9475</v>
      </c>
      <c r="I1439" s="90" t="s">
        <v>9476</v>
      </c>
      <c r="J1439" s="80" t="str">
        <f t="shared" si="24"/>
        <v/>
      </c>
    </row>
    <row r="1440" spans="1:10" ht="16.8" thickBot="1">
      <c r="A1440" s="80" t="str">
        <f>IF(ISERROR(AND(SEARCH(填表!$C$3,C1440),IF(LEN(填表!$C$2)=0,NA(),SEARCH(填表!$C$2,B1440)))),"",MAX($A$1:A1439)+1)</f>
        <v/>
      </c>
      <c r="B1440" s="86" t="s">
        <v>6</v>
      </c>
      <c r="C1440" s="86" t="s">
        <v>242</v>
      </c>
      <c r="D1440" s="86" t="s">
        <v>9477</v>
      </c>
      <c r="E1440" s="87" t="s">
        <v>9478</v>
      </c>
      <c r="F1440" s="88" t="s">
        <v>2415</v>
      </c>
      <c r="G1440" s="86" t="s">
        <v>9479</v>
      </c>
      <c r="H1440" s="89" t="s">
        <v>9480</v>
      </c>
      <c r="I1440" s="90" t="s">
        <v>9481</v>
      </c>
      <c r="J1440" s="80" t="str">
        <f t="shared" si="24"/>
        <v/>
      </c>
    </row>
    <row r="1441" spans="1:10" ht="16.8" thickBot="1">
      <c r="A1441" s="80" t="str">
        <f>IF(ISERROR(AND(SEARCH(填表!$C$3,C1441),IF(LEN(填表!$C$2)=0,NA(),SEARCH(填表!$C$2,B1441)))),"",MAX($A$1:A1440)+1)</f>
        <v/>
      </c>
      <c r="B1441" s="86" t="s">
        <v>6</v>
      </c>
      <c r="C1441" s="86" t="s">
        <v>260</v>
      </c>
      <c r="D1441" s="86" t="s">
        <v>9482</v>
      </c>
      <c r="E1441" s="87" t="s">
        <v>9483</v>
      </c>
      <c r="F1441" s="88" t="s">
        <v>2415</v>
      </c>
      <c r="G1441" s="86" t="s">
        <v>9484</v>
      </c>
      <c r="H1441" s="89" t="s">
        <v>9485</v>
      </c>
      <c r="I1441" s="90" t="s">
        <v>9486</v>
      </c>
      <c r="J1441" s="80" t="str">
        <f t="shared" si="24"/>
        <v/>
      </c>
    </row>
    <row r="1442" spans="1:10" ht="16.8" thickBot="1">
      <c r="A1442" s="80" t="str">
        <f>IF(ISERROR(AND(SEARCH(填表!$C$3,C1442),IF(LEN(填表!$C$2)=0,NA(),SEARCH(填表!$C$2,B1442)))),"",MAX($A$1:A1441)+1)</f>
        <v/>
      </c>
      <c r="B1442" s="86" t="s">
        <v>6</v>
      </c>
      <c r="C1442" s="86" t="s">
        <v>281</v>
      </c>
      <c r="D1442" s="86" t="s">
        <v>9487</v>
      </c>
      <c r="E1442" s="87" t="s">
        <v>9488</v>
      </c>
      <c r="F1442" s="88" t="s">
        <v>2415</v>
      </c>
      <c r="G1442" s="86" t="s">
        <v>9489</v>
      </c>
      <c r="H1442" s="89" t="s">
        <v>9490</v>
      </c>
      <c r="I1442" s="90" t="s">
        <v>9491</v>
      </c>
      <c r="J1442" s="80" t="str">
        <f t="shared" si="24"/>
        <v/>
      </c>
    </row>
    <row r="1443" spans="1:10" ht="16.8" thickBot="1">
      <c r="A1443" s="80" t="str">
        <f>IF(ISERROR(AND(SEARCH(填表!$C$3,C1443),IF(LEN(填表!$C$2)=0,NA(),SEARCH(填表!$C$2,B1443)))),"",MAX($A$1:A1442)+1)</f>
        <v/>
      </c>
      <c r="B1443" s="86" t="s">
        <v>6</v>
      </c>
      <c r="C1443" s="86" t="s">
        <v>298</v>
      </c>
      <c r="D1443" s="86" t="s">
        <v>9492</v>
      </c>
      <c r="E1443" s="87" t="s">
        <v>9493</v>
      </c>
      <c r="F1443" s="88" t="s">
        <v>2415</v>
      </c>
      <c r="G1443" s="86" t="s">
        <v>9494</v>
      </c>
      <c r="H1443" s="89" t="s">
        <v>9495</v>
      </c>
      <c r="I1443" s="90" t="s">
        <v>9496</v>
      </c>
      <c r="J1443" s="80" t="str">
        <f t="shared" si="24"/>
        <v/>
      </c>
    </row>
    <row r="1444" spans="1:10" ht="16.8" thickBot="1">
      <c r="A1444" s="80" t="str">
        <f>IF(ISERROR(AND(SEARCH(填表!$C$3,C1444),IF(LEN(填表!$C$2)=0,NA(),SEARCH(填表!$C$2,B1444)))),"",MAX($A$1:A1443)+1)</f>
        <v/>
      </c>
      <c r="B1444" s="86" t="s">
        <v>6</v>
      </c>
      <c r="C1444" s="86" t="s">
        <v>315</v>
      </c>
      <c r="D1444" s="86" t="s">
        <v>9497</v>
      </c>
      <c r="E1444" s="87" t="s">
        <v>9498</v>
      </c>
      <c r="F1444" s="88" t="s">
        <v>2415</v>
      </c>
      <c r="G1444" s="86" t="s">
        <v>9499</v>
      </c>
      <c r="H1444" s="89" t="s">
        <v>9500</v>
      </c>
      <c r="I1444" s="90" t="s">
        <v>9501</v>
      </c>
      <c r="J1444" s="80" t="str">
        <f t="shared" si="24"/>
        <v/>
      </c>
    </row>
    <row r="1445" spans="1:10" ht="16.8" thickBot="1">
      <c r="A1445" s="80" t="str">
        <f>IF(ISERROR(AND(SEARCH(填表!$C$3,C1445),IF(LEN(填表!$C$2)=0,NA(),SEARCH(填表!$C$2,B1445)))),"",MAX($A$1:A1444)+1)</f>
        <v/>
      </c>
      <c r="B1445" s="86" t="s">
        <v>6</v>
      </c>
      <c r="C1445" s="86" t="s">
        <v>83</v>
      </c>
      <c r="D1445" s="86" t="s">
        <v>9502</v>
      </c>
      <c r="E1445" s="87" t="s">
        <v>9503</v>
      </c>
      <c r="F1445" s="88" t="s">
        <v>2415</v>
      </c>
      <c r="G1445" s="86" t="s">
        <v>9504</v>
      </c>
      <c r="H1445" s="89" t="s">
        <v>9505</v>
      </c>
      <c r="I1445" s="90" t="s">
        <v>9506</v>
      </c>
      <c r="J1445" s="80" t="str">
        <f t="shared" si="24"/>
        <v/>
      </c>
    </row>
    <row r="1446" spans="1:10" ht="16.8" thickBot="1">
      <c r="A1446" s="80" t="str">
        <f>IF(ISERROR(AND(SEARCH(填表!$C$3,C1446),IF(LEN(填表!$C$2)=0,NA(),SEARCH(填表!$C$2,B1446)))),"",MAX($A$1:A1445)+1)</f>
        <v/>
      </c>
      <c r="B1446" s="86" t="s">
        <v>6</v>
      </c>
      <c r="C1446" s="86" t="s">
        <v>353</v>
      </c>
      <c r="D1446" s="86" t="s">
        <v>9507</v>
      </c>
      <c r="E1446" s="87" t="s">
        <v>9508</v>
      </c>
      <c r="F1446" s="88" t="s">
        <v>2415</v>
      </c>
      <c r="G1446" s="86" t="s">
        <v>9509</v>
      </c>
      <c r="H1446" s="89" t="s">
        <v>9510</v>
      </c>
      <c r="I1446" s="90" t="s">
        <v>9511</v>
      </c>
      <c r="J1446" s="80" t="str">
        <f t="shared" si="24"/>
        <v/>
      </c>
    </row>
    <row r="1447" spans="1:10" ht="16.8" thickBot="1">
      <c r="A1447" s="80" t="str">
        <f>IF(ISERROR(AND(SEARCH(填表!$C$3,C1447),IF(LEN(填表!$C$2)=0,NA(),SEARCH(填表!$C$2,B1447)))),"",MAX($A$1:A1446)+1)</f>
        <v/>
      </c>
      <c r="B1447" s="86" t="s">
        <v>6</v>
      </c>
      <c r="C1447" s="86" t="s">
        <v>372</v>
      </c>
      <c r="D1447" s="86" t="s">
        <v>9512</v>
      </c>
      <c r="E1447" s="87" t="s">
        <v>9513</v>
      </c>
      <c r="F1447" s="88" t="s">
        <v>2415</v>
      </c>
      <c r="G1447" s="86" t="s">
        <v>9514</v>
      </c>
      <c r="H1447" s="89" t="s">
        <v>9515</v>
      </c>
      <c r="I1447" s="90" t="s">
        <v>9516</v>
      </c>
      <c r="J1447" s="80" t="str">
        <f t="shared" si="24"/>
        <v/>
      </c>
    </row>
    <row r="1448" spans="1:10" ht="16.8" thickBot="1">
      <c r="A1448" s="80" t="str">
        <f>IF(ISERROR(AND(SEARCH(填表!$C$3,C1448),IF(LEN(填表!$C$2)=0,NA(),SEARCH(填表!$C$2,B1448)))),"",MAX($A$1:A1447)+1)</f>
        <v/>
      </c>
      <c r="B1448" s="86" t="s">
        <v>6</v>
      </c>
      <c r="C1448" s="86" t="s">
        <v>60</v>
      </c>
      <c r="D1448" s="86" t="s">
        <v>9517</v>
      </c>
      <c r="E1448" s="87" t="s">
        <v>9518</v>
      </c>
      <c r="F1448" s="88" t="s">
        <v>2415</v>
      </c>
      <c r="G1448" s="86" t="s">
        <v>9519</v>
      </c>
      <c r="H1448" s="89" t="s">
        <v>9520</v>
      </c>
      <c r="I1448" s="90" t="s">
        <v>9521</v>
      </c>
      <c r="J1448" s="80" t="str">
        <f t="shared" si="24"/>
        <v/>
      </c>
    </row>
    <row r="1449" spans="1:10" ht="16.8" thickBot="1">
      <c r="A1449" s="80" t="str">
        <f>IF(ISERROR(AND(SEARCH(填表!$C$3,C1449),IF(LEN(填表!$C$2)=0,NA(),SEARCH(填表!$C$2,B1449)))),"",MAX($A$1:A1448)+1)</f>
        <v/>
      </c>
      <c r="B1449" s="86" t="s">
        <v>6</v>
      </c>
      <c r="C1449" s="86" t="s">
        <v>411</v>
      </c>
      <c r="D1449" s="86" t="s">
        <v>9522</v>
      </c>
      <c r="E1449" s="87" t="s">
        <v>9523</v>
      </c>
      <c r="F1449" s="88" t="s">
        <v>2415</v>
      </c>
      <c r="G1449" s="86" t="s">
        <v>9524</v>
      </c>
      <c r="H1449" s="89" t="s">
        <v>9525</v>
      </c>
      <c r="I1449" s="90" t="s">
        <v>9526</v>
      </c>
      <c r="J1449" s="80" t="str">
        <f t="shared" si="24"/>
        <v/>
      </c>
    </row>
    <row r="1450" spans="1:10" ht="16.8" thickBot="1">
      <c r="A1450" s="80" t="str">
        <f>IF(ISERROR(AND(SEARCH(填表!$C$3,C1450),IF(LEN(填表!$C$2)=0,NA(),SEARCH(填表!$C$2,B1450)))),"",MAX($A$1:A1449)+1)</f>
        <v/>
      </c>
      <c r="B1450" s="86" t="s">
        <v>6</v>
      </c>
      <c r="C1450" s="86" t="s">
        <v>431</v>
      </c>
      <c r="D1450" s="86" t="s">
        <v>9527</v>
      </c>
      <c r="E1450" s="87" t="s">
        <v>9528</v>
      </c>
      <c r="F1450" s="88" t="s">
        <v>2415</v>
      </c>
      <c r="G1450" s="86" t="s">
        <v>9529</v>
      </c>
      <c r="H1450" s="89" t="s">
        <v>9530</v>
      </c>
      <c r="I1450" s="90" t="s">
        <v>9531</v>
      </c>
      <c r="J1450" s="80" t="str">
        <f t="shared" si="24"/>
        <v/>
      </c>
    </row>
    <row r="1451" spans="1:10" ht="16.8" thickBot="1">
      <c r="A1451" s="80" t="str">
        <f>IF(ISERROR(AND(SEARCH(填表!$C$3,C1451),IF(LEN(填表!$C$2)=0,NA(),SEARCH(填表!$C$2,B1451)))),"",MAX($A$1:A1450)+1)</f>
        <v/>
      </c>
      <c r="B1451" s="86" t="s">
        <v>6</v>
      </c>
      <c r="C1451" s="86" t="s">
        <v>448</v>
      </c>
      <c r="D1451" s="86" t="s">
        <v>9532</v>
      </c>
      <c r="E1451" s="87" t="s">
        <v>9533</v>
      </c>
      <c r="F1451" s="88" t="s">
        <v>2415</v>
      </c>
      <c r="G1451" s="86" t="s">
        <v>9534</v>
      </c>
      <c r="H1451" s="89" t="s">
        <v>9535</v>
      </c>
      <c r="I1451" s="90" t="s">
        <v>9536</v>
      </c>
      <c r="J1451" s="80" t="str">
        <f t="shared" si="24"/>
        <v/>
      </c>
    </row>
    <row r="1452" spans="1:10" ht="16.8" thickBot="1">
      <c r="A1452" s="80" t="str">
        <f>IF(ISERROR(AND(SEARCH(填表!$C$3,C1452),IF(LEN(填表!$C$2)=0,NA(),SEARCH(填表!$C$2,B1452)))),"",MAX($A$1:A1451)+1)</f>
        <v/>
      </c>
      <c r="B1452" s="86" t="s">
        <v>6</v>
      </c>
      <c r="C1452" s="86" t="s">
        <v>394</v>
      </c>
      <c r="D1452" s="86" t="s">
        <v>9537</v>
      </c>
      <c r="E1452" s="87" t="s">
        <v>9538</v>
      </c>
      <c r="F1452" s="88" t="s">
        <v>2415</v>
      </c>
      <c r="G1452" s="86" t="s">
        <v>9539</v>
      </c>
      <c r="H1452" s="89" t="s">
        <v>9540</v>
      </c>
      <c r="I1452" s="90" t="s">
        <v>9541</v>
      </c>
      <c r="J1452" s="80" t="str">
        <f t="shared" si="24"/>
        <v/>
      </c>
    </row>
    <row r="1453" spans="1:10" ht="16.8" thickBot="1">
      <c r="A1453" s="80" t="str">
        <f>IF(ISERROR(AND(SEARCH(填表!$C$3,C1453),IF(LEN(填表!$C$2)=0,NA(),SEARCH(填表!$C$2,B1453)))),"",MAX($A$1:A1452)+1)</f>
        <v/>
      </c>
      <c r="B1453" s="86" t="s">
        <v>6</v>
      </c>
      <c r="C1453" s="86" t="s">
        <v>481</v>
      </c>
      <c r="D1453" s="86" t="s">
        <v>9542</v>
      </c>
      <c r="E1453" s="87" t="s">
        <v>9543</v>
      </c>
      <c r="F1453" s="88" t="s">
        <v>2415</v>
      </c>
      <c r="G1453" s="86" t="s">
        <v>9544</v>
      </c>
      <c r="H1453" s="89" t="s">
        <v>9545</v>
      </c>
      <c r="I1453" s="90" t="s">
        <v>9546</v>
      </c>
      <c r="J1453" s="80" t="str">
        <f t="shared" si="24"/>
        <v/>
      </c>
    </row>
    <row r="1454" spans="1:10" ht="16.8" thickBot="1">
      <c r="A1454" s="80" t="str">
        <f>IF(ISERROR(AND(SEARCH(填表!$C$3,C1454),IF(LEN(填表!$C$2)=0,NA(),SEARCH(填表!$C$2,B1454)))),"",MAX($A$1:A1453)+1)</f>
        <v/>
      </c>
      <c r="B1454" s="86" t="s">
        <v>6</v>
      </c>
      <c r="C1454" s="86" t="s">
        <v>500</v>
      </c>
      <c r="D1454" s="86" t="s">
        <v>9547</v>
      </c>
      <c r="E1454" s="87" t="s">
        <v>9548</v>
      </c>
      <c r="F1454" s="88" t="s">
        <v>2415</v>
      </c>
      <c r="G1454" s="86" t="s">
        <v>9549</v>
      </c>
      <c r="H1454" s="89" t="s">
        <v>9550</v>
      </c>
      <c r="I1454" s="90" t="s">
        <v>9551</v>
      </c>
      <c r="J1454" s="80" t="str">
        <f t="shared" si="24"/>
        <v/>
      </c>
    </row>
    <row r="1455" spans="1:10" ht="16.8" thickBot="1">
      <c r="A1455" s="80" t="str">
        <f>IF(ISERROR(AND(SEARCH(填表!$C$3,C1455),IF(LEN(填表!$C$2)=0,NA(),SEARCH(填表!$C$2,B1455)))),"",MAX($A$1:A1454)+1)</f>
        <v/>
      </c>
      <c r="B1455" s="86" t="s">
        <v>6</v>
      </c>
      <c r="C1455" s="86" t="s">
        <v>519</v>
      </c>
      <c r="D1455" s="86" t="s">
        <v>9552</v>
      </c>
      <c r="E1455" s="87" t="s">
        <v>9553</v>
      </c>
      <c r="F1455" s="88" t="s">
        <v>2415</v>
      </c>
      <c r="G1455" s="86" t="s">
        <v>9554</v>
      </c>
      <c r="H1455" s="89" t="s">
        <v>9555</v>
      </c>
      <c r="I1455" s="90" t="s">
        <v>9556</v>
      </c>
      <c r="J1455" s="80" t="str">
        <f t="shared" si="24"/>
        <v/>
      </c>
    </row>
    <row r="1456" spans="1:10" ht="16.8" thickBot="1">
      <c r="A1456" s="80" t="str">
        <f>IF(ISERROR(AND(SEARCH(填表!$C$3,C1456),IF(LEN(填表!$C$2)=0,NA(),SEARCH(填表!$C$2,B1456)))),"",MAX($A$1:A1455)+1)</f>
        <v/>
      </c>
      <c r="B1456" s="86" t="s">
        <v>6</v>
      </c>
      <c r="C1456" s="86" t="s">
        <v>536</v>
      </c>
      <c r="D1456" s="86" t="s">
        <v>9557</v>
      </c>
      <c r="E1456" s="87" t="s">
        <v>9558</v>
      </c>
      <c r="F1456" s="88" t="s">
        <v>2415</v>
      </c>
      <c r="G1456" s="86" t="s">
        <v>9559</v>
      </c>
      <c r="H1456" s="89" t="s">
        <v>9560</v>
      </c>
      <c r="I1456" s="90" t="s">
        <v>9561</v>
      </c>
      <c r="J1456" s="80" t="str">
        <f t="shared" si="24"/>
        <v/>
      </c>
    </row>
    <row r="1457" spans="1:10" ht="16.8" thickBot="1">
      <c r="A1457" s="80" t="str">
        <f>IF(ISERROR(AND(SEARCH(填表!$C$3,C1457),IF(LEN(填表!$C$2)=0,NA(),SEARCH(填表!$C$2,B1457)))),"",MAX($A$1:A1456)+1)</f>
        <v/>
      </c>
      <c r="B1457" s="86" t="s">
        <v>6</v>
      </c>
      <c r="C1457" s="86" t="s">
        <v>62</v>
      </c>
      <c r="D1457" s="86" t="s">
        <v>9562</v>
      </c>
      <c r="E1457" s="87" t="s">
        <v>9563</v>
      </c>
      <c r="F1457" s="88" t="s">
        <v>2415</v>
      </c>
      <c r="G1457" s="86" t="s">
        <v>9564</v>
      </c>
      <c r="H1457" s="89" t="s">
        <v>9565</v>
      </c>
      <c r="I1457" s="90" t="s">
        <v>9566</v>
      </c>
      <c r="J1457" s="80" t="str">
        <f t="shared" si="24"/>
        <v/>
      </c>
    </row>
    <row r="1458" spans="1:10" ht="16.8" thickBot="1">
      <c r="A1458" s="80" t="str">
        <f>IF(ISERROR(AND(SEARCH(填表!$C$3,C1458),IF(LEN(填表!$C$2)=0,NA(),SEARCH(填表!$C$2,B1458)))),"",MAX($A$1:A1457)+1)</f>
        <v/>
      </c>
      <c r="B1458" s="86" t="s">
        <v>6</v>
      </c>
      <c r="C1458" s="86" t="s">
        <v>572</v>
      </c>
      <c r="D1458" s="86" t="s">
        <v>9567</v>
      </c>
      <c r="E1458" s="87" t="s">
        <v>9568</v>
      </c>
      <c r="F1458" s="88" t="s">
        <v>2415</v>
      </c>
      <c r="G1458" s="86" t="s">
        <v>9569</v>
      </c>
      <c r="H1458" s="89" t="s">
        <v>9570</v>
      </c>
      <c r="I1458" s="90" t="s">
        <v>9571</v>
      </c>
      <c r="J1458" s="80" t="str">
        <f t="shared" si="24"/>
        <v/>
      </c>
    </row>
    <row r="1459" spans="1:10" ht="16.8" thickBot="1">
      <c r="A1459" s="80" t="str">
        <f>IF(ISERROR(AND(SEARCH(填表!$C$3,C1459),IF(LEN(填表!$C$2)=0,NA(),SEARCH(填表!$C$2,B1459)))),"",MAX($A$1:A1458)+1)</f>
        <v/>
      </c>
      <c r="B1459" s="86" t="s">
        <v>6</v>
      </c>
      <c r="C1459" s="86" t="s">
        <v>31</v>
      </c>
      <c r="D1459" s="86" t="s">
        <v>9572</v>
      </c>
      <c r="E1459" s="87" t="s">
        <v>9573</v>
      </c>
      <c r="F1459" s="88" t="s">
        <v>2415</v>
      </c>
      <c r="G1459" s="86" t="s">
        <v>9574</v>
      </c>
      <c r="H1459" s="89" t="s">
        <v>9575</v>
      </c>
      <c r="I1459" s="90" t="s">
        <v>9576</v>
      </c>
      <c r="J1459" s="80" t="str">
        <f t="shared" si="24"/>
        <v/>
      </c>
    </row>
    <row r="1460" spans="1:10" ht="16.8" thickBot="1">
      <c r="A1460" s="80" t="str">
        <f>IF(ISERROR(AND(SEARCH(填表!$C$3,C1460),IF(LEN(填表!$C$2)=0,NA(),SEARCH(填表!$C$2,B1460)))),"",MAX($A$1:A1459)+1)</f>
        <v/>
      </c>
      <c r="B1460" s="86" t="s">
        <v>6</v>
      </c>
      <c r="C1460" s="86" t="s">
        <v>607</v>
      </c>
      <c r="D1460" s="86" t="s">
        <v>9577</v>
      </c>
      <c r="E1460" s="87" t="s">
        <v>9578</v>
      </c>
      <c r="F1460" s="88" t="s">
        <v>2415</v>
      </c>
      <c r="G1460" s="86" t="s">
        <v>9579</v>
      </c>
      <c r="H1460" s="89" t="s">
        <v>9580</v>
      </c>
      <c r="I1460" s="90" t="s">
        <v>9581</v>
      </c>
      <c r="J1460" s="80" t="str">
        <f t="shared" si="24"/>
        <v/>
      </c>
    </row>
    <row r="1461" spans="1:10" ht="16.8" thickBot="1">
      <c r="A1461" s="80" t="str">
        <f>IF(ISERROR(AND(SEARCH(填表!$C$3,C1461),IF(LEN(填表!$C$2)=0,NA(),SEARCH(填表!$C$2,B1461)))),"",MAX($A$1:A1460)+1)</f>
        <v/>
      </c>
      <c r="B1461" s="86" t="s">
        <v>6</v>
      </c>
      <c r="C1461" s="86" t="s">
        <v>623</v>
      </c>
      <c r="D1461" s="86" t="s">
        <v>9582</v>
      </c>
      <c r="E1461" s="87" t="s">
        <v>9583</v>
      </c>
      <c r="F1461" s="88" t="s">
        <v>2415</v>
      </c>
      <c r="G1461" s="86" t="s">
        <v>9584</v>
      </c>
      <c r="H1461" s="89" t="s">
        <v>9585</v>
      </c>
      <c r="I1461" s="90" t="s">
        <v>9586</v>
      </c>
      <c r="J1461" s="80" t="str">
        <f t="shared" si="24"/>
        <v/>
      </c>
    </row>
    <row r="1462" spans="1:10" ht="16.8" thickBot="1">
      <c r="A1462" s="80" t="str">
        <f>IF(ISERROR(AND(SEARCH(填表!$C$3,C1462),IF(LEN(填表!$C$2)=0,NA(),SEARCH(填表!$C$2,B1462)))),"",MAX($A$1:A1461)+1)</f>
        <v/>
      </c>
      <c r="B1462" s="86" t="s">
        <v>6</v>
      </c>
      <c r="C1462" s="86" t="s">
        <v>638</v>
      </c>
      <c r="D1462" s="86" t="s">
        <v>9587</v>
      </c>
      <c r="E1462" s="87" t="s">
        <v>9588</v>
      </c>
      <c r="F1462" s="88" t="s">
        <v>2415</v>
      </c>
      <c r="G1462" s="86" t="s">
        <v>9589</v>
      </c>
      <c r="H1462" s="89" t="s">
        <v>9590</v>
      </c>
      <c r="I1462" s="90" t="s">
        <v>9591</v>
      </c>
      <c r="J1462" s="80" t="str">
        <f t="shared" si="24"/>
        <v/>
      </c>
    </row>
    <row r="1463" spans="1:10" ht="16.8" thickBot="1">
      <c r="A1463" s="80" t="str">
        <f>IF(ISERROR(AND(SEARCH(填表!$C$3,C1463),IF(LEN(填表!$C$2)=0,NA(),SEARCH(填表!$C$2,B1463)))),"",MAX($A$1:A1462)+1)</f>
        <v/>
      </c>
      <c r="B1463" s="86" t="s">
        <v>6</v>
      </c>
      <c r="C1463" s="86" t="s">
        <v>653</v>
      </c>
      <c r="D1463" s="86" t="s">
        <v>9592</v>
      </c>
      <c r="E1463" s="87" t="s">
        <v>9593</v>
      </c>
      <c r="F1463" s="88" t="s">
        <v>2415</v>
      </c>
      <c r="G1463" s="86" t="s">
        <v>9594</v>
      </c>
      <c r="H1463" s="89" t="s">
        <v>9595</v>
      </c>
      <c r="I1463" s="90" t="s">
        <v>9596</v>
      </c>
      <c r="J1463" s="80" t="str">
        <f t="shared" si="24"/>
        <v/>
      </c>
    </row>
    <row r="1464" spans="1:10" ht="16.8" thickBot="1">
      <c r="A1464" s="80" t="str">
        <f>IF(ISERROR(AND(SEARCH(填表!$C$3,C1464),IF(LEN(填表!$C$2)=0,NA(),SEARCH(填表!$C$2,B1464)))),"",MAX($A$1:A1463)+1)</f>
        <v/>
      </c>
      <c r="B1464" s="86" t="s">
        <v>6</v>
      </c>
      <c r="C1464" s="86" t="s">
        <v>669</v>
      </c>
      <c r="D1464" s="86" t="s">
        <v>9597</v>
      </c>
      <c r="E1464" s="87" t="s">
        <v>9598</v>
      </c>
      <c r="F1464" s="88" t="s">
        <v>2415</v>
      </c>
      <c r="G1464" s="86" t="s">
        <v>9599</v>
      </c>
      <c r="H1464" s="89" t="s">
        <v>9600</v>
      </c>
      <c r="I1464" s="90" t="s">
        <v>9601</v>
      </c>
      <c r="J1464" s="80" t="str">
        <f t="shared" si="24"/>
        <v/>
      </c>
    </row>
    <row r="1465" spans="1:10" ht="16.8" thickBot="1">
      <c r="A1465" s="80" t="str">
        <f>IF(ISERROR(AND(SEARCH(填表!$C$3,C1465),IF(LEN(填表!$C$2)=0,NA(),SEARCH(填表!$C$2,B1465)))),"",MAX($A$1:A1464)+1)</f>
        <v/>
      </c>
      <c r="B1465" s="86" t="s">
        <v>6</v>
      </c>
      <c r="C1465" s="86" t="s">
        <v>684</v>
      </c>
      <c r="D1465" s="86" t="s">
        <v>9602</v>
      </c>
      <c r="E1465" s="87" t="s">
        <v>9603</v>
      </c>
      <c r="F1465" s="88" t="s">
        <v>2415</v>
      </c>
      <c r="G1465" s="86" t="s">
        <v>9604</v>
      </c>
      <c r="H1465" s="89" t="s">
        <v>9605</v>
      </c>
      <c r="I1465" s="90" t="s">
        <v>9606</v>
      </c>
      <c r="J1465" s="80" t="str">
        <f t="shared" si="24"/>
        <v/>
      </c>
    </row>
    <row r="1466" spans="1:10" ht="16.8" thickBot="1">
      <c r="A1466" s="80" t="str">
        <f>IF(ISERROR(AND(SEARCH(填表!$C$3,C1466),IF(LEN(填表!$C$2)=0,NA(),SEARCH(填表!$C$2,B1466)))),"",MAX($A$1:A1465)+1)</f>
        <v/>
      </c>
      <c r="B1466" s="86" t="s">
        <v>6</v>
      </c>
      <c r="C1466" s="86" t="s">
        <v>259</v>
      </c>
      <c r="D1466" s="86" t="s">
        <v>9607</v>
      </c>
      <c r="E1466" s="87" t="s">
        <v>9608</v>
      </c>
      <c r="F1466" s="88" t="s">
        <v>2415</v>
      </c>
      <c r="G1466" s="86" t="s">
        <v>9609</v>
      </c>
      <c r="H1466" s="89" t="s">
        <v>9610</v>
      </c>
      <c r="I1466" s="90" t="s">
        <v>9611</v>
      </c>
      <c r="J1466" s="80" t="str">
        <f t="shared" si="24"/>
        <v/>
      </c>
    </row>
    <row r="1467" spans="1:10" ht="16.8" thickBot="1">
      <c r="A1467" s="80" t="str">
        <f>IF(ISERROR(AND(SEARCH(填表!$C$3,C1467),IF(LEN(填表!$C$2)=0,NA(),SEARCH(填表!$C$2,B1467)))),"",MAX($A$1:A1466)+1)</f>
        <v/>
      </c>
      <c r="B1467" s="86" t="s">
        <v>6</v>
      </c>
      <c r="C1467" s="86" t="s">
        <v>715</v>
      </c>
      <c r="D1467" s="86" t="s">
        <v>9612</v>
      </c>
      <c r="E1467" s="87" t="s">
        <v>9613</v>
      </c>
      <c r="F1467" s="88" t="s">
        <v>2415</v>
      </c>
      <c r="G1467" s="86" t="s">
        <v>9614</v>
      </c>
      <c r="H1467" s="89" t="s">
        <v>9615</v>
      </c>
      <c r="I1467" s="90" t="s">
        <v>9616</v>
      </c>
      <c r="J1467" s="80" t="str">
        <f t="shared" si="24"/>
        <v/>
      </c>
    </row>
    <row r="1468" spans="1:10" ht="16.8" thickBot="1">
      <c r="A1468" s="80" t="str">
        <f>IF(ISERROR(AND(SEARCH(填表!$C$3,C1468),IF(LEN(填表!$C$2)=0,NA(),SEARCH(填表!$C$2,B1468)))),"",MAX($A$1:A1467)+1)</f>
        <v/>
      </c>
      <c r="B1468" s="86" t="s">
        <v>6</v>
      </c>
      <c r="C1468" s="86" t="s">
        <v>159</v>
      </c>
      <c r="D1468" s="86" t="s">
        <v>9617</v>
      </c>
      <c r="E1468" s="87" t="s">
        <v>9618</v>
      </c>
      <c r="F1468" s="88" t="s">
        <v>2415</v>
      </c>
      <c r="G1468" s="86" t="s">
        <v>9619</v>
      </c>
      <c r="H1468" s="89" t="s">
        <v>9620</v>
      </c>
      <c r="I1468" s="90" t="s">
        <v>9621</v>
      </c>
      <c r="J1468" s="80" t="str">
        <f t="shared" si="24"/>
        <v/>
      </c>
    </row>
    <row r="1469" spans="1:10" ht="16.8" thickBot="1">
      <c r="A1469" s="80" t="str">
        <f>IF(ISERROR(AND(SEARCH(填表!$C$3,C1469),IF(LEN(填表!$C$2)=0,NA(),SEARCH(填表!$C$2,B1469)))),"",MAX($A$1:A1468)+1)</f>
        <v/>
      </c>
      <c r="B1469" s="86" t="s">
        <v>6</v>
      </c>
      <c r="C1469" s="86" t="s">
        <v>730</v>
      </c>
      <c r="D1469" s="86" t="s">
        <v>9622</v>
      </c>
      <c r="E1469" s="87" t="s">
        <v>9623</v>
      </c>
      <c r="F1469" s="88" t="s">
        <v>2415</v>
      </c>
      <c r="G1469" s="86" t="s">
        <v>9624</v>
      </c>
      <c r="H1469" s="89" t="s">
        <v>9625</v>
      </c>
      <c r="I1469" s="90" t="s">
        <v>9626</v>
      </c>
      <c r="J1469" s="80" t="str">
        <f t="shared" si="24"/>
        <v/>
      </c>
    </row>
    <row r="1470" spans="1:10" ht="16.8" thickBot="1">
      <c r="A1470" s="80" t="str">
        <f>IF(ISERROR(AND(SEARCH(填表!$C$3,C1470),IF(LEN(填表!$C$2)=0,NA(),SEARCH(填表!$C$2,B1470)))),"",MAX($A$1:A1469)+1)</f>
        <v/>
      </c>
      <c r="B1470" s="86" t="s">
        <v>6</v>
      </c>
      <c r="C1470" s="86" t="s">
        <v>760</v>
      </c>
      <c r="D1470" s="86" t="s">
        <v>9627</v>
      </c>
      <c r="E1470" s="87" t="s">
        <v>9628</v>
      </c>
      <c r="F1470" s="88" t="s">
        <v>2415</v>
      </c>
      <c r="G1470" s="86" t="s">
        <v>9629</v>
      </c>
      <c r="H1470" s="89" t="s">
        <v>9630</v>
      </c>
      <c r="I1470" s="90" t="s">
        <v>9631</v>
      </c>
      <c r="J1470" s="80" t="str">
        <f t="shared" si="24"/>
        <v/>
      </c>
    </row>
    <row r="1471" spans="1:10" ht="16.8" thickBot="1">
      <c r="A1471" s="80" t="str">
        <f>IF(ISERROR(AND(SEARCH(填表!$C$3,C1471),IF(LEN(填表!$C$2)=0,NA(),SEARCH(填表!$C$2,B1471)))),"",MAX($A$1:A1470)+1)</f>
        <v/>
      </c>
      <c r="B1471" s="86" t="s">
        <v>6</v>
      </c>
      <c r="C1471" s="86" t="s">
        <v>775</v>
      </c>
      <c r="D1471" s="86" t="s">
        <v>9632</v>
      </c>
      <c r="E1471" s="87" t="s">
        <v>9633</v>
      </c>
      <c r="F1471" s="88" t="s">
        <v>2415</v>
      </c>
      <c r="G1471" s="86" t="s">
        <v>9634</v>
      </c>
      <c r="H1471" s="89" t="s">
        <v>9635</v>
      </c>
      <c r="I1471" s="90" t="s">
        <v>9636</v>
      </c>
      <c r="J1471" s="80" t="str">
        <f t="shared" si="24"/>
        <v/>
      </c>
    </row>
    <row r="1472" spans="1:10" ht="16.8" thickBot="1">
      <c r="A1472" s="80" t="str">
        <f>IF(ISERROR(AND(SEARCH(填表!$C$3,C1472),IF(LEN(填表!$C$2)=0,NA(),SEARCH(填表!$C$2,B1472)))),"",MAX($A$1:A1471)+1)</f>
        <v/>
      </c>
      <c r="B1472" s="86" t="s">
        <v>6</v>
      </c>
      <c r="C1472" s="86" t="s">
        <v>790</v>
      </c>
      <c r="D1472" s="86" t="s">
        <v>9637</v>
      </c>
      <c r="E1472" s="87" t="s">
        <v>9638</v>
      </c>
      <c r="F1472" s="88" t="s">
        <v>2415</v>
      </c>
      <c r="G1472" s="86" t="s">
        <v>9639</v>
      </c>
      <c r="H1472" s="89" t="s">
        <v>9640</v>
      </c>
      <c r="I1472" s="90" t="s">
        <v>9641</v>
      </c>
      <c r="J1472" s="80" t="str">
        <f t="shared" si="24"/>
        <v/>
      </c>
    </row>
    <row r="1473" spans="1:10" ht="16.8" thickBot="1">
      <c r="A1473" s="80" t="str">
        <f>IF(ISERROR(AND(SEARCH(填表!$C$3,C1473),IF(LEN(填表!$C$2)=0,NA(),SEARCH(填表!$C$2,B1473)))),"",MAX($A$1:A1472)+1)</f>
        <v/>
      </c>
      <c r="B1473" s="86" t="s">
        <v>6</v>
      </c>
      <c r="C1473" s="86" t="s">
        <v>805</v>
      </c>
      <c r="D1473" s="86" t="s">
        <v>9642</v>
      </c>
      <c r="E1473" s="87" t="s">
        <v>9643</v>
      </c>
      <c r="F1473" s="88" t="s">
        <v>2415</v>
      </c>
      <c r="G1473" s="86" t="s">
        <v>9644</v>
      </c>
      <c r="H1473" s="89" t="s">
        <v>9645</v>
      </c>
      <c r="I1473" s="90" t="s">
        <v>9646</v>
      </c>
      <c r="J1473" s="80" t="str">
        <f t="shared" ref="J1473:J1536" si="25">IFERROR(VLOOKUP(ROW(A1472),A:C,3,0),"")</f>
        <v/>
      </c>
    </row>
    <row r="1474" spans="1:10" ht="16.8" thickBot="1">
      <c r="A1474" s="80" t="str">
        <f>IF(ISERROR(AND(SEARCH(填表!$C$3,C1474),IF(LEN(填表!$C$2)=0,NA(),SEARCH(填表!$C$2,B1474)))),"",MAX($A$1:A1473)+1)</f>
        <v/>
      </c>
      <c r="B1474" s="86" t="s">
        <v>6</v>
      </c>
      <c r="C1474" s="86" t="s">
        <v>820</v>
      </c>
      <c r="D1474" s="86" t="s">
        <v>9647</v>
      </c>
      <c r="E1474" s="87" t="s">
        <v>9648</v>
      </c>
      <c r="F1474" s="88" t="s">
        <v>2415</v>
      </c>
      <c r="G1474" s="86" t="s">
        <v>9649</v>
      </c>
      <c r="H1474" s="89" t="s">
        <v>9650</v>
      </c>
      <c r="I1474" s="90" t="s">
        <v>9651</v>
      </c>
      <c r="J1474" s="80" t="str">
        <f t="shared" si="25"/>
        <v/>
      </c>
    </row>
    <row r="1475" spans="1:10" ht="16.8" thickBot="1">
      <c r="A1475" s="80" t="str">
        <f>IF(ISERROR(AND(SEARCH(填表!$C$3,C1475),IF(LEN(填表!$C$2)=0,NA(),SEARCH(填表!$C$2,B1475)))),"",MAX($A$1:A1474)+1)</f>
        <v/>
      </c>
      <c r="B1475" s="86" t="s">
        <v>6</v>
      </c>
      <c r="C1475" s="86" t="s">
        <v>834</v>
      </c>
      <c r="D1475" s="86" t="s">
        <v>9652</v>
      </c>
      <c r="E1475" s="87" t="s">
        <v>9653</v>
      </c>
      <c r="F1475" s="88" t="s">
        <v>2415</v>
      </c>
      <c r="G1475" s="86" t="s">
        <v>9654</v>
      </c>
      <c r="H1475" s="89" t="s">
        <v>9655</v>
      </c>
      <c r="I1475" s="90" t="s">
        <v>9656</v>
      </c>
      <c r="J1475" s="80" t="str">
        <f t="shared" si="25"/>
        <v/>
      </c>
    </row>
    <row r="1476" spans="1:10" ht="16.8" thickBot="1">
      <c r="A1476" s="80" t="str">
        <f>IF(ISERROR(AND(SEARCH(填表!$C$3,C1476),IF(LEN(填表!$C$2)=0,NA(),SEARCH(填表!$C$2,B1476)))),"",MAX($A$1:A1475)+1)</f>
        <v/>
      </c>
      <c r="B1476" s="86" t="s">
        <v>6</v>
      </c>
      <c r="C1476" s="86" t="s">
        <v>778</v>
      </c>
      <c r="D1476" s="86" t="s">
        <v>9657</v>
      </c>
      <c r="E1476" s="87" t="s">
        <v>9658</v>
      </c>
      <c r="F1476" s="88" t="s">
        <v>2415</v>
      </c>
      <c r="G1476" s="86" t="s">
        <v>9659</v>
      </c>
      <c r="H1476" s="89" t="s">
        <v>9660</v>
      </c>
      <c r="I1476" s="90" t="s">
        <v>9661</v>
      </c>
      <c r="J1476" s="80" t="str">
        <f t="shared" si="25"/>
        <v/>
      </c>
    </row>
    <row r="1477" spans="1:10" ht="16.8" thickBot="1">
      <c r="A1477" s="80" t="str">
        <f>IF(ISERROR(AND(SEARCH(填表!$C$3,C1477),IF(LEN(填表!$C$2)=0,NA(),SEARCH(填表!$C$2,B1477)))),"",MAX($A$1:A1476)+1)</f>
        <v/>
      </c>
      <c r="B1477" s="86" t="s">
        <v>6</v>
      </c>
      <c r="C1477" s="86" t="s">
        <v>860</v>
      </c>
      <c r="D1477" s="86" t="s">
        <v>9662</v>
      </c>
      <c r="E1477" s="87" t="s">
        <v>9663</v>
      </c>
      <c r="F1477" s="88" t="s">
        <v>2415</v>
      </c>
      <c r="G1477" s="86" t="s">
        <v>9664</v>
      </c>
      <c r="H1477" s="89" t="s">
        <v>9665</v>
      </c>
      <c r="I1477" s="90" t="s">
        <v>9666</v>
      </c>
      <c r="J1477" s="80" t="str">
        <f t="shared" si="25"/>
        <v/>
      </c>
    </row>
    <row r="1478" spans="1:10" ht="16.8" thickBot="1">
      <c r="A1478" s="80" t="str">
        <f>IF(ISERROR(AND(SEARCH(填表!$C$3,C1478),IF(LEN(填表!$C$2)=0,NA(),SEARCH(填表!$C$2,B1478)))),"",MAX($A$1:A1477)+1)</f>
        <v/>
      </c>
      <c r="B1478" s="86" t="s">
        <v>6</v>
      </c>
      <c r="C1478" s="86" t="s">
        <v>872</v>
      </c>
      <c r="D1478" s="86" t="s">
        <v>9667</v>
      </c>
      <c r="E1478" s="87" t="s">
        <v>9668</v>
      </c>
      <c r="F1478" s="88" t="s">
        <v>2415</v>
      </c>
      <c r="G1478" s="86" t="s">
        <v>9669</v>
      </c>
      <c r="H1478" s="89" t="s">
        <v>9670</v>
      </c>
      <c r="I1478" s="90" t="s">
        <v>9671</v>
      </c>
      <c r="J1478" s="80" t="str">
        <f t="shared" si="25"/>
        <v/>
      </c>
    </row>
    <row r="1479" spans="1:10" ht="16.8" thickBot="1">
      <c r="A1479" s="80" t="str">
        <f>IF(ISERROR(AND(SEARCH(填表!$C$3,C1479),IF(LEN(填表!$C$2)=0,NA(),SEARCH(填表!$C$2,B1479)))),"",MAX($A$1:A1478)+1)</f>
        <v/>
      </c>
      <c r="B1479" s="86" t="s">
        <v>6</v>
      </c>
      <c r="C1479" s="86" t="s">
        <v>884</v>
      </c>
      <c r="D1479" s="86" t="s">
        <v>9672</v>
      </c>
      <c r="E1479" s="87" t="s">
        <v>9673</v>
      </c>
      <c r="F1479" s="88" t="s">
        <v>2415</v>
      </c>
      <c r="G1479" s="86" t="s">
        <v>9674</v>
      </c>
      <c r="H1479" s="89" t="s">
        <v>9675</v>
      </c>
      <c r="I1479" s="90" t="s">
        <v>9676</v>
      </c>
      <c r="J1479" s="80" t="str">
        <f t="shared" si="25"/>
        <v/>
      </c>
    </row>
    <row r="1480" spans="1:10" ht="16.8" thickBot="1">
      <c r="A1480" s="80" t="str">
        <f>IF(ISERROR(AND(SEARCH(填表!$C$3,C1480),IF(LEN(填表!$C$2)=0,NA(),SEARCH(填表!$C$2,B1480)))),"",MAX($A$1:A1479)+1)</f>
        <v/>
      </c>
      <c r="B1480" s="86" t="s">
        <v>6</v>
      </c>
      <c r="C1480" s="86" t="s">
        <v>898</v>
      </c>
      <c r="D1480" s="86" t="s">
        <v>9677</v>
      </c>
      <c r="E1480" s="87" t="s">
        <v>9678</v>
      </c>
      <c r="F1480" s="88" t="s">
        <v>2415</v>
      </c>
      <c r="G1480" s="86" t="s">
        <v>9679</v>
      </c>
      <c r="H1480" s="89" t="s">
        <v>9680</v>
      </c>
      <c r="I1480" s="90" t="s">
        <v>9681</v>
      </c>
      <c r="J1480" s="80" t="str">
        <f t="shared" si="25"/>
        <v/>
      </c>
    </row>
    <row r="1481" spans="1:10" ht="16.8" thickBot="1">
      <c r="A1481" s="80" t="str">
        <f>IF(ISERROR(AND(SEARCH(填表!$C$3,C1481),IF(LEN(填表!$C$2)=0,NA(),SEARCH(填表!$C$2,B1481)))),"",MAX($A$1:A1480)+1)</f>
        <v/>
      </c>
      <c r="B1481" s="86" t="s">
        <v>6</v>
      </c>
      <c r="C1481" s="86" t="s">
        <v>913</v>
      </c>
      <c r="D1481" s="86" t="s">
        <v>9682</v>
      </c>
      <c r="E1481" s="87" t="s">
        <v>9683</v>
      </c>
      <c r="F1481" s="88" t="s">
        <v>2415</v>
      </c>
      <c r="G1481" s="86" t="s">
        <v>9684</v>
      </c>
      <c r="H1481" s="89" t="s">
        <v>9685</v>
      </c>
      <c r="I1481" s="90" t="s">
        <v>9686</v>
      </c>
      <c r="J1481" s="80" t="str">
        <f t="shared" si="25"/>
        <v/>
      </c>
    </row>
    <row r="1482" spans="1:10" ht="16.8" thickBot="1">
      <c r="A1482" s="80" t="str">
        <f>IF(ISERROR(AND(SEARCH(填表!$C$3,C1482),IF(LEN(填表!$C$2)=0,NA(),SEARCH(填表!$C$2,B1482)))),"",MAX($A$1:A1481)+1)</f>
        <v/>
      </c>
      <c r="B1482" s="86" t="s">
        <v>6</v>
      </c>
      <c r="C1482" s="86" t="s">
        <v>453</v>
      </c>
      <c r="D1482" s="86" t="s">
        <v>9687</v>
      </c>
      <c r="E1482" s="87" t="s">
        <v>9688</v>
      </c>
      <c r="F1482" s="88" t="s">
        <v>2415</v>
      </c>
      <c r="G1482" s="86" t="s">
        <v>9689</v>
      </c>
      <c r="H1482" s="89" t="s">
        <v>9690</v>
      </c>
      <c r="I1482" s="90" t="s">
        <v>9691</v>
      </c>
      <c r="J1482" s="80" t="str">
        <f t="shared" si="25"/>
        <v/>
      </c>
    </row>
    <row r="1483" spans="1:10" ht="16.8" thickBot="1">
      <c r="A1483" s="80" t="str">
        <f>IF(ISERROR(AND(SEARCH(填表!$C$3,C1483),IF(LEN(填表!$C$2)=0,NA(),SEARCH(填表!$C$2,B1483)))),"",MAX($A$1:A1482)+1)</f>
        <v/>
      </c>
      <c r="B1483" s="86" t="s">
        <v>6</v>
      </c>
      <c r="C1483" s="86" t="s">
        <v>936</v>
      </c>
      <c r="D1483" s="86" t="s">
        <v>9692</v>
      </c>
      <c r="E1483" s="87" t="s">
        <v>9693</v>
      </c>
      <c r="F1483" s="88" t="s">
        <v>2415</v>
      </c>
      <c r="G1483" s="86" t="s">
        <v>9694</v>
      </c>
      <c r="H1483" s="89" t="s">
        <v>9695</v>
      </c>
      <c r="I1483" s="90" t="s">
        <v>9696</v>
      </c>
      <c r="J1483" s="80" t="str">
        <f t="shared" si="25"/>
        <v/>
      </c>
    </row>
    <row r="1484" spans="1:10" ht="16.8" thickBot="1">
      <c r="A1484" s="80" t="str">
        <f>IF(ISERROR(AND(SEARCH(填表!$C$3,C1484),IF(LEN(填表!$C$2)=0,NA(),SEARCH(填表!$C$2,B1484)))),"",MAX($A$1:A1483)+1)</f>
        <v/>
      </c>
      <c r="B1484" s="86" t="s">
        <v>6</v>
      </c>
      <c r="C1484" s="86" t="s">
        <v>949</v>
      </c>
      <c r="D1484" s="86" t="s">
        <v>9697</v>
      </c>
      <c r="E1484" s="87" t="s">
        <v>9698</v>
      </c>
      <c r="F1484" s="88" t="s">
        <v>2415</v>
      </c>
      <c r="G1484" s="86" t="s">
        <v>9699</v>
      </c>
      <c r="H1484" s="89" t="s">
        <v>9700</v>
      </c>
      <c r="I1484" s="90" t="s">
        <v>9701</v>
      </c>
      <c r="J1484" s="80" t="str">
        <f t="shared" si="25"/>
        <v/>
      </c>
    </row>
    <row r="1485" spans="1:10" ht="16.8" thickBot="1">
      <c r="A1485" s="80" t="str">
        <f>IF(ISERROR(AND(SEARCH(填表!$C$3,C1485),IF(LEN(填表!$C$2)=0,NA(),SEARCH(填表!$C$2,B1485)))),"",MAX($A$1:A1484)+1)</f>
        <v/>
      </c>
      <c r="B1485" s="86" t="s">
        <v>6</v>
      </c>
      <c r="C1485" s="86" t="s">
        <v>962</v>
      </c>
      <c r="D1485" s="86" t="s">
        <v>9702</v>
      </c>
      <c r="E1485" s="87" t="s">
        <v>9703</v>
      </c>
      <c r="F1485" s="88" t="s">
        <v>2415</v>
      </c>
      <c r="G1485" s="86" t="s">
        <v>9704</v>
      </c>
      <c r="H1485" s="89" t="s">
        <v>9705</v>
      </c>
      <c r="I1485" s="90" t="s">
        <v>9706</v>
      </c>
      <c r="J1485" s="80" t="str">
        <f t="shared" si="25"/>
        <v/>
      </c>
    </row>
    <row r="1486" spans="1:10" ht="16.8" thickBot="1">
      <c r="A1486" s="80" t="str">
        <f>IF(ISERROR(AND(SEARCH(填表!$C$3,C1486),IF(LEN(填表!$C$2)=0,NA(),SEARCH(填表!$C$2,B1486)))),"",MAX($A$1:A1485)+1)</f>
        <v/>
      </c>
      <c r="B1486" s="86" t="s">
        <v>6</v>
      </c>
      <c r="C1486" s="86" t="s">
        <v>975</v>
      </c>
      <c r="D1486" s="86" t="s">
        <v>9707</v>
      </c>
      <c r="E1486" s="87" t="s">
        <v>9708</v>
      </c>
      <c r="F1486" s="88" t="s">
        <v>2415</v>
      </c>
      <c r="G1486" s="86" t="s">
        <v>9709</v>
      </c>
      <c r="H1486" s="89" t="s">
        <v>9710</v>
      </c>
      <c r="I1486" s="90" t="s">
        <v>9711</v>
      </c>
      <c r="J1486" s="80" t="str">
        <f t="shared" si="25"/>
        <v/>
      </c>
    </row>
    <row r="1487" spans="1:10" ht="16.8" thickBot="1">
      <c r="A1487" s="80" t="str">
        <f>IF(ISERROR(AND(SEARCH(填表!$C$3,C1487),IF(LEN(填表!$C$2)=0,NA(),SEARCH(填表!$C$2,B1487)))),"",MAX($A$1:A1486)+1)</f>
        <v/>
      </c>
      <c r="B1487" s="86" t="s">
        <v>6</v>
      </c>
      <c r="C1487" s="86" t="s">
        <v>988</v>
      </c>
      <c r="D1487" s="86" t="s">
        <v>9712</v>
      </c>
      <c r="E1487" s="87" t="s">
        <v>9713</v>
      </c>
      <c r="F1487" s="88" t="s">
        <v>2415</v>
      </c>
      <c r="G1487" s="86" t="s">
        <v>9714</v>
      </c>
      <c r="H1487" s="89" t="s">
        <v>9715</v>
      </c>
      <c r="I1487" s="90" t="s">
        <v>9716</v>
      </c>
      <c r="J1487" s="80" t="str">
        <f t="shared" si="25"/>
        <v/>
      </c>
    </row>
    <row r="1488" spans="1:10" ht="16.8" thickBot="1">
      <c r="A1488" s="80" t="str">
        <f>IF(ISERROR(AND(SEARCH(填表!$C$3,C1488),IF(LEN(填表!$C$2)=0,NA(),SEARCH(填表!$C$2,B1488)))),"",MAX($A$1:A1487)+1)</f>
        <v/>
      </c>
      <c r="B1488" s="86" t="s">
        <v>6</v>
      </c>
      <c r="C1488" s="86" t="s">
        <v>1003</v>
      </c>
      <c r="D1488" s="86" t="s">
        <v>9717</v>
      </c>
      <c r="E1488" s="87" t="s">
        <v>9718</v>
      </c>
      <c r="F1488" s="88" t="s">
        <v>2415</v>
      </c>
      <c r="G1488" s="86" t="s">
        <v>9719</v>
      </c>
      <c r="H1488" s="89" t="s">
        <v>9720</v>
      </c>
      <c r="I1488" s="90" t="s">
        <v>9721</v>
      </c>
      <c r="J1488" s="80" t="str">
        <f t="shared" si="25"/>
        <v/>
      </c>
    </row>
    <row r="1489" spans="1:10" ht="16.8" thickBot="1">
      <c r="A1489" s="80" t="str">
        <f>IF(ISERROR(AND(SEARCH(填表!$C$3,C1489),IF(LEN(填表!$C$2)=0,NA(),SEARCH(填表!$C$2,B1489)))),"",MAX($A$1:A1488)+1)</f>
        <v/>
      </c>
      <c r="B1489" s="86" t="s">
        <v>6</v>
      </c>
      <c r="C1489" s="86" t="s">
        <v>1016</v>
      </c>
      <c r="D1489" s="86" t="s">
        <v>9722</v>
      </c>
      <c r="E1489" s="87" t="s">
        <v>9723</v>
      </c>
      <c r="F1489" s="88" t="s">
        <v>2415</v>
      </c>
      <c r="G1489" s="86" t="s">
        <v>9724</v>
      </c>
      <c r="H1489" s="89" t="s">
        <v>9725</v>
      </c>
      <c r="I1489" s="90" t="s">
        <v>9726</v>
      </c>
      <c r="J1489" s="80" t="str">
        <f t="shared" si="25"/>
        <v/>
      </c>
    </row>
    <row r="1490" spans="1:10" ht="16.8" thickBot="1">
      <c r="A1490" s="80" t="str">
        <f>IF(ISERROR(AND(SEARCH(填表!$C$3,C1490),IF(LEN(填表!$C$2)=0,NA(),SEARCH(填表!$C$2,B1490)))),"",MAX($A$1:A1489)+1)</f>
        <v/>
      </c>
      <c r="B1490" s="86" t="s">
        <v>6</v>
      </c>
      <c r="C1490" s="86" t="s">
        <v>1029</v>
      </c>
      <c r="D1490" s="86" t="s">
        <v>9727</v>
      </c>
      <c r="E1490" s="87" t="s">
        <v>9728</v>
      </c>
      <c r="F1490" s="88" t="s">
        <v>2415</v>
      </c>
      <c r="G1490" s="86" t="s">
        <v>9729</v>
      </c>
      <c r="H1490" s="89" t="s">
        <v>9730</v>
      </c>
      <c r="I1490" s="90" t="s">
        <v>9731</v>
      </c>
      <c r="J1490" s="80" t="str">
        <f t="shared" si="25"/>
        <v/>
      </c>
    </row>
    <row r="1491" spans="1:10" ht="16.8" thickBot="1">
      <c r="A1491" s="80" t="str">
        <f>IF(ISERROR(AND(SEARCH(填表!$C$3,C1491),IF(LEN(填表!$C$2)=0,NA(),SEARCH(填表!$C$2,B1491)))),"",MAX($A$1:A1490)+1)</f>
        <v/>
      </c>
      <c r="B1491" s="86" t="s">
        <v>6</v>
      </c>
      <c r="C1491" s="86" t="s">
        <v>1043</v>
      </c>
      <c r="D1491" s="86" t="s">
        <v>9732</v>
      </c>
      <c r="E1491" s="87" t="s">
        <v>9733</v>
      </c>
      <c r="F1491" s="88" t="s">
        <v>2415</v>
      </c>
      <c r="G1491" s="86" t="s">
        <v>9734</v>
      </c>
      <c r="H1491" s="89" t="s">
        <v>9735</v>
      </c>
      <c r="I1491" s="90" t="s">
        <v>9736</v>
      </c>
      <c r="J1491" s="80" t="str">
        <f t="shared" si="25"/>
        <v/>
      </c>
    </row>
    <row r="1492" spans="1:10" ht="16.8" thickBot="1">
      <c r="A1492" s="80" t="str">
        <f>IF(ISERROR(AND(SEARCH(填表!$C$3,C1492),IF(LEN(填表!$C$2)=0,NA(),SEARCH(填表!$C$2,B1492)))),"",MAX($A$1:A1491)+1)</f>
        <v/>
      </c>
      <c r="B1492" s="86" t="s">
        <v>6</v>
      </c>
      <c r="C1492" s="86" t="s">
        <v>1052</v>
      </c>
      <c r="D1492" s="86" t="s">
        <v>9737</v>
      </c>
      <c r="E1492" s="87" t="s">
        <v>9738</v>
      </c>
      <c r="F1492" s="88" t="s">
        <v>2415</v>
      </c>
      <c r="G1492" s="86" t="s">
        <v>9739</v>
      </c>
      <c r="H1492" s="89" t="s">
        <v>9740</v>
      </c>
      <c r="I1492" s="90" t="s">
        <v>9741</v>
      </c>
      <c r="J1492" s="80" t="str">
        <f t="shared" si="25"/>
        <v/>
      </c>
    </row>
    <row r="1493" spans="1:10" ht="16.8" thickBot="1">
      <c r="A1493" s="80" t="str">
        <f>IF(ISERROR(AND(SEARCH(填表!$C$3,C1493),IF(LEN(填表!$C$2)=0,NA(),SEARCH(填表!$C$2,B1493)))),"",MAX($A$1:A1492)+1)</f>
        <v/>
      </c>
      <c r="B1493" s="86" t="s">
        <v>6</v>
      </c>
      <c r="C1493" s="86" t="s">
        <v>734</v>
      </c>
      <c r="D1493" s="86" t="s">
        <v>9742</v>
      </c>
      <c r="E1493" s="87" t="s">
        <v>9743</v>
      </c>
      <c r="F1493" s="88" t="s">
        <v>2415</v>
      </c>
      <c r="G1493" s="86" t="s">
        <v>9744</v>
      </c>
      <c r="H1493" s="89" t="s">
        <v>9745</v>
      </c>
      <c r="I1493" s="90" t="s">
        <v>9746</v>
      </c>
      <c r="J1493" s="80" t="str">
        <f t="shared" si="25"/>
        <v/>
      </c>
    </row>
    <row r="1494" spans="1:10" ht="16.8" thickBot="1">
      <c r="A1494" s="80" t="str">
        <f>IF(ISERROR(AND(SEARCH(填表!$C$3,C1494),IF(LEN(填表!$C$2)=0,NA(),SEARCH(填表!$C$2,B1494)))),"",MAX($A$1:A1493)+1)</f>
        <v/>
      </c>
      <c r="B1494" s="86" t="s">
        <v>6</v>
      </c>
      <c r="C1494" s="86" t="s">
        <v>350</v>
      </c>
      <c r="D1494" s="86" t="s">
        <v>9747</v>
      </c>
      <c r="E1494" s="87" t="s">
        <v>9748</v>
      </c>
      <c r="F1494" s="88" t="s">
        <v>2415</v>
      </c>
      <c r="G1494" s="86" t="s">
        <v>9749</v>
      </c>
      <c r="H1494" s="89" t="s">
        <v>9750</v>
      </c>
      <c r="I1494" s="90" t="s">
        <v>9751</v>
      </c>
      <c r="J1494" s="80" t="str">
        <f t="shared" si="25"/>
        <v/>
      </c>
    </row>
    <row r="1495" spans="1:10" ht="16.8" thickBot="1">
      <c r="A1495" s="80" t="str">
        <f>IF(ISERROR(AND(SEARCH(填表!$C$3,C1495),IF(LEN(填表!$C$2)=0,NA(),SEARCH(填表!$C$2,B1495)))),"",MAX($A$1:A1494)+1)</f>
        <v/>
      </c>
      <c r="B1495" s="86" t="s">
        <v>6</v>
      </c>
      <c r="C1495" s="86" t="s">
        <v>1091</v>
      </c>
      <c r="D1495" s="86" t="s">
        <v>9752</v>
      </c>
      <c r="E1495" s="87" t="s">
        <v>9753</v>
      </c>
      <c r="F1495" s="88" t="s">
        <v>2415</v>
      </c>
      <c r="G1495" s="86" t="s">
        <v>9754</v>
      </c>
      <c r="H1495" s="89" t="s">
        <v>9755</v>
      </c>
      <c r="I1495" s="90" t="s">
        <v>9756</v>
      </c>
      <c r="J1495" s="80" t="str">
        <f t="shared" si="25"/>
        <v/>
      </c>
    </row>
    <row r="1496" spans="1:10" ht="16.8" thickBot="1">
      <c r="A1496" s="80" t="str">
        <f>IF(ISERROR(AND(SEARCH(填表!$C$3,C1496),IF(LEN(填表!$C$2)=0,NA(),SEARCH(填表!$C$2,B1496)))),"",MAX($A$1:A1495)+1)</f>
        <v/>
      </c>
      <c r="B1496" s="86" t="s">
        <v>6</v>
      </c>
      <c r="C1496" s="86" t="s">
        <v>1106</v>
      </c>
      <c r="D1496" s="86" t="s">
        <v>9757</v>
      </c>
      <c r="E1496" s="87" t="s">
        <v>9758</v>
      </c>
      <c r="F1496" s="88" t="s">
        <v>2415</v>
      </c>
      <c r="G1496" s="86" t="s">
        <v>9759</v>
      </c>
      <c r="H1496" s="89" t="s">
        <v>9760</v>
      </c>
      <c r="I1496" s="90" t="s">
        <v>9761</v>
      </c>
      <c r="J1496" s="80" t="str">
        <f t="shared" si="25"/>
        <v/>
      </c>
    </row>
    <row r="1497" spans="1:10" ht="16.8" thickBot="1">
      <c r="A1497" s="80" t="str">
        <f>IF(ISERROR(AND(SEARCH(填表!$C$3,C1497),IF(LEN(填表!$C$2)=0,NA(),SEARCH(填表!$C$2,B1497)))),"",MAX($A$1:A1496)+1)</f>
        <v/>
      </c>
      <c r="B1497" s="86" t="s">
        <v>6</v>
      </c>
      <c r="C1497" s="86" t="s">
        <v>1118</v>
      </c>
      <c r="D1497" s="86" t="s">
        <v>9762</v>
      </c>
      <c r="E1497" s="87" t="s">
        <v>9763</v>
      </c>
      <c r="F1497" s="88" t="s">
        <v>2415</v>
      </c>
      <c r="G1497" s="86" t="s">
        <v>9764</v>
      </c>
      <c r="H1497" s="89" t="s">
        <v>9765</v>
      </c>
      <c r="I1497" s="90" t="s">
        <v>9766</v>
      </c>
      <c r="J1497" s="80" t="str">
        <f t="shared" si="25"/>
        <v/>
      </c>
    </row>
    <row r="1498" spans="1:10" ht="16.8" thickBot="1">
      <c r="A1498" s="80" t="str">
        <f>IF(ISERROR(AND(SEARCH(填表!$C$3,C1498),IF(LEN(填表!$C$2)=0,NA(),SEARCH(填表!$C$2,B1498)))),"",MAX($A$1:A1497)+1)</f>
        <v/>
      </c>
      <c r="B1498" s="86" t="s">
        <v>6</v>
      </c>
      <c r="C1498" s="86" t="s">
        <v>1132</v>
      </c>
      <c r="D1498" s="86" t="s">
        <v>9767</v>
      </c>
      <c r="E1498" s="87" t="s">
        <v>9768</v>
      </c>
      <c r="F1498" s="88" t="s">
        <v>2415</v>
      </c>
      <c r="G1498" s="86" t="s">
        <v>9769</v>
      </c>
      <c r="H1498" s="89" t="s">
        <v>9770</v>
      </c>
      <c r="I1498" s="90" t="s">
        <v>9771</v>
      </c>
      <c r="J1498" s="80" t="str">
        <f t="shared" si="25"/>
        <v/>
      </c>
    </row>
    <row r="1499" spans="1:10" ht="16.8" thickBot="1">
      <c r="A1499" s="80" t="str">
        <f>IF(ISERROR(AND(SEARCH(填表!$C$3,C1499),IF(LEN(填表!$C$2)=0,NA(),SEARCH(填表!$C$2,B1499)))),"",MAX($A$1:A1498)+1)</f>
        <v/>
      </c>
      <c r="B1499" s="86" t="s">
        <v>6</v>
      </c>
      <c r="C1499" s="86" t="s">
        <v>1145</v>
      </c>
      <c r="D1499" s="86" t="s">
        <v>9772</v>
      </c>
      <c r="E1499" s="87" t="s">
        <v>9773</v>
      </c>
      <c r="F1499" s="88" t="s">
        <v>2415</v>
      </c>
      <c r="G1499" s="86" t="s">
        <v>9774</v>
      </c>
      <c r="H1499" s="89" t="s">
        <v>9775</v>
      </c>
      <c r="I1499" s="90" t="s">
        <v>9776</v>
      </c>
      <c r="J1499" s="80" t="str">
        <f t="shared" si="25"/>
        <v/>
      </c>
    </row>
    <row r="1500" spans="1:10" ht="16.8" thickBot="1">
      <c r="A1500" s="80" t="str">
        <f>IF(ISERROR(AND(SEARCH(填表!$C$3,C1500),IF(LEN(填表!$C$2)=0,NA(),SEARCH(填表!$C$2,B1500)))),"",MAX($A$1:A1499)+1)</f>
        <v/>
      </c>
      <c r="B1500" s="86" t="s">
        <v>6</v>
      </c>
      <c r="C1500" s="86" t="s">
        <v>1158</v>
      </c>
      <c r="D1500" s="86" t="s">
        <v>9777</v>
      </c>
      <c r="E1500" s="87" t="s">
        <v>9778</v>
      </c>
      <c r="F1500" s="88" t="s">
        <v>2415</v>
      </c>
      <c r="G1500" s="86" t="s">
        <v>9779</v>
      </c>
      <c r="H1500" s="89" t="s">
        <v>9780</v>
      </c>
      <c r="I1500" s="90" t="s">
        <v>9781</v>
      </c>
      <c r="J1500" s="80" t="str">
        <f t="shared" si="25"/>
        <v/>
      </c>
    </row>
    <row r="1501" spans="1:10" ht="16.8" thickBot="1">
      <c r="A1501" s="80" t="str">
        <f>IF(ISERROR(AND(SEARCH(填表!$C$3,C1501),IF(LEN(填表!$C$2)=0,NA(),SEARCH(填表!$C$2,B1501)))),"",MAX($A$1:A1500)+1)</f>
        <v/>
      </c>
      <c r="B1501" s="86" t="s">
        <v>6</v>
      </c>
      <c r="C1501" s="86" t="s">
        <v>1170</v>
      </c>
      <c r="D1501" s="86" t="s">
        <v>9782</v>
      </c>
      <c r="E1501" s="87" t="s">
        <v>9783</v>
      </c>
      <c r="F1501" s="88" t="s">
        <v>2415</v>
      </c>
      <c r="G1501" s="86" t="s">
        <v>9784</v>
      </c>
      <c r="H1501" s="89" t="s">
        <v>9785</v>
      </c>
      <c r="I1501" s="90" t="s">
        <v>9786</v>
      </c>
      <c r="J1501" s="80" t="str">
        <f t="shared" si="25"/>
        <v/>
      </c>
    </row>
    <row r="1502" spans="1:10" ht="16.8" thickBot="1">
      <c r="A1502" s="80" t="str">
        <f>IF(ISERROR(AND(SEARCH(填表!$C$3,C1502),IF(LEN(填表!$C$2)=0,NA(),SEARCH(填表!$C$2,B1502)))),"",MAX($A$1:A1501)+1)</f>
        <v/>
      </c>
      <c r="B1502" s="86" t="s">
        <v>6</v>
      </c>
      <c r="C1502" s="86" t="s">
        <v>1183</v>
      </c>
      <c r="D1502" s="86" t="s">
        <v>9787</v>
      </c>
      <c r="E1502" s="87" t="s">
        <v>9788</v>
      </c>
      <c r="F1502" s="88" t="s">
        <v>2415</v>
      </c>
      <c r="G1502" s="86" t="s">
        <v>9789</v>
      </c>
      <c r="H1502" s="89" t="s">
        <v>9790</v>
      </c>
      <c r="I1502" s="90" t="s">
        <v>9791</v>
      </c>
      <c r="J1502" s="80" t="str">
        <f t="shared" si="25"/>
        <v/>
      </c>
    </row>
    <row r="1503" spans="1:10" ht="16.8" thickBot="1">
      <c r="A1503" s="80" t="str">
        <f>IF(ISERROR(AND(SEARCH(填表!$C$3,C1503),IF(LEN(填表!$C$2)=0,NA(),SEARCH(填表!$C$2,B1503)))),"",MAX($A$1:A1502)+1)</f>
        <v/>
      </c>
      <c r="B1503" s="86" t="s">
        <v>6</v>
      </c>
      <c r="C1503" s="86" t="s">
        <v>1198</v>
      </c>
      <c r="D1503" s="86" t="s">
        <v>9792</v>
      </c>
      <c r="E1503" s="87" t="s">
        <v>9793</v>
      </c>
      <c r="F1503" s="88" t="s">
        <v>2415</v>
      </c>
      <c r="G1503" s="86" t="s">
        <v>9794</v>
      </c>
      <c r="H1503" s="89" t="s">
        <v>9795</v>
      </c>
      <c r="I1503" s="90" t="s">
        <v>9796</v>
      </c>
      <c r="J1503" s="80" t="str">
        <f t="shared" si="25"/>
        <v/>
      </c>
    </row>
    <row r="1504" spans="1:10" ht="16.8" thickBot="1">
      <c r="A1504" s="80" t="str">
        <f>IF(ISERROR(AND(SEARCH(填表!$C$3,C1504),IF(LEN(填表!$C$2)=0,NA(),SEARCH(填表!$C$2,B1504)))),"",MAX($A$1:A1503)+1)</f>
        <v/>
      </c>
      <c r="B1504" s="86" t="s">
        <v>6</v>
      </c>
      <c r="C1504" s="86" t="s">
        <v>182</v>
      </c>
      <c r="D1504" s="86" t="s">
        <v>9797</v>
      </c>
      <c r="E1504" s="87" t="s">
        <v>9798</v>
      </c>
      <c r="F1504" s="88" t="s">
        <v>2415</v>
      </c>
      <c r="G1504" s="86" t="s">
        <v>9799</v>
      </c>
      <c r="H1504" s="89" t="s">
        <v>9800</v>
      </c>
      <c r="I1504" s="90" t="s">
        <v>9801</v>
      </c>
      <c r="J1504" s="80" t="str">
        <f t="shared" si="25"/>
        <v/>
      </c>
    </row>
    <row r="1505" spans="1:10" ht="16.8" thickBot="1">
      <c r="A1505" s="80" t="str">
        <f>IF(ISERROR(AND(SEARCH(填表!$C$3,C1505),IF(LEN(填表!$C$2)=0,NA(),SEARCH(填表!$C$2,B1505)))),"",MAX($A$1:A1504)+1)</f>
        <v/>
      </c>
      <c r="B1505" s="86" t="s">
        <v>6</v>
      </c>
      <c r="C1505" s="86" t="s">
        <v>1221</v>
      </c>
      <c r="D1505" s="86" t="s">
        <v>9802</v>
      </c>
      <c r="E1505" s="87" t="s">
        <v>9803</v>
      </c>
      <c r="F1505" s="88" t="s">
        <v>2415</v>
      </c>
      <c r="G1505" s="86" t="s">
        <v>9804</v>
      </c>
      <c r="H1505" s="89" t="s">
        <v>9805</v>
      </c>
      <c r="I1505" s="90" t="s">
        <v>9806</v>
      </c>
      <c r="J1505" s="80" t="str">
        <f t="shared" si="25"/>
        <v/>
      </c>
    </row>
    <row r="1506" spans="1:10" ht="16.8" thickBot="1">
      <c r="A1506" s="80" t="str">
        <f>IF(ISERROR(AND(SEARCH(填表!$C$3,C1506),IF(LEN(填表!$C$2)=0,NA(),SEARCH(填表!$C$2,B1506)))),"",MAX($A$1:A1505)+1)</f>
        <v/>
      </c>
      <c r="B1506" s="86" t="s">
        <v>6</v>
      </c>
      <c r="C1506" s="86" t="s">
        <v>239</v>
      </c>
      <c r="D1506" s="86" t="s">
        <v>9807</v>
      </c>
      <c r="E1506" s="87" t="s">
        <v>9808</v>
      </c>
      <c r="F1506" s="88" t="s">
        <v>2415</v>
      </c>
      <c r="G1506" s="86" t="s">
        <v>9809</v>
      </c>
      <c r="H1506" s="89" t="s">
        <v>9810</v>
      </c>
      <c r="I1506" s="90" t="s">
        <v>9811</v>
      </c>
      <c r="J1506" s="80" t="str">
        <f t="shared" si="25"/>
        <v/>
      </c>
    </row>
    <row r="1507" spans="1:10" ht="16.8" thickBot="1">
      <c r="A1507" s="80" t="str">
        <f>IF(ISERROR(AND(SEARCH(填表!$C$3,C1507),IF(LEN(填表!$C$2)=0,NA(),SEARCH(填表!$C$2,B1507)))),"",MAX($A$1:A1506)+1)</f>
        <v/>
      </c>
      <c r="B1507" s="86" t="s">
        <v>6</v>
      </c>
      <c r="C1507" s="86" t="s">
        <v>938</v>
      </c>
      <c r="D1507" s="86" t="s">
        <v>9812</v>
      </c>
      <c r="E1507" s="87" t="s">
        <v>9813</v>
      </c>
      <c r="F1507" s="88" t="s">
        <v>2415</v>
      </c>
      <c r="G1507" s="86" t="s">
        <v>9814</v>
      </c>
      <c r="H1507" s="89" t="s">
        <v>9815</v>
      </c>
      <c r="I1507" s="90" t="s">
        <v>9816</v>
      </c>
      <c r="J1507" s="80" t="str">
        <f t="shared" si="25"/>
        <v/>
      </c>
    </row>
    <row r="1508" spans="1:10" ht="16.8" thickBot="1">
      <c r="A1508" s="80" t="str">
        <f>IF(ISERROR(AND(SEARCH(填表!$C$3,C1508),IF(LEN(填表!$C$2)=0,NA(),SEARCH(填表!$C$2,B1508)))),"",MAX($A$1:A1507)+1)</f>
        <v/>
      </c>
      <c r="B1508" s="86" t="s">
        <v>6</v>
      </c>
      <c r="C1508" s="86" t="s">
        <v>1260</v>
      </c>
      <c r="D1508" s="86" t="s">
        <v>9817</v>
      </c>
      <c r="E1508" s="87" t="s">
        <v>9818</v>
      </c>
      <c r="F1508" s="88" t="s">
        <v>2415</v>
      </c>
      <c r="G1508" s="86" t="s">
        <v>9819</v>
      </c>
      <c r="H1508" s="89" t="s">
        <v>9820</v>
      </c>
      <c r="I1508" s="90" t="s">
        <v>9821</v>
      </c>
      <c r="J1508" s="80" t="str">
        <f t="shared" si="25"/>
        <v/>
      </c>
    </row>
    <row r="1509" spans="1:10" ht="16.8" thickBot="1">
      <c r="A1509" s="80" t="str">
        <f>IF(ISERROR(AND(SEARCH(填表!$C$3,C1509),IF(LEN(填表!$C$2)=0,NA(),SEARCH(填表!$C$2,B1509)))),"",MAX($A$1:A1508)+1)</f>
        <v/>
      </c>
      <c r="B1509" s="86" t="s">
        <v>6</v>
      </c>
      <c r="C1509" s="86" t="s">
        <v>1271</v>
      </c>
      <c r="D1509" s="86" t="s">
        <v>9822</v>
      </c>
      <c r="E1509" s="87" t="s">
        <v>9823</v>
      </c>
      <c r="F1509" s="88" t="s">
        <v>2415</v>
      </c>
      <c r="G1509" s="86" t="s">
        <v>9824</v>
      </c>
      <c r="H1509" s="89" t="s">
        <v>9825</v>
      </c>
      <c r="I1509" s="90" t="s">
        <v>9826</v>
      </c>
      <c r="J1509" s="80" t="str">
        <f t="shared" si="25"/>
        <v/>
      </c>
    </row>
    <row r="1510" spans="1:10" ht="16.8" thickBot="1">
      <c r="A1510" s="80" t="str">
        <f>IF(ISERROR(AND(SEARCH(填表!$C$3,C1510),IF(LEN(填表!$C$2)=0,NA(),SEARCH(填表!$C$2,B1510)))),"",MAX($A$1:A1509)+1)</f>
        <v/>
      </c>
      <c r="B1510" s="86" t="s">
        <v>6</v>
      </c>
      <c r="C1510" s="86" t="s">
        <v>726</v>
      </c>
      <c r="D1510" s="86" t="s">
        <v>9827</v>
      </c>
      <c r="E1510" s="87" t="s">
        <v>9828</v>
      </c>
      <c r="F1510" s="88" t="s">
        <v>2415</v>
      </c>
      <c r="G1510" s="86" t="s">
        <v>9829</v>
      </c>
      <c r="H1510" s="89" t="s">
        <v>9830</v>
      </c>
      <c r="I1510" s="90" t="s">
        <v>9831</v>
      </c>
      <c r="J1510" s="80" t="str">
        <f t="shared" si="25"/>
        <v/>
      </c>
    </row>
    <row r="1511" spans="1:10" ht="16.8" thickBot="1">
      <c r="A1511" s="80" t="str">
        <f>IF(ISERROR(AND(SEARCH(填表!$C$3,C1511),IF(LEN(填表!$C$2)=0,NA(),SEARCH(填表!$C$2,B1511)))),"",MAX($A$1:A1510)+1)</f>
        <v/>
      </c>
      <c r="B1511" s="86" t="s">
        <v>6</v>
      </c>
      <c r="C1511" s="86" t="s">
        <v>1293</v>
      </c>
      <c r="D1511" s="86" t="s">
        <v>9832</v>
      </c>
      <c r="E1511" s="87" t="s">
        <v>9833</v>
      </c>
      <c r="F1511" s="88" t="s">
        <v>2415</v>
      </c>
      <c r="G1511" s="86" t="s">
        <v>9834</v>
      </c>
      <c r="H1511" s="89" t="s">
        <v>9835</v>
      </c>
      <c r="I1511" s="90" t="s">
        <v>9836</v>
      </c>
      <c r="J1511" s="80" t="str">
        <f t="shared" si="25"/>
        <v/>
      </c>
    </row>
    <row r="1512" spans="1:10" ht="16.8" thickBot="1">
      <c r="A1512" s="80" t="str">
        <f>IF(ISERROR(AND(SEARCH(填表!$C$3,C1512),IF(LEN(填表!$C$2)=0,NA(),SEARCH(填表!$C$2,B1512)))),"",MAX($A$1:A1511)+1)</f>
        <v/>
      </c>
      <c r="B1512" s="86" t="s">
        <v>6</v>
      </c>
      <c r="C1512" s="86" t="s">
        <v>833</v>
      </c>
      <c r="D1512" s="86" t="s">
        <v>9837</v>
      </c>
      <c r="E1512" s="87" t="s">
        <v>9838</v>
      </c>
      <c r="F1512" s="88" t="s">
        <v>2415</v>
      </c>
      <c r="G1512" s="86" t="s">
        <v>9839</v>
      </c>
      <c r="H1512" s="89" t="s">
        <v>9840</v>
      </c>
      <c r="I1512" s="90" t="s">
        <v>9841</v>
      </c>
      <c r="J1512" s="80" t="str">
        <f t="shared" si="25"/>
        <v/>
      </c>
    </row>
    <row r="1513" spans="1:10" ht="16.8" thickBot="1">
      <c r="A1513" s="80" t="str">
        <f>IF(ISERROR(AND(SEARCH(填表!$C$3,C1513),IF(LEN(填表!$C$2)=0,NA(),SEARCH(填表!$C$2,B1513)))),"",MAX($A$1:A1512)+1)</f>
        <v/>
      </c>
      <c r="B1513" s="86" t="s">
        <v>6</v>
      </c>
      <c r="C1513" s="86" t="s">
        <v>1058</v>
      </c>
      <c r="D1513" s="86" t="s">
        <v>9842</v>
      </c>
      <c r="E1513" s="87" t="s">
        <v>9843</v>
      </c>
      <c r="F1513" s="88" t="s">
        <v>2415</v>
      </c>
      <c r="G1513" s="86" t="s">
        <v>9844</v>
      </c>
      <c r="H1513" s="89" t="s">
        <v>9845</v>
      </c>
      <c r="I1513" s="90" t="s">
        <v>9846</v>
      </c>
      <c r="J1513" s="80" t="str">
        <f t="shared" si="25"/>
        <v/>
      </c>
    </row>
    <row r="1514" spans="1:10" ht="16.8" thickBot="1">
      <c r="A1514" s="80" t="str">
        <f>IF(ISERROR(AND(SEARCH(填表!$C$3,C1514),IF(LEN(填表!$C$2)=0,NA(),SEARCH(填表!$C$2,B1514)))),"",MAX($A$1:A1513)+1)</f>
        <v/>
      </c>
      <c r="B1514" s="86" t="s">
        <v>6</v>
      </c>
      <c r="C1514" s="86" t="s">
        <v>835</v>
      </c>
      <c r="D1514" s="86" t="s">
        <v>9847</v>
      </c>
      <c r="E1514" s="87" t="s">
        <v>9848</v>
      </c>
      <c r="F1514" s="88" t="s">
        <v>2415</v>
      </c>
      <c r="G1514" s="86" t="s">
        <v>9849</v>
      </c>
      <c r="H1514" s="89" t="s">
        <v>9850</v>
      </c>
      <c r="I1514" s="90" t="s">
        <v>9851</v>
      </c>
      <c r="J1514" s="80" t="str">
        <f t="shared" si="25"/>
        <v/>
      </c>
    </row>
    <row r="1515" spans="1:10" ht="16.8" thickBot="1">
      <c r="A1515" s="80" t="str">
        <f>IF(ISERROR(AND(SEARCH(填表!$C$3,C1515),IF(LEN(填表!$C$2)=0,NA(),SEARCH(填表!$C$2,B1515)))),"",MAX($A$1:A1514)+1)</f>
        <v/>
      </c>
      <c r="B1515" s="86" t="s">
        <v>6</v>
      </c>
      <c r="C1515" s="86" t="s">
        <v>1335</v>
      </c>
      <c r="D1515" s="86" t="s">
        <v>9852</v>
      </c>
      <c r="E1515" s="87" t="s">
        <v>9853</v>
      </c>
      <c r="F1515" s="88" t="s">
        <v>2415</v>
      </c>
      <c r="G1515" s="86" t="s">
        <v>9854</v>
      </c>
      <c r="H1515" s="89" t="s">
        <v>9855</v>
      </c>
      <c r="I1515" s="90" t="s">
        <v>9856</v>
      </c>
      <c r="J1515" s="80" t="str">
        <f t="shared" si="25"/>
        <v/>
      </c>
    </row>
    <row r="1516" spans="1:10" ht="16.8" thickBot="1">
      <c r="A1516" s="80" t="str">
        <f>IF(ISERROR(AND(SEARCH(填表!$C$3,C1516),IF(LEN(填表!$C$2)=0,NA(),SEARCH(填表!$C$2,B1516)))),"",MAX($A$1:A1515)+1)</f>
        <v/>
      </c>
      <c r="B1516" s="86" t="s">
        <v>6</v>
      </c>
      <c r="C1516" s="86" t="s">
        <v>1347</v>
      </c>
      <c r="D1516" s="86" t="s">
        <v>9857</v>
      </c>
      <c r="E1516" s="87" t="s">
        <v>9858</v>
      </c>
      <c r="F1516" s="88" t="s">
        <v>2415</v>
      </c>
      <c r="G1516" s="86" t="s">
        <v>9859</v>
      </c>
      <c r="H1516" s="89" t="s">
        <v>9860</v>
      </c>
      <c r="I1516" s="90" t="s">
        <v>9861</v>
      </c>
      <c r="J1516" s="80" t="str">
        <f t="shared" si="25"/>
        <v/>
      </c>
    </row>
    <row r="1517" spans="1:10" ht="16.8" thickBot="1">
      <c r="A1517" s="80" t="str">
        <f>IF(ISERROR(AND(SEARCH(填表!$C$3,C1517),IF(LEN(填表!$C$2)=0,NA(),SEARCH(填表!$C$2,B1517)))),"",MAX($A$1:A1516)+1)</f>
        <v/>
      </c>
      <c r="B1517" s="86" t="s">
        <v>6</v>
      </c>
      <c r="C1517" s="86" t="s">
        <v>1359</v>
      </c>
      <c r="D1517" s="86" t="s">
        <v>9862</v>
      </c>
      <c r="E1517" s="87" t="s">
        <v>9863</v>
      </c>
      <c r="F1517" s="88" t="s">
        <v>2415</v>
      </c>
      <c r="G1517" s="86" t="s">
        <v>9864</v>
      </c>
      <c r="H1517" s="89" t="s">
        <v>9865</v>
      </c>
      <c r="I1517" s="90" t="s">
        <v>9866</v>
      </c>
      <c r="J1517" s="80" t="str">
        <f t="shared" si="25"/>
        <v/>
      </c>
    </row>
    <row r="1518" spans="1:10" ht="16.8" thickBot="1">
      <c r="A1518" s="80" t="str">
        <f>IF(ISERROR(AND(SEARCH(填表!$C$3,C1518),IF(LEN(填表!$C$2)=0,NA(),SEARCH(填表!$C$2,B1518)))),"",MAX($A$1:A1517)+1)</f>
        <v/>
      </c>
      <c r="B1518" s="86" t="s">
        <v>6</v>
      </c>
      <c r="C1518" s="86" t="s">
        <v>1370</v>
      </c>
      <c r="D1518" s="86" t="s">
        <v>9867</v>
      </c>
      <c r="E1518" s="87" t="s">
        <v>9868</v>
      </c>
      <c r="F1518" s="88" t="s">
        <v>2415</v>
      </c>
      <c r="G1518" s="86" t="s">
        <v>9869</v>
      </c>
      <c r="H1518" s="89" t="s">
        <v>9870</v>
      </c>
      <c r="I1518" s="90" t="s">
        <v>9871</v>
      </c>
      <c r="J1518" s="80" t="str">
        <f t="shared" si="25"/>
        <v/>
      </c>
    </row>
    <row r="1519" spans="1:10" ht="16.8" thickBot="1">
      <c r="A1519" s="80" t="str">
        <f>IF(ISERROR(AND(SEARCH(填表!$C$3,C1519),IF(LEN(填表!$C$2)=0,NA(),SEARCH(填表!$C$2,B1519)))),"",MAX($A$1:A1518)+1)</f>
        <v/>
      </c>
      <c r="B1519" s="86" t="s">
        <v>6</v>
      </c>
      <c r="C1519" s="86" t="s">
        <v>1382</v>
      </c>
      <c r="D1519" s="86" t="s">
        <v>9872</v>
      </c>
      <c r="E1519" s="87" t="s">
        <v>9873</v>
      </c>
      <c r="F1519" s="88" t="s">
        <v>2415</v>
      </c>
      <c r="G1519" s="86" t="s">
        <v>9874</v>
      </c>
      <c r="H1519" s="89" t="s">
        <v>9875</v>
      </c>
      <c r="I1519" s="90" t="s">
        <v>9876</v>
      </c>
      <c r="J1519" s="80" t="str">
        <f t="shared" si="25"/>
        <v/>
      </c>
    </row>
    <row r="1520" spans="1:10" ht="16.8" thickBot="1">
      <c r="A1520" s="80" t="str">
        <f>IF(ISERROR(AND(SEARCH(填表!$C$3,C1520),IF(LEN(填表!$C$2)=0,NA(),SEARCH(填表!$C$2,B1520)))),"",MAX($A$1:A1519)+1)</f>
        <v/>
      </c>
      <c r="B1520" s="86" t="s">
        <v>6</v>
      </c>
      <c r="C1520" s="86" t="s">
        <v>1393</v>
      </c>
      <c r="D1520" s="86" t="s">
        <v>9877</v>
      </c>
      <c r="E1520" s="87" t="s">
        <v>9878</v>
      </c>
      <c r="F1520" s="88" t="s">
        <v>2415</v>
      </c>
      <c r="G1520" s="86" t="s">
        <v>9879</v>
      </c>
      <c r="H1520" s="89" t="s">
        <v>9880</v>
      </c>
      <c r="I1520" s="90" t="s">
        <v>9881</v>
      </c>
      <c r="J1520" s="80" t="str">
        <f t="shared" si="25"/>
        <v/>
      </c>
    </row>
    <row r="1521" spans="1:10" ht="16.8" thickBot="1">
      <c r="A1521" s="80" t="str">
        <f>IF(ISERROR(AND(SEARCH(填表!$C$3,C1521),IF(LEN(填表!$C$2)=0,NA(),SEARCH(填表!$C$2,B1521)))),"",MAX($A$1:A1520)+1)</f>
        <v/>
      </c>
      <c r="B1521" s="86" t="s">
        <v>6</v>
      </c>
      <c r="C1521" s="86" t="s">
        <v>1404</v>
      </c>
      <c r="D1521" s="86" t="s">
        <v>9882</v>
      </c>
      <c r="E1521" s="87" t="s">
        <v>9883</v>
      </c>
      <c r="F1521" s="88" t="s">
        <v>2415</v>
      </c>
      <c r="G1521" s="86" t="s">
        <v>9884</v>
      </c>
      <c r="H1521" s="89" t="s">
        <v>9885</v>
      </c>
      <c r="I1521" s="90" t="s">
        <v>9886</v>
      </c>
      <c r="J1521" s="80" t="str">
        <f t="shared" si="25"/>
        <v/>
      </c>
    </row>
    <row r="1522" spans="1:10" ht="16.8" thickBot="1">
      <c r="A1522" s="80" t="str">
        <f>IF(ISERROR(AND(SEARCH(填表!$C$3,C1522),IF(LEN(填表!$C$2)=0,NA(),SEARCH(填表!$C$2,B1522)))),"",MAX($A$1:A1521)+1)</f>
        <v/>
      </c>
      <c r="B1522" s="86" t="s">
        <v>6</v>
      </c>
      <c r="C1522" s="86" t="s">
        <v>897</v>
      </c>
      <c r="D1522" s="86" t="s">
        <v>9887</v>
      </c>
      <c r="E1522" s="87" t="s">
        <v>9888</v>
      </c>
      <c r="F1522" s="88" t="s">
        <v>2415</v>
      </c>
      <c r="G1522" s="86" t="s">
        <v>9889</v>
      </c>
      <c r="H1522" s="89" t="s">
        <v>9890</v>
      </c>
      <c r="I1522" s="90" t="s">
        <v>9891</v>
      </c>
      <c r="J1522" s="80" t="str">
        <f t="shared" si="25"/>
        <v/>
      </c>
    </row>
    <row r="1523" spans="1:10" ht="16.8" thickBot="1">
      <c r="A1523" s="80" t="str">
        <f>IF(ISERROR(AND(SEARCH(填表!$C$3,C1523),IF(LEN(填表!$C$2)=0,NA(),SEARCH(填表!$C$2,B1523)))),"",MAX($A$1:A1522)+1)</f>
        <v/>
      </c>
      <c r="B1523" s="86" t="s">
        <v>6</v>
      </c>
      <c r="C1523" s="86" t="s">
        <v>668</v>
      </c>
      <c r="D1523" s="86" t="s">
        <v>9892</v>
      </c>
      <c r="E1523" s="87" t="s">
        <v>9893</v>
      </c>
      <c r="F1523" s="88" t="s">
        <v>2415</v>
      </c>
      <c r="G1523" s="86" t="s">
        <v>9894</v>
      </c>
      <c r="H1523" s="89" t="s">
        <v>9895</v>
      </c>
      <c r="I1523" s="90" t="s">
        <v>9896</v>
      </c>
      <c r="J1523" s="80" t="str">
        <f t="shared" si="25"/>
        <v/>
      </c>
    </row>
    <row r="1524" spans="1:10" ht="16.8" thickBot="1">
      <c r="A1524" s="80" t="str">
        <f>IF(ISERROR(AND(SEARCH(填表!$C$3,C1524),IF(LEN(填表!$C$2)=0,NA(),SEARCH(填表!$C$2,B1524)))),"",MAX($A$1:A1523)+1)</f>
        <v/>
      </c>
      <c r="B1524" s="86" t="s">
        <v>6</v>
      </c>
      <c r="C1524" s="86" t="s">
        <v>138</v>
      </c>
      <c r="D1524" s="86" t="s">
        <v>9897</v>
      </c>
      <c r="E1524" s="87" t="s">
        <v>9898</v>
      </c>
      <c r="F1524" s="88" t="s">
        <v>2415</v>
      </c>
      <c r="G1524" s="86" t="s">
        <v>9899</v>
      </c>
      <c r="H1524" s="89" t="s">
        <v>9900</v>
      </c>
      <c r="I1524" s="90" t="s">
        <v>9901</v>
      </c>
      <c r="J1524" s="80" t="str">
        <f t="shared" si="25"/>
        <v/>
      </c>
    </row>
    <row r="1525" spans="1:10" ht="16.8" thickBot="1">
      <c r="A1525" s="80" t="str">
        <f>IF(ISERROR(AND(SEARCH(填表!$C$3,C1525),IF(LEN(填表!$C$2)=0,NA(),SEARCH(填表!$C$2,B1525)))),"",MAX($A$1:A1524)+1)</f>
        <v/>
      </c>
      <c r="B1525" s="86" t="s">
        <v>6</v>
      </c>
      <c r="C1525" s="86" t="s">
        <v>1443</v>
      </c>
      <c r="D1525" s="86" t="s">
        <v>9902</v>
      </c>
      <c r="E1525" s="87" t="s">
        <v>9903</v>
      </c>
      <c r="F1525" s="88" t="s">
        <v>2415</v>
      </c>
      <c r="G1525" s="86" t="s">
        <v>9904</v>
      </c>
      <c r="H1525" s="89" t="s">
        <v>9905</v>
      </c>
      <c r="I1525" s="90" t="s">
        <v>9906</v>
      </c>
      <c r="J1525" s="80" t="str">
        <f t="shared" si="25"/>
        <v/>
      </c>
    </row>
    <row r="1526" spans="1:10" ht="16.8" thickBot="1">
      <c r="A1526" s="80" t="str">
        <f>IF(ISERROR(AND(SEARCH(填表!$C$3,C1526),IF(LEN(填表!$C$2)=0,NA(),SEARCH(填表!$C$2,B1526)))),"",MAX($A$1:A1525)+1)</f>
        <v/>
      </c>
      <c r="B1526" s="86" t="s">
        <v>6</v>
      </c>
      <c r="C1526" s="86" t="s">
        <v>183</v>
      </c>
      <c r="D1526" s="86" t="s">
        <v>9907</v>
      </c>
      <c r="E1526" s="87" t="s">
        <v>9908</v>
      </c>
      <c r="F1526" s="88" t="s">
        <v>2415</v>
      </c>
      <c r="G1526" s="86" t="s">
        <v>9909</v>
      </c>
      <c r="H1526" s="89" t="s">
        <v>9910</v>
      </c>
      <c r="I1526" s="90" t="s">
        <v>9911</v>
      </c>
      <c r="J1526" s="80" t="str">
        <f t="shared" si="25"/>
        <v/>
      </c>
    </row>
    <row r="1527" spans="1:10" ht="16.8" thickBot="1">
      <c r="A1527" s="80" t="str">
        <f>IF(ISERROR(AND(SEARCH(填表!$C$3,C1527),IF(LEN(填表!$C$2)=0,NA(),SEARCH(填表!$C$2,B1527)))),"",MAX($A$1:A1526)+1)</f>
        <v/>
      </c>
      <c r="B1527" s="86" t="s">
        <v>6</v>
      </c>
      <c r="C1527" s="86" t="s">
        <v>1461</v>
      </c>
      <c r="D1527" s="86" t="s">
        <v>9912</v>
      </c>
      <c r="E1527" s="87" t="s">
        <v>9913</v>
      </c>
      <c r="F1527" s="88" t="s">
        <v>2415</v>
      </c>
      <c r="G1527" s="86" t="s">
        <v>9914</v>
      </c>
      <c r="H1527" s="89" t="s">
        <v>9915</v>
      </c>
      <c r="I1527" s="90" t="s">
        <v>9916</v>
      </c>
      <c r="J1527" s="80" t="str">
        <f t="shared" si="25"/>
        <v/>
      </c>
    </row>
    <row r="1528" spans="1:10" ht="16.8" thickBot="1">
      <c r="A1528" s="80" t="str">
        <f>IF(ISERROR(AND(SEARCH(填表!$C$3,C1528),IF(LEN(填表!$C$2)=0,NA(),SEARCH(填表!$C$2,B1528)))),"",MAX($A$1:A1527)+1)</f>
        <v/>
      </c>
      <c r="B1528" s="86" t="s">
        <v>6</v>
      </c>
      <c r="C1528" s="86" t="s">
        <v>1471</v>
      </c>
      <c r="D1528" s="86" t="s">
        <v>9917</v>
      </c>
      <c r="E1528" s="87" t="s">
        <v>9918</v>
      </c>
      <c r="F1528" s="88" t="s">
        <v>2415</v>
      </c>
      <c r="G1528" s="86" t="s">
        <v>9919</v>
      </c>
      <c r="H1528" s="89" t="s">
        <v>9920</v>
      </c>
      <c r="I1528" s="90" t="s">
        <v>9921</v>
      </c>
      <c r="J1528" s="80" t="str">
        <f t="shared" si="25"/>
        <v/>
      </c>
    </row>
    <row r="1529" spans="1:10" ht="16.8" thickBot="1">
      <c r="A1529" s="80" t="str">
        <f>IF(ISERROR(AND(SEARCH(填表!$C$3,C1529),IF(LEN(填表!$C$2)=0,NA(),SEARCH(填表!$C$2,B1529)))),"",MAX($A$1:A1528)+1)</f>
        <v/>
      </c>
      <c r="B1529" s="86" t="s">
        <v>6</v>
      </c>
      <c r="C1529" s="86" t="s">
        <v>1480</v>
      </c>
      <c r="D1529" s="86" t="s">
        <v>9922</v>
      </c>
      <c r="E1529" s="87" t="s">
        <v>9923</v>
      </c>
      <c r="F1529" s="88" t="s">
        <v>2415</v>
      </c>
      <c r="G1529" s="86" t="s">
        <v>9924</v>
      </c>
      <c r="H1529" s="89" t="s">
        <v>9925</v>
      </c>
      <c r="I1529" s="90" t="s">
        <v>9926</v>
      </c>
      <c r="J1529" s="80" t="str">
        <f t="shared" si="25"/>
        <v/>
      </c>
    </row>
    <row r="1530" spans="1:10" ht="16.8" thickBot="1">
      <c r="A1530" s="80" t="str">
        <f>IF(ISERROR(AND(SEARCH(填表!$C$3,C1530),IF(LEN(填表!$C$2)=0,NA(),SEARCH(填表!$C$2,B1530)))),"",MAX($A$1:A1529)+1)</f>
        <v/>
      </c>
      <c r="B1530" s="86" t="s">
        <v>6</v>
      </c>
      <c r="C1530" s="86" t="s">
        <v>1491</v>
      </c>
      <c r="D1530" s="86" t="s">
        <v>9927</v>
      </c>
      <c r="E1530" s="87" t="s">
        <v>9928</v>
      </c>
      <c r="F1530" s="88" t="s">
        <v>2415</v>
      </c>
      <c r="G1530" s="86" t="s">
        <v>9929</v>
      </c>
      <c r="H1530" s="89" t="s">
        <v>9930</v>
      </c>
      <c r="I1530" s="90" t="s">
        <v>9931</v>
      </c>
      <c r="J1530" s="80" t="str">
        <f t="shared" si="25"/>
        <v/>
      </c>
    </row>
    <row r="1531" spans="1:10" ht="16.8" thickBot="1">
      <c r="A1531" s="80" t="str">
        <f>IF(ISERROR(AND(SEARCH(填表!$C$3,C1531),IF(LEN(填表!$C$2)=0,NA(),SEARCH(填表!$C$2,B1531)))),"",MAX($A$1:A1530)+1)</f>
        <v/>
      </c>
      <c r="B1531" s="86" t="s">
        <v>6</v>
      </c>
      <c r="C1531" s="86" t="s">
        <v>1502</v>
      </c>
      <c r="D1531" s="86" t="s">
        <v>9932</v>
      </c>
      <c r="E1531" s="87" t="s">
        <v>9933</v>
      </c>
      <c r="F1531" s="88" t="s">
        <v>2415</v>
      </c>
      <c r="G1531" s="86" t="s">
        <v>9934</v>
      </c>
      <c r="H1531" s="89" t="s">
        <v>9935</v>
      </c>
      <c r="I1531" s="90" t="s">
        <v>9936</v>
      </c>
      <c r="J1531" s="80" t="str">
        <f t="shared" si="25"/>
        <v/>
      </c>
    </row>
    <row r="1532" spans="1:10" ht="16.8" thickBot="1">
      <c r="A1532" s="80" t="str">
        <f>IF(ISERROR(AND(SEARCH(填表!$C$3,C1532),IF(LEN(填表!$C$2)=0,NA(),SEARCH(填表!$C$2,B1532)))),"",MAX($A$1:A1531)+1)</f>
        <v/>
      </c>
      <c r="B1532" s="86" t="s">
        <v>6</v>
      </c>
      <c r="C1532" s="86" t="s">
        <v>1512</v>
      </c>
      <c r="D1532" s="86" t="s">
        <v>9937</v>
      </c>
      <c r="E1532" s="87" t="s">
        <v>9938</v>
      </c>
      <c r="F1532" s="88" t="s">
        <v>2415</v>
      </c>
      <c r="G1532" s="86" t="s">
        <v>9939</v>
      </c>
      <c r="H1532" s="89" t="s">
        <v>9940</v>
      </c>
      <c r="I1532" s="90" t="s">
        <v>9941</v>
      </c>
      <c r="J1532" s="80" t="str">
        <f t="shared" si="25"/>
        <v/>
      </c>
    </row>
    <row r="1533" spans="1:10" ht="16.8" thickBot="1">
      <c r="A1533" s="80" t="str">
        <f>IF(ISERROR(AND(SEARCH(填表!$C$3,C1533),IF(LEN(填表!$C$2)=0,NA(),SEARCH(填表!$C$2,B1533)))),"",MAX($A$1:A1532)+1)</f>
        <v/>
      </c>
      <c r="B1533" s="86" t="s">
        <v>6</v>
      </c>
      <c r="C1533" s="86" t="s">
        <v>319</v>
      </c>
      <c r="D1533" s="86" t="s">
        <v>9942</v>
      </c>
      <c r="E1533" s="87" t="s">
        <v>9943</v>
      </c>
      <c r="F1533" s="88" t="s">
        <v>2415</v>
      </c>
      <c r="G1533" s="86" t="s">
        <v>9944</v>
      </c>
      <c r="H1533" s="89" t="s">
        <v>9945</v>
      </c>
      <c r="I1533" s="90" t="s">
        <v>9946</v>
      </c>
      <c r="J1533" s="80" t="str">
        <f t="shared" si="25"/>
        <v/>
      </c>
    </row>
    <row r="1534" spans="1:10" ht="16.8" thickBot="1">
      <c r="A1534" s="80" t="str">
        <f>IF(ISERROR(AND(SEARCH(填表!$C$3,C1534),IF(LEN(填表!$C$2)=0,NA(),SEARCH(填表!$C$2,B1534)))),"",MAX($A$1:A1533)+1)</f>
        <v/>
      </c>
      <c r="B1534" s="86" t="s">
        <v>6</v>
      </c>
      <c r="C1534" s="86" t="s">
        <v>1529</v>
      </c>
      <c r="D1534" s="86" t="s">
        <v>9947</v>
      </c>
      <c r="E1534" s="87" t="s">
        <v>9948</v>
      </c>
      <c r="F1534" s="88" t="s">
        <v>2415</v>
      </c>
      <c r="G1534" s="86" t="s">
        <v>9949</v>
      </c>
      <c r="H1534" s="89" t="s">
        <v>9950</v>
      </c>
      <c r="I1534" s="90" t="s">
        <v>9951</v>
      </c>
      <c r="J1534" s="80" t="str">
        <f t="shared" si="25"/>
        <v/>
      </c>
    </row>
    <row r="1535" spans="1:10" ht="16.8" thickBot="1">
      <c r="A1535" s="80" t="str">
        <f>IF(ISERROR(AND(SEARCH(填表!$C$3,C1535),IF(LEN(填表!$C$2)=0,NA(),SEARCH(填表!$C$2,B1535)))),"",MAX($A$1:A1534)+1)</f>
        <v/>
      </c>
      <c r="B1535" s="86" t="s">
        <v>6</v>
      </c>
      <c r="C1535" s="86" t="s">
        <v>1538</v>
      </c>
      <c r="D1535" s="86" t="s">
        <v>9952</v>
      </c>
      <c r="E1535" s="87" t="s">
        <v>9953</v>
      </c>
      <c r="F1535" s="88" t="s">
        <v>2415</v>
      </c>
      <c r="G1535" s="86" t="s">
        <v>9954</v>
      </c>
      <c r="H1535" s="89" t="s">
        <v>9955</v>
      </c>
      <c r="I1535" s="90" t="s">
        <v>9956</v>
      </c>
      <c r="J1535" s="80" t="str">
        <f t="shared" si="25"/>
        <v/>
      </c>
    </row>
    <row r="1536" spans="1:10" ht="16.8" thickBot="1">
      <c r="A1536" s="80" t="str">
        <f>IF(ISERROR(AND(SEARCH(填表!$C$3,C1536),IF(LEN(填表!$C$2)=0,NA(),SEARCH(填表!$C$2,B1536)))),"",MAX($A$1:A1535)+1)</f>
        <v/>
      </c>
      <c r="B1536" s="86" t="s">
        <v>6</v>
      </c>
      <c r="C1536" s="86" t="s">
        <v>1547</v>
      </c>
      <c r="D1536" s="86" t="s">
        <v>9957</v>
      </c>
      <c r="E1536" s="87" t="s">
        <v>9958</v>
      </c>
      <c r="F1536" s="88" t="s">
        <v>2415</v>
      </c>
      <c r="G1536" s="86" t="s">
        <v>9959</v>
      </c>
      <c r="H1536" s="89" t="s">
        <v>9960</v>
      </c>
      <c r="I1536" s="90" t="s">
        <v>9961</v>
      </c>
      <c r="J1536" s="80" t="str">
        <f t="shared" si="25"/>
        <v/>
      </c>
    </row>
    <row r="1537" spans="1:10" ht="16.8" thickBot="1">
      <c r="A1537" s="80" t="str">
        <f>IF(ISERROR(AND(SEARCH(填表!$C$3,C1537),IF(LEN(填表!$C$2)=0,NA(),SEARCH(填表!$C$2,B1537)))),"",MAX($A$1:A1536)+1)</f>
        <v/>
      </c>
      <c r="B1537" s="86" t="s">
        <v>6</v>
      </c>
      <c r="C1537" s="86" t="s">
        <v>794</v>
      </c>
      <c r="D1537" s="86" t="s">
        <v>9962</v>
      </c>
      <c r="E1537" s="87" t="s">
        <v>9963</v>
      </c>
      <c r="F1537" s="88" t="s">
        <v>2415</v>
      </c>
      <c r="G1537" s="86" t="s">
        <v>9964</v>
      </c>
      <c r="H1537" s="89" t="s">
        <v>9965</v>
      </c>
      <c r="I1537" s="90" t="s">
        <v>9966</v>
      </c>
      <c r="J1537" s="80" t="str">
        <f t="shared" ref="J1537:J1600" si="26">IFERROR(VLOOKUP(ROW(A1536),A:C,3,0),"")</f>
        <v/>
      </c>
    </row>
    <row r="1538" spans="1:10" ht="16.8" thickBot="1">
      <c r="A1538" s="80" t="str">
        <f>IF(ISERROR(AND(SEARCH(填表!$C$3,C1538),IF(LEN(填表!$C$2)=0,NA(),SEARCH(填表!$C$2,B1538)))),"",MAX($A$1:A1537)+1)</f>
        <v/>
      </c>
      <c r="B1538" s="86" t="s">
        <v>6</v>
      </c>
      <c r="C1538" s="86" t="s">
        <v>1564</v>
      </c>
      <c r="D1538" s="86" t="s">
        <v>9967</v>
      </c>
      <c r="E1538" s="87" t="s">
        <v>9968</v>
      </c>
      <c r="F1538" s="88" t="s">
        <v>2415</v>
      </c>
      <c r="G1538" s="86" t="s">
        <v>9969</v>
      </c>
      <c r="H1538" s="89" t="s">
        <v>9970</v>
      </c>
      <c r="I1538" s="90" t="s">
        <v>9971</v>
      </c>
      <c r="J1538" s="80" t="str">
        <f t="shared" si="26"/>
        <v/>
      </c>
    </row>
    <row r="1539" spans="1:10" ht="16.8" thickBot="1">
      <c r="A1539" s="80" t="str">
        <f>IF(ISERROR(AND(SEARCH(填表!$C$3,C1539),IF(LEN(填表!$C$2)=0,NA(),SEARCH(填表!$C$2,B1539)))),"",MAX($A$1:A1538)+1)</f>
        <v/>
      </c>
      <c r="B1539" s="86" t="s">
        <v>6</v>
      </c>
      <c r="C1539" s="86" t="s">
        <v>91</v>
      </c>
      <c r="D1539" s="86" t="s">
        <v>9972</v>
      </c>
      <c r="E1539" s="87" t="s">
        <v>9973</v>
      </c>
      <c r="F1539" s="88" t="s">
        <v>2415</v>
      </c>
      <c r="G1539" s="86" t="s">
        <v>9974</v>
      </c>
      <c r="H1539" s="89" t="s">
        <v>9975</v>
      </c>
      <c r="I1539" s="90" t="s">
        <v>9976</v>
      </c>
      <c r="J1539" s="80" t="str">
        <f t="shared" si="26"/>
        <v/>
      </c>
    </row>
    <row r="1540" spans="1:10" ht="16.8" thickBot="1">
      <c r="A1540" s="80" t="str">
        <f>IF(ISERROR(AND(SEARCH(填表!$C$3,C1540),IF(LEN(填表!$C$2)=0,NA(),SEARCH(填表!$C$2,B1540)))),"",MAX($A$1:A1539)+1)</f>
        <v/>
      </c>
      <c r="B1540" s="86" t="s">
        <v>6</v>
      </c>
      <c r="C1540" s="86" t="s">
        <v>1586</v>
      </c>
      <c r="D1540" s="86" t="s">
        <v>9977</v>
      </c>
      <c r="E1540" s="87" t="s">
        <v>9978</v>
      </c>
      <c r="F1540" s="88" t="s">
        <v>2415</v>
      </c>
      <c r="G1540" s="86" t="s">
        <v>9979</v>
      </c>
      <c r="H1540" s="89" t="s">
        <v>9980</v>
      </c>
      <c r="I1540" s="90" t="s">
        <v>9981</v>
      </c>
      <c r="J1540" s="80" t="str">
        <f t="shared" si="26"/>
        <v/>
      </c>
    </row>
    <row r="1541" spans="1:10" ht="16.8" thickBot="1">
      <c r="A1541" s="80" t="str">
        <f>IF(ISERROR(AND(SEARCH(填表!$C$3,C1541),IF(LEN(填表!$C$2)=0,NA(),SEARCH(填表!$C$2,B1541)))),"",MAX($A$1:A1540)+1)</f>
        <v/>
      </c>
      <c r="B1541" s="86" t="s">
        <v>6</v>
      </c>
      <c r="C1541" s="86" t="s">
        <v>1598</v>
      </c>
      <c r="D1541" s="86" t="s">
        <v>9982</v>
      </c>
      <c r="E1541" s="87" t="s">
        <v>9983</v>
      </c>
      <c r="F1541" s="88" t="s">
        <v>2415</v>
      </c>
      <c r="G1541" s="86" t="s">
        <v>9984</v>
      </c>
      <c r="H1541" s="89" t="s">
        <v>9985</v>
      </c>
      <c r="I1541" s="90" t="s">
        <v>9986</v>
      </c>
      <c r="J1541" s="80" t="str">
        <f t="shared" si="26"/>
        <v/>
      </c>
    </row>
    <row r="1542" spans="1:10" ht="16.8" thickBot="1">
      <c r="A1542" s="80" t="str">
        <f>IF(ISERROR(AND(SEARCH(填表!$C$3,C1542),IF(LEN(填表!$C$2)=0,NA(),SEARCH(填表!$C$2,B1542)))),"",MAX($A$1:A1541)+1)</f>
        <v/>
      </c>
      <c r="B1542" s="86" t="s">
        <v>6</v>
      </c>
      <c r="C1542" s="86" t="s">
        <v>186</v>
      </c>
      <c r="D1542" s="86" t="s">
        <v>9987</v>
      </c>
      <c r="E1542" s="87" t="s">
        <v>9988</v>
      </c>
      <c r="F1542" s="88" t="s">
        <v>2415</v>
      </c>
      <c r="G1542" s="86" t="s">
        <v>9989</v>
      </c>
      <c r="H1542" s="89" t="s">
        <v>9990</v>
      </c>
      <c r="I1542" s="90" t="s">
        <v>9991</v>
      </c>
      <c r="J1542" s="80" t="str">
        <f t="shared" si="26"/>
        <v/>
      </c>
    </row>
    <row r="1543" spans="1:10" ht="16.8" thickBot="1">
      <c r="A1543" s="80" t="str">
        <f>IF(ISERROR(AND(SEARCH(填表!$C$3,C1543),IF(LEN(填表!$C$2)=0,NA(),SEARCH(填表!$C$2,B1543)))),"",MAX($A$1:A1542)+1)</f>
        <v/>
      </c>
      <c r="B1543" s="86" t="s">
        <v>6</v>
      </c>
      <c r="C1543" s="86" t="s">
        <v>1616</v>
      </c>
      <c r="D1543" s="86" t="s">
        <v>9992</v>
      </c>
      <c r="E1543" s="87" t="s">
        <v>9993</v>
      </c>
      <c r="F1543" s="88" t="s">
        <v>2415</v>
      </c>
      <c r="G1543" s="86" t="s">
        <v>9994</v>
      </c>
      <c r="H1543" s="89" t="s">
        <v>9995</v>
      </c>
      <c r="I1543" s="90" t="s">
        <v>9996</v>
      </c>
      <c r="J1543" s="80" t="str">
        <f t="shared" si="26"/>
        <v/>
      </c>
    </row>
    <row r="1544" spans="1:10" ht="16.8" thickBot="1">
      <c r="A1544" s="80" t="str">
        <f>IF(ISERROR(AND(SEARCH(填表!$C$3,C1544),IF(LEN(填表!$C$2)=0,NA(),SEARCH(填表!$C$2,B1544)))),"",MAX($A$1:A1543)+1)</f>
        <v/>
      </c>
      <c r="B1544" s="86" t="s">
        <v>7</v>
      </c>
      <c r="C1544" s="86" t="s">
        <v>31</v>
      </c>
      <c r="D1544" s="86" t="s">
        <v>9997</v>
      </c>
      <c r="E1544" s="87" t="s">
        <v>9998</v>
      </c>
      <c r="F1544" s="88" t="s">
        <v>2415</v>
      </c>
      <c r="G1544" s="86" t="s">
        <v>9999</v>
      </c>
      <c r="H1544" s="89" t="s">
        <v>10000</v>
      </c>
      <c r="I1544" s="90" t="s">
        <v>10001</v>
      </c>
      <c r="J1544" s="80" t="str">
        <f t="shared" si="26"/>
        <v/>
      </c>
    </row>
    <row r="1545" spans="1:10" ht="16.8" thickBot="1">
      <c r="A1545" s="80" t="str">
        <f>IF(ISERROR(AND(SEARCH(填表!$C$3,C1545),IF(LEN(填表!$C$2)=0,NA(),SEARCH(填表!$C$2,B1545)))),"",MAX($A$1:A1544)+1)</f>
        <v/>
      </c>
      <c r="B1545" s="86" t="s">
        <v>7</v>
      </c>
      <c r="C1545" s="86" t="s">
        <v>56</v>
      </c>
      <c r="D1545" s="86" t="s">
        <v>10002</v>
      </c>
      <c r="E1545" s="87" t="s">
        <v>10003</v>
      </c>
      <c r="F1545" s="88" t="s">
        <v>2415</v>
      </c>
      <c r="G1545" s="86" t="s">
        <v>10004</v>
      </c>
      <c r="H1545" s="89" t="s">
        <v>10005</v>
      </c>
      <c r="I1545" s="90" t="s">
        <v>10006</v>
      </c>
      <c r="J1545" s="80" t="str">
        <f t="shared" si="26"/>
        <v/>
      </c>
    </row>
    <row r="1546" spans="1:10" ht="16.8" thickBot="1">
      <c r="A1546" s="80" t="str">
        <f>IF(ISERROR(AND(SEARCH(填表!$C$3,C1546),IF(LEN(填表!$C$2)=0,NA(),SEARCH(填表!$C$2,B1546)))),"",MAX($A$1:A1545)+1)</f>
        <v/>
      </c>
      <c r="B1546" s="86" t="s">
        <v>7</v>
      </c>
      <c r="C1546" s="86" t="s">
        <v>77</v>
      </c>
      <c r="D1546" s="86" t="s">
        <v>10007</v>
      </c>
      <c r="E1546" s="87" t="s">
        <v>10008</v>
      </c>
      <c r="F1546" s="88" t="s">
        <v>2415</v>
      </c>
      <c r="G1546" s="86" t="s">
        <v>10009</v>
      </c>
      <c r="H1546" s="89" t="s">
        <v>10010</v>
      </c>
      <c r="I1546" s="90" t="s">
        <v>10011</v>
      </c>
      <c r="J1546" s="80" t="str">
        <f t="shared" si="26"/>
        <v/>
      </c>
    </row>
    <row r="1547" spans="1:10" ht="16.8" thickBot="1">
      <c r="A1547" s="80" t="str">
        <f>IF(ISERROR(AND(SEARCH(填表!$C$3,C1547),IF(LEN(填表!$C$2)=0,NA(),SEARCH(填表!$C$2,B1547)))),"",MAX($A$1:A1546)+1)</f>
        <v/>
      </c>
      <c r="B1547" s="86" t="s">
        <v>7</v>
      </c>
      <c r="C1547" s="86" t="s">
        <v>97</v>
      </c>
      <c r="D1547" s="86" t="s">
        <v>10012</v>
      </c>
      <c r="E1547" s="87" t="s">
        <v>10013</v>
      </c>
      <c r="F1547" s="88" t="s">
        <v>2415</v>
      </c>
      <c r="G1547" s="86" t="s">
        <v>10014</v>
      </c>
      <c r="H1547" s="89" t="s">
        <v>10015</v>
      </c>
      <c r="I1547" s="90" t="s">
        <v>10016</v>
      </c>
      <c r="J1547" s="80" t="str">
        <f t="shared" si="26"/>
        <v/>
      </c>
    </row>
    <row r="1548" spans="1:10" ht="16.8" thickBot="1">
      <c r="A1548" s="80" t="str">
        <f>IF(ISERROR(AND(SEARCH(填表!$C$3,C1548),IF(LEN(填表!$C$2)=0,NA(),SEARCH(填表!$C$2,B1548)))),"",MAX($A$1:A1547)+1)</f>
        <v/>
      </c>
      <c r="B1548" s="86" t="s">
        <v>7</v>
      </c>
      <c r="C1548" s="86" t="s">
        <v>116</v>
      </c>
      <c r="D1548" s="86" t="s">
        <v>10017</v>
      </c>
      <c r="E1548" s="87" t="s">
        <v>10018</v>
      </c>
      <c r="F1548" s="88" t="s">
        <v>2415</v>
      </c>
      <c r="G1548" s="86" t="s">
        <v>10019</v>
      </c>
      <c r="H1548" s="89" t="s">
        <v>10020</v>
      </c>
      <c r="I1548" s="90" t="s">
        <v>10021</v>
      </c>
      <c r="J1548" s="80" t="str">
        <f t="shared" si="26"/>
        <v/>
      </c>
    </row>
    <row r="1549" spans="1:10" ht="16.8" thickBot="1">
      <c r="A1549" s="80" t="str">
        <f>IF(ISERROR(AND(SEARCH(填表!$C$3,C1549),IF(LEN(填表!$C$2)=0,NA(),SEARCH(填表!$C$2,B1549)))),"",MAX($A$1:A1548)+1)</f>
        <v/>
      </c>
      <c r="B1549" s="86" t="s">
        <v>7</v>
      </c>
      <c r="C1549" s="86" t="s">
        <v>140</v>
      </c>
      <c r="D1549" s="86" t="s">
        <v>10022</v>
      </c>
      <c r="E1549" s="87" t="s">
        <v>10023</v>
      </c>
      <c r="F1549" s="88" t="s">
        <v>2415</v>
      </c>
      <c r="G1549" s="86" t="s">
        <v>10024</v>
      </c>
      <c r="H1549" s="89" t="s">
        <v>10025</v>
      </c>
      <c r="I1549" s="90" t="s">
        <v>10026</v>
      </c>
      <c r="J1549" s="80" t="str">
        <f t="shared" si="26"/>
        <v/>
      </c>
    </row>
    <row r="1550" spans="1:10" ht="16.8" thickBot="1">
      <c r="A1550" s="80" t="str">
        <f>IF(ISERROR(AND(SEARCH(填表!$C$3,C1550),IF(LEN(填表!$C$2)=0,NA(),SEARCH(填表!$C$2,B1550)))),"",MAX($A$1:A1549)+1)</f>
        <v/>
      </c>
      <c r="B1550" s="86" t="s">
        <v>7</v>
      </c>
      <c r="C1550" s="86" t="s">
        <v>161</v>
      </c>
      <c r="D1550" s="86" t="s">
        <v>10027</v>
      </c>
      <c r="E1550" s="87" t="s">
        <v>10028</v>
      </c>
      <c r="F1550" s="88" t="s">
        <v>2415</v>
      </c>
      <c r="G1550" s="86" t="s">
        <v>10029</v>
      </c>
      <c r="H1550" s="89" t="s">
        <v>10030</v>
      </c>
      <c r="I1550" s="90" t="s">
        <v>10031</v>
      </c>
      <c r="J1550" s="80" t="str">
        <f t="shared" si="26"/>
        <v/>
      </c>
    </row>
    <row r="1551" spans="1:10" ht="16.8" thickBot="1">
      <c r="A1551" s="80" t="str">
        <f>IF(ISERROR(AND(SEARCH(填表!$C$3,C1551),IF(LEN(填表!$C$2)=0,NA(),SEARCH(填表!$C$2,B1551)))),"",MAX($A$1:A1550)+1)</f>
        <v/>
      </c>
      <c r="B1551" s="86" t="s">
        <v>7</v>
      </c>
      <c r="C1551" s="86" t="s">
        <v>180</v>
      </c>
      <c r="D1551" s="86" t="s">
        <v>10032</v>
      </c>
      <c r="E1551" s="87" t="s">
        <v>10033</v>
      </c>
      <c r="F1551" s="88" t="s">
        <v>2415</v>
      </c>
      <c r="G1551" s="86" t="s">
        <v>10034</v>
      </c>
      <c r="H1551" s="89" t="s">
        <v>10035</v>
      </c>
      <c r="I1551" s="90" t="s">
        <v>10036</v>
      </c>
      <c r="J1551" s="80" t="str">
        <f t="shared" si="26"/>
        <v/>
      </c>
    </row>
    <row r="1552" spans="1:10" ht="16.8" thickBot="1">
      <c r="A1552" s="80" t="str">
        <f>IF(ISERROR(AND(SEARCH(填表!$C$3,C1552),IF(LEN(填表!$C$2)=0,NA(),SEARCH(填表!$C$2,B1552)))),"",MAX($A$1:A1551)+1)</f>
        <v/>
      </c>
      <c r="B1552" s="86" t="s">
        <v>7</v>
      </c>
      <c r="C1552" s="86" t="s">
        <v>201</v>
      </c>
      <c r="D1552" s="86" t="s">
        <v>10037</v>
      </c>
      <c r="E1552" s="87" t="s">
        <v>10038</v>
      </c>
      <c r="F1552" s="88" t="s">
        <v>2415</v>
      </c>
      <c r="G1552" s="86" t="s">
        <v>10039</v>
      </c>
      <c r="H1552" s="89" t="s">
        <v>10040</v>
      </c>
      <c r="I1552" s="90" t="s">
        <v>10041</v>
      </c>
      <c r="J1552" s="80" t="str">
        <f t="shared" si="26"/>
        <v/>
      </c>
    </row>
    <row r="1553" spans="1:10" ht="16.8" thickBot="1">
      <c r="A1553" s="80" t="str">
        <f>IF(ISERROR(AND(SEARCH(填表!$C$3,C1553),IF(LEN(填表!$C$2)=0,NA(),SEARCH(填表!$C$2,B1553)))),"",MAX($A$1:A1552)+1)</f>
        <v/>
      </c>
      <c r="B1553" s="86" t="s">
        <v>7</v>
      </c>
      <c r="C1553" s="86" t="s">
        <v>222</v>
      </c>
      <c r="D1553" s="86" t="s">
        <v>10042</v>
      </c>
      <c r="E1553" s="87" t="s">
        <v>10043</v>
      </c>
      <c r="F1553" s="88" t="s">
        <v>2415</v>
      </c>
      <c r="G1553" s="86" t="s">
        <v>10044</v>
      </c>
      <c r="H1553" s="89" t="s">
        <v>10045</v>
      </c>
      <c r="I1553" s="90" t="s">
        <v>10046</v>
      </c>
      <c r="J1553" s="80" t="str">
        <f t="shared" si="26"/>
        <v/>
      </c>
    </row>
    <row r="1554" spans="1:10" ht="16.8" thickBot="1">
      <c r="A1554" s="80" t="str">
        <f>IF(ISERROR(AND(SEARCH(填表!$C$3,C1554),IF(LEN(填表!$C$2)=0,NA(),SEARCH(填表!$C$2,B1554)))),"",MAX($A$1:A1553)+1)</f>
        <v/>
      </c>
      <c r="B1554" s="86" t="s">
        <v>7</v>
      </c>
      <c r="C1554" s="86" t="s">
        <v>243</v>
      </c>
      <c r="D1554" s="86" t="s">
        <v>10047</v>
      </c>
      <c r="E1554" s="87" t="s">
        <v>10048</v>
      </c>
      <c r="F1554" s="88" t="s">
        <v>2415</v>
      </c>
      <c r="G1554" s="86" t="s">
        <v>10049</v>
      </c>
      <c r="H1554" s="89" t="s">
        <v>10050</v>
      </c>
      <c r="I1554" s="90" t="s">
        <v>10051</v>
      </c>
      <c r="J1554" s="80" t="str">
        <f t="shared" si="26"/>
        <v/>
      </c>
    </row>
    <row r="1555" spans="1:10" ht="16.8" thickBot="1">
      <c r="A1555" s="80" t="str">
        <f>IF(ISERROR(AND(SEARCH(填表!$C$3,C1555),IF(LEN(填表!$C$2)=0,NA(),SEARCH(填表!$C$2,B1555)))),"",MAX($A$1:A1554)+1)</f>
        <v/>
      </c>
      <c r="B1555" s="86" t="s">
        <v>7</v>
      </c>
      <c r="C1555" s="86" t="s">
        <v>261</v>
      </c>
      <c r="D1555" s="86" t="s">
        <v>10052</v>
      </c>
      <c r="E1555" s="87" t="s">
        <v>10053</v>
      </c>
      <c r="F1555" s="88" t="s">
        <v>2415</v>
      </c>
      <c r="G1555" s="86" t="s">
        <v>10054</v>
      </c>
      <c r="H1555" s="89" t="s">
        <v>10055</v>
      </c>
      <c r="I1555" s="90" t="s">
        <v>10056</v>
      </c>
      <c r="J1555" s="80" t="str">
        <f t="shared" si="26"/>
        <v/>
      </c>
    </row>
    <row r="1556" spans="1:10" ht="16.8" thickBot="1">
      <c r="A1556" s="80" t="str">
        <f>IF(ISERROR(AND(SEARCH(填表!$C$3,C1556),IF(LEN(填表!$C$2)=0,NA(),SEARCH(填表!$C$2,B1556)))),"",MAX($A$1:A1555)+1)</f>
        <v/>
      </c>
      <c r="B1556" s="86" t="s">
        <v>7</v>
      </c>
      <c r="C1556" s="86" t="s">
        <v>282</v>
      </c>
      <c r="D1556" s="86" t="s">
        <v>10057</v>
      </c>
      <c r="E1556" s="87" t="s">
        <v>10058</v>
      </c>
      <c r="F1556" s="88" t="s">
        <v>2415</v>
      </c>
      <c r="G1556" s="86" t="s">
        <v>10059</v>
      </c>
      <c r="H1556" s="89" t="s">
        <v>10060</v>
      </c>
      <c r="I1556" s="90" t="s">
        <v>10061</v>
      </c>
      <c r="J1556" s="80" t="str">
        <f t="shared" si="26"/>
        <v/>
      </c>
    </row>
    <row r="1557" spans="1:10" ht="16.8" thickBot="1">
      <c r="A1557" s="80" t="str">
        <f>IF(ISERROR(AND(SEARCH(填表!$C$3,C1557),IF(LEN(填表!$C$2)=0,NA(),SEARCH(填表!$C$2,B1557)))),"",MAX($A$1:A1556)+1)</f>
        <v/>
      </c>
      <c r="B1557" s="86" t="s">
        <v>7</v>
      </c>
      <c r="C1557" s="86" t="s">
        <v>248</v>
      </c>
      <c r="D1557" s="86" t="s">
        <v>10062</v>
      </c>
      <c r="E1557" s="87" t="s">
        <v>10063</v>
      </c>
      <c r="F1557" s="88" t="s">
        <v>2415</v>
      </c>
      <c r="G1557" s="86" t="s">
        <v>10064</v>
      </c>
      <c r="H1557" s="89" t="s">
        <v>10065</v>
      </c>
      <c r="I1557" s="90" t="s">
        <v>10066</v>
      </c>
      <c r="J1557" s="80" t="str">
        <f t="shared" si="26"/>
        <v/>
      </c>
    </row>
    <row r="1558" spans="1:10" ht="16.8" thickBot="1">
      <c r="A1558" s="80" t="str">
        <f>IF(ISERROR(AND(SEARCH(填表!$C$3,C1558),IF(LEN(填表!$C$2)=0,NA(),SEARCH(填表!$C$2,B1558)))),"",MAX($A$1:A1557)+1)</f>
        <v/>
      </c>
      <c r="B1558" s="86" t="s">
        <v>7</v>
      </c>
      <c r="C1558" s="86" t="s">
        <v>316</v>
      </c>
      <c r="D1558" s="86" t="s">
        <v>10067</v>
      </c>
      <c r="E1558" s="87" t="s">
        <v>10068</v>
      </c>
      <c r="F1558" s="88" t="s">
        <v>2415</v>
      </c>
      <c r="G1558" s="86" t="s">
        <v>10069</v>
      </c>
      <c r="H1558" s="89" t="s">
        <v>10070</v>
      </c>
      <c r="I1558" s="90" t="s">
        <v>10071</v>
      </c>
      <c r="J1558" s="80" t="str">
        <f t="shared" si="26"/>
        <v/>
      </c>
    </row>
    <row r="1559" spans="1:10" ht="16.8" thickBot="1">
      <c r="A1559" s="80" t="str">
        <f>IF(ISERROR(AND(SEARCH(填表!$C$3,C1559),IF(LEN(填表!$C$2)=0,NA(),SEARCH(填表!$C$2,B1559)))),"",MAX($A$1:A1558)+1)</f>
        <v/>
      </c>
      <c r="B1559" s="86" t="s">
        <v>7</v>
      </c>
      <c r="C1559" s="86" t="s">
        <v>334</v>
      </c>
      <c r="D1559" s="86" t="s">
        <v>10072</v>
      </c>
      <c r="E1559" s="87" t="s">
        <v>10073</v>
      </c>
      <c r="F1559" s="88" t="s">
        <v>2415</v>
      </c>
      <c r="G1559" s="86" t="s">
        <v>10074</v>
      </c>
      <c r="H1559" s="89" t="s">
        <v>10075</v>
      </c>
      <c r="I1559" s="90" t="s">
        <v>10076</v>
      </c>
      <c r="J1559" s="80" t="str">
        <f t="shared" si="26"/>
        <v/>
      </c>
    </row>
    <row r="1560" spans="1:10" ht="16.8" thickBot="1">
      <c r="A1560" s="80" t="str">
        <f>IF(ISERROR(AND(SEARCH(填表!$C$3,C1560),IF(LEN(填表!$C$2)=0,NA(),SEARCH(填表!$C$2,B1560)))),"",MAX($A$1:A1559)+1)</f>
        <v/>
      </c>
      <c r="B1560" s="86" t="s">
        <v>7</v>
      </c>
      <c r="C1560" s="86" t="s">
        <v>354</v>
      </c>
      <c r="D1560" s="86" t="s">
        <v>10077</v>
      </c>
      <c r="E1560" s="87" t="s">
        <v>10078</v>
      </c>
      <c r="F1560" s="88" t="s">
        <v>2415</v>
      </c>
      <c r="G1560" s="86" t="s">
        <v>10079</v>
      </c>
      <c r="H1560" s="89" t="s">
        <v>10080</v>
      </c>
      <c r="I1560" s="90" t="s">
        <v>10081</v>
      </c>
      <c r="J1560" s="80" t="str">
        <f t="shared" si="26"/>
        <v/>
      </c>
    </row>
    <row r="1561" spans="1:10" ht="16.8" thickBot="1">
      <c r="A1561" s="80" t="str">
        <f>IF(ISERROR(AND(SEARCH(填表!$C$3,C1561),IF(LEN(填表!$C$2)=0,NA(),SEARCH(填表!$C$2,B1561)))),"",MAX($A$1:A1560)+1)</f>
        <v/>
      </c>
      <c r="B1561" s="86" t="s">
        <v>7</v>
      </c>
      <c r="C1561" s="86" t="s">
        <v>373</v>
      </c>
      <c r="D1561" s="86" t="s">
        <v>10082</v>
      </c>
      <c r="E1561" s="87" t="s">
        <v>10083</v>
      </c>
      <c r="F1561" s="88" t="s">
        <v>2415</v>
      </c>
      <c r="G1561" s="86" t="s">
        <v>10084</v>
      </c>
      <c r="H1561" s="89" t="s">
        <v>10085</v>
      </c>
      <c r="I1561" s="90" t="s">
        <v>10086</v>
      </c>
      <c r="J1561" s="80" t="str">
        <f t="shared" si="26"/>
        <v/>
      </c>
    </row>
    <row r="1562" spans="1:10" ht="16.8" thickBot="1">
      <c r="A1562" s="80" t="str">
        <f>IF(ISERROR(AND(SEARCH(填表!$C$3,C1562),IF(LEN(填表!$C$2)=0,NA(),SEARCH(填表!$C$2,B1562)))),"",MAX($A$1:A1561)+1)</f>
        <v/>
      </c>
      <c r="B1562" s="86" t="s">
        <v>7</v>
      </c>
      <c r="C1562" s="86" t="s">
        <v>393</v>
      </c>
      <c r="D1562" s="86" t="s">
        <v>10087</v>
      </c>
      <c r="E1562" s="87" t="s">
        <v>10088</v>
      </c>
      <c r="F1562" s="88" t="s">
        <v>2415</v>
      </c>
      <c r="G1562" s="86" t="s">
        <v>10089</v>
      </c>
      <c r="H1562" s="89" t="s">
        <v>10090</v>
      </c>
      <c r="I1562" s="90" t="s">
        <v>10091</v>
      </c>
      <c r="J1562" s="80" t="str">
        <f t="shared" si="26"/>
        <v/>
      </c>
    </row>
    <row r="1563" spans="1:10" ht="16.8" thickBot="1">
      <c r="A1563" s="80" t="str">
        <f>IF(ISERROR(AND(SEARCH(填表!$C$3,C1563),IF(LEN(填表!$C$2)=0,NA(),SEARCH(填表!$C$2,B1563)))),"",MAX($A$1:A1562)+1)</f>
        <v/>
      </c>
      <c r="B1563" s="86" t="s">
        <v>7</v>
      </c>
      <c r="C1563" s="86" t="s">
        <v>412</v>
      </c>
      <c r="D1563" s="86" t="s">
        <v>10092</v>
      </c>
      <c r="E1563" s="87" t="s">
        <v>10093</v>
      </c>
      <c r="F1563" s="88" t="s">
        <v>2415</v>
      </c>
      <c r="G1563" s="86" t="s">
        <v>10094</v>
      </c>
      <c r="H1563" s="89" t="s">
        <v>10095</v>
      </c>
      <c r="I1563" s="90" t="s">
        <v>10096</v>
      </c>
      <c r="J1563" s="80" t="str">
        <f t="shared" si="26"/>
        <v/>
      </c>
    </row>
    <row r="1564" spans="1:10" ht="16.8" thickBot="1">
      <c r="A1564" s="80" t="str">
        <f>IF(ISERROR(AND(SEARCH(填表!$C$3,C1564),IF(LEN(填表!$C$2)=0,NA(),SEARCH(填表!$C$2,B1564)))),"",MAX($A$1:A1563)+1)</f>
        <v/>
      </c>
      <c r="B1564" s="86" t="s">
        <v>7</v>
      </c>
      <c r="C1564" s="86" t="s">
        <v>432</v>
      </c>
      <c r="D1564" s="86" t="s">
        <v>10097</v>
      </c>
      <c r="E1564" s="87" t="s">
        <v>10098</v>
      </c>
      <c r="F1564" s="88" t="s">
        <v>2415</v>
      </c>
      <c r="G1564" s="86" t="s">
        <v>10099</v>
      </c>
      <c r="H1564" s="89" t="s">
        <v>10100</v>
      </c>
      <c r="I1564" s="90" t="s">
        <v>10101</v>
      </c>
      <c r="J1564" s="80" t="str">
        <f t="shared" si="26"/>
        <v/>
      </c>
    </row>
    <row r="1565" spans="1:10" ht="16.8" thickBot="1">
      <c r="A1565" s="80" t="str">
        <f>IF(ISERROR(AND(SEARCH(填表!$C$3,C1565),IF(LEN(填表!$C$2)=0,NA(),SEARCH(填表!$C$2,B1565)))),"",MAX($A$1:A1564)+1)</f>
        <v/>
      </c>
      <c r="B1565" s="86" t="s">
        <v>7</v>
      </c>
      <c r="C1565" s="86" t="s">
        <v>449</v>
      </c>
      <c r="D1565" s="86" t="s">
        <v>10102</v>
      </c>
      <c r="E1565" s="87" t="s">
        <v>10103</v>
      </c>
      <c r="F1565" s="88" t="s">
        <v>2415</v>
      </c>
      <c r="G1565" s="86" t="s">
        <v>10104</v>
      </c>
      <c r="H1565" s="89" t="s">
        <v>10105</v>
      </c>
      <c r="I1565" s="90" t="s">
        <v>10106</v>
      </c>
      <c r="J1565" s="80" t="str">
        <f t="shared" si="26"/>
        <v/>
      </c>
    </row>
    <row r="1566" spans="1:10" ht="16.8" thickBot="1">
      <c r="A1566" s="80" t="str">
        <f>IF(ISERROR(AND(SEARCH(填表!$C$3,C1566),IF(LEN(填表!$C$2)=0,NA(),SEARCH(填表!$C$2,B1566)))),"",MAX($A$1:A1565)+1)</f>
        <v/>
      </c>
      <c r="B1566" s="86" t="s">
        <v>7</v>
      </c>
      <c r="C1566" s="86" t="s">
        <v>451</v>
      </c>
      <c r="D1566" s="86" t="s">
        <v>10107</v>
      </c>
      <c r="E1566" s="87" t="s">
        <v>10108</v>
      </c>
      <c r="F1566" s="88" t="s">
        <v>2415</v>
      </c>
      <c r="G1566" s="86" t="s">
        <v>10109</v>
      </c>
      <c r="H1566" s="89" t="s">
        <v>10110</v>
      </c>
      <c r="I1566" s="90" t="s">
        <v>10111</v>
      </c>
      <c r="J1566" s="80" t="str">
        <f t="shared" si="26"/>
        <v/>
      </c>
    </row>
    <row r="1567" spans="1:10" ht="16.8" thickBot="1">
      <c r="A1567" s="80" t="str">
        <f>IF(ISERROR(AND(SEARCH(填表!$C$3,C1567),IF(LEN(填表!$C$2)=0,NA(),SEARCH(填表!$C$2,B1567)))),"",MAX($A$1:A1566)+1)</f>
        <v/>
      </c>
      <c r="B1567" s="86" t="s">
        <v>7</v>
      </c>
      <c r="C1567" s="86" t="s">
        <v>482</v>
      </c>
      <c r="D1567" s="86" t="s">
        <v>10112</v>
      </c>
      <c r="E1567" s="87" t="s">
        <v>10113</v>
      </c>
      <c r="F1567" s="88" t="s">
        <v>2415</v>
      </c>
      <c r="G1567" s="86" t="s">
        <v>10114</v>
      </c>
      <c r="H1567" s="89" t="s">
        <v>10115</v>
      </c>
      <c r="I1567" s="90" t="s">
        <v>10116</v>
      </c>
      <c r="J1567" s="80" t="str">
        <f t="shared" si="26"/>
        <v/>
      </c>
    </row>
    <row r="1568" spans="1:10" ht="16.8" thickBot="1">
      <c r="A1568" s="80" t="str">
        <f>IF(ISERROR(AND(SEARCH(填表!$C$3,C1568),IF(LEN(填表!$C$2)=0,NA(),SEARCH(填表!$C$2,B1568)))),"",MAX($A$1:A1567)+1)</f>
        <v/>
      </c>
      <c r="B1568" s="86" t="s">
        <v>7</v>
      </c>
      <c r="C1568" s="86" t="s">
        <v>501</v>
      </c>
      <c r="D1568" s="86" t="s">
        <v>10117</v>
      </c>
      <c r="E1568" s="87" t="s">
        <v>10118</v>
      </c>
      <c r="F1568" s="88" t="s">
        <v>2415</v>
      </c>
      <c r="G1568" s="86" t="s">
        <v>10119</v>
      </c>
      <c r="H1568" s="89" t="s">
        <v>10120</v>
      </c>
      <c r="I1568" s="90" t="s">
        <v>10121</v>
      </c>
      <c r="J1568" s="80" t="str">
        <f t="shared" si="26"/>
        <v/>
      </c>
    </row>
    <row r="1569" spans="1:10" ht="16.8" thickBot="1">
      <c r="A1569" s="80" t="str">
        <f>IF(ISERROR(AND(SEARCH(填表!$C$3,C1569),IF(LEN(填表!$C$2)=0,NA(),SEARCH(填表!$C$2,B1569)))),"",MAX($A$1:A1568)+1)</f>
        <v/>
      </c>
      <c r="B1569" s="86" t="s">
        <v>7</v>
      </c>
      <c r="C1569" s="86" t="s">
        <v>520</v>
      </c>
      <c r="D1569" s="86" t="s">
        <v>10122</v>
      </c>
      <c r="E1569" s="87" t="s">
        <v>10123</v>
      </c>
      <c r="F1569" s="88" t="s">
        <v>2415</v>
      </c>
      <c r="G1569" s="86" t="s">
        <v>10124</v>
      </c>
      <c r="H1569" s="89" t="s">
        <v>10125</v>
      </c>
      <c r="I1569" s="90" t="s">
        <v>10126</v>
      </c>
      <c r="J1569" s="80" t="str">
        <f t="shared" si="26"/>
        <v/>
      </c>
    </row>
    <row r="1570" spans="1:10" ht="16.8" thickBot="1">
      <c r="A1570" s="80" t="str">
        <f>IF(ISERROR(AND(SEARCH(填表!$C$3,C1570),IF(LEN(填表!$C$2)=0,NA(),SEARCH(填表!$C$2,B1570)))),"",MAX($A$1:A1569)+1)</f>
        <v/>
      </c>
      <c r="B1570" s="86" t="s">
        <v>7</v>
      </c>
      <c r="C1570" s="86" t="s">
        <v>537</v>
      </c>
      <c r="D1570" s="86" t="s">
        <v>10127</v>
      </c>
      <c r="E1570" s="87" t="s">
        <v>10128</v>
      </c>
      <c r="F1570" s="88" t="s">
        <v>2415</v>
      </c>
      <c r="G1570" s="86" t="s">
        <v>10129</v>
      </c>
      <c r="H1570" s="89" t="s">
        <v>10130</v>
      </c>
      <c r="I1570" s="90" t="s">
        <v>10131</v>
      </c>
      <c r="J1570" s="80" t="str">
        <f t="shared" si="26"/>
        <v/>
      </c>
    </row>
    <row r="1571" spans="1:10" ht="16.8" thickBot="1">
      <c r="A1571" s="80" t="str">
        <f>IF(ISERROR(AND(SEARCH(填表!$C$3,C1571),IF(LEN(填表!$C$2)=0,NA(),SEARCH(填表!$C$2,B1571)))),"",MAX($A$1:A1570)+1)</f>
        <v/>
      </c>
      <c r="B1571" s="86" t="s">
        <v>7</v>
      </c>
      <c r="C1571" s="86" t="s">
        <v>554</v>
      </c>
      <c r="D1571" s="86" t="s">
        <v>10132</v>
      </c>
      <c r="E1571" s="87" t="s">
        <v>10133</v>
      </c>
      <c r="F1571" s="88" t="s">
        <v>2415</v>
      </c>
      <c r="G1571" s="86" t="s">
        <v>10134</v>
      </c>
      <c r="H1571" s="89" t="s">
        <v>10135</v>
      </c>
      <c r="I1571" s="90" t="s">
        <v>10136</v>
      </c>
      <c r="J1571" s="80" t="str">
        <f t="shared" si="26"/>
        <v/>
      </c>
    </row>
    <row r="1572" spans="1:10" ht="16.8" thickBot="1">
      <c r="A1572" s="80" t="str">
        <f>IF(ISERROR(AND(SEARCH(填表!$C$3,C1572),IF(LEN(填表!$C$2)=0,NA(),SEARCH(填表!$C$2,B1572)))),"",MAX($A$1:A1571)+1)</f>
        <v/>
      </c>
      <c r="B1572" s="86" t="s">
        <v>7</v>
      </c>
      <c r="C1572" s="86" t="s">
        <v>573</v>
      </c>
      <c r="D1572" s="86" t="s">
        <v>10137</v>
      </c>
      <c r="E1572" s="87" t="s">
        <v>10138</v>
      </c>
      <c r="F1572" s="88" t="s">
        <v>2415</v>
      </c>
      <c r="G1572" s="86" t="s">
        <v>10139</v>
      </c>
      <c r="H1572" s="89" t="s">
        <v>10140</v>
      </c>
      <c r="I1572" s="90" t="s">
        <v>10141</v>
      </c>
      <c r="J1572" s="80" t="str">
        <f t="shared" si="26"/>
        <v/>
      </c>
    </row>
    <row r="1573" spans="1:10" ht="16.8" thickBot="1">
      <c r="A1573" s="80" t="str">
        <f>IF(ISERROR(AND(SEARCH(填表!$C$3,C1573),IF(LEN(填表!$C$2)=0,NA(),SEARCH(填表!$C$2,B1573)))),"",MAX($A$1:A1572)+1)</f>
        <v/>
      </c>
      <c r="B1573" s="86" t="s">
        <v>7</v>
      </c>
      <c r="C1573" s="86" t="s">
        <v>590</v>
      </c>
      <c r="D1573" s="86" t="s">
        <v>10142</v>
      </c>
      <c r="E1573" s="87" t="s">
        <v>10143</v>
      </c>
      <c r="F1573" s="88" t="s">
        <v>2415</v>
      </c>
      <c r="G1573" s="86" t="s">
        <v>10144</v>
      </c>
      <c r="H1573" s="89" t="s">
        <v>10145</v>
      </c>
      <c r="I1573" s="90" t="s">
        <v>10146</v>
      </c>
      <c r="J1573" s="80" t="str">
        <f t="shared" si="26"/>
        <v/>
      </c>
    </row>
    <row r="1574" spans="1:10" ht="16.8" thickBot="1">
      <c r="A1574" s="80" t="str">
        <f>IF(ISERROR(AND(SEARCH(填表!$C$3,C1574),IF(LEN(填表!$C$2)=0,NA(),SEARCH(填表!$C$2,B1574)))),"",MAX($A$1:A1573)+1)</f>
        <v/>
      </c>
      <c r="B1574" s="86" t="s">
        <v>7</v>
      </c>
      <c r="C1574" s="86" t="s">
        <v>416</v>
      </c>
      <c r="D1574" s="86" t="s">
        <v>10147</v>
      </c>
      <c r="E1574" s="87" t="s">
        <v>10148</v>
      </c>
      <c r="F1574" s="88" t="s">
        <v>2415</v>
      </c>
      <c r="G1574" s="86" t="s">
        <v>10149</v>
      </c>
      <c r="H1574" s="89" t="s">
        <v>10150</v>
      </c>
      <c r="I1574" s="90" t="s">
        <v>10151</v>
      </c>
      <c r="J1574" s="80" t="str">
        <f t="shared" si="26"/>
        <v/>
      </c>
    </row>
    <row r="1575" spans="1:10" ht="16.8" thickBot="1">
      <c r="A1575" s="80" t="str">
        <f>IF(ISERROR(AND(SEARCH(填表!$C$3,C1575),IF(LEN(填表!$C$2)=0,NA(),SEARCH(填表!$C$2,B1575)))),"",MAX($A$1:A1574)+1)</f>
        <v/>
      </c>
      <c r="B1575" s="86" t="s">
        <v>7</v>
      </c>
      <c r="C1575" s="86" t="s">
        <v>624</v>
      </c>
      <c r="D1575" s="86" t="s">
        <v>10152</v>
      </c>
      <c r="E1575" s="87" t="s">
        <v>10153</v>
      </c>
      <c r="F1575" s="88" t="s">
        <v>2415</v>
      </c>
      <c r="G1575" s="86" t="s">
        <v>10154</v>
      </c>
      <c r="H1575" s="89" t="s">
        <v>10155</v>
      </c>
      <c r="I1575" s="90" t="s">
        <v>10156</v>
      </c>
      <c r="J1575" s="80" t="str">
        <f t="shared" si="26"/>
        <v/>
      </c>
    </row>
    <row r="1576" spans="1:10" ht="16.8" thickBot="1">
      <c r="A1576" s="80" t="str">
        <f>IF(ISERROR(AND(SEARCH(填表!$C$3,C1576),IF(LEN(填表!$C$2)=0,NA(),SEARCH(填表!$C$2,B1576)))),"",MAX($A$1:A1575)+1)</f>
        <v/>
      </c>
      <c r="B1576" s="86" t="s">
        <v>7</v>
      </c>
      <c r="C1576" s="86" t="s">
        <v>639</v>
      </c>
      <c r="D1576" s="86" t="s">
        <v>10157</v>
      </c>
      <c r="E1576" s="87" t="s">
        <v>10158</v>
      </c>
      <c r="F1576" s="88" t="s">
        <v>2415</v>
      </c>
      <c r="G1576" s="86" t="s">
        <v>10159</v>
      </c>
      <c r="H1576" s="89" t="s">
        <v>10160</v>
      </c>
      <c r="I1576" s="90" t="s">
        <v>10161</v>
      </c>
      <c r="J1576" s="80" t="str">
        <f t="shared" si="26"/>
        <v/>
      </c>
    </row>
    <row r="1577" spans="1:10" ht="16.8" thickBot="1">
      <c r="A1577" s="80" t="str">
        <f>IF(ISERROR(AND(SEARCH(填表!$C$3,C1577),IF(LEN(填表!$C$2)=0,NA(),SEARCH(填表!$C$2,B1577)))),"",MAX($A$1:A1576)+1)</f>
        <v/>
      </c>
      <c r="B1577" s="86" t="s">
        <v>7</v>
      </c>
      <c r="C1577" s="86" t="s">
        <v>654</v>
      </c>
      <c r="D1577" s="86" t="s">
        <v>10162</v>
      </c>
      <c r="E1577" s="87" t="s">
        <v>10163</v>
      </c>
      <c r="F1577" s="88" t="s">
        <v>2415</v>
      </c>
      <c r="G1577" s="86" t="s">
        <v>10164</v>
      </c>
      <c r="H1577" s="89" t="s">
        <v>10165</v>
      </c>
      <c r="I1577" s="90" t="s">
        <v>10166</v>
      </c>
      <c r="J1577" s="80" t="str">
        <f t="shared" si="26"/>
        <v/>
      </c>
    </row>
    <row r="1578" spans="1:10" ht="16.8" thickBot="1">
      <c r="A1578" s="80" t="str">
        <f>IF(ISERROR(AND(SEARCH(填表!$C$3,C1578),IF(LEN(填表!$C$2)=0,NA(),SEARCH(填表!$C$2,B1578)))),"",MAX($A$1:A1577)+1)</f>
        <v/>
      </c>
      <c r="B1578" s="86" t="s">
        <v>7</v>
      </c>
      <c r="C1578" s="86" t="s">
        <v>625</v>
      </c>
      <c r="D1578" s="86" t="s">
        <v>10167</v>
      </c>
      <c r="E1578" s="87" t="s">
        <v>10168</v>
      </c>
      <c r="F1578" s="88" t="s">
        <v>2415</v>
      </c>
      <c r="G1578" s="86" t="s">
        <v>10169</v>
      </c>
      <c r="H1578" s="89" t="s">
        <v>10170</v>
      </c>
      <c r="I1578" s="90" t="s">
        <v>10171</v>
      </c>
      <c r="J1578" s="80" t="str">
        <f t="shared" si="26"/>
        <v/>
      </c>
    </row>
    <row r="1579" spans="1:10" ht="16.8" thickBot="1">
      <c r="A1579" s="80" t="str">
        <f>IF(ISERROR(AND(SEARCH(填表!$C$3,C1579),IF(LEN(填表!$C$2)=0,NA(),SEARCH(填表!$C$2,B1579)))),"",MAX($A$1:A1578)+1)</f>
        <v/>
      </c>
      <c r="B1579" s="86" t="s">
        <v>7</v>
      </c>
      <c r="C1579" s="86" t="s">
        <v>685</v>
      </c>
      <c r="D1579" s="86" t="s">
        <v>10172</v>
      </c>
      <c r="E1579" s="87" t="s">
        <v>10173</v>
      </c>
      <c r="F1579" s="88" t="s">
        <v>2415</v>
      </c>
      <c r="G1579" s="86" t="s">
        <v>10174</v>
      </c>
      <c r="H1579" s="89" t="s">
        <v>10175</v>
      </c>
      <c r="I1579" s="90" t="s">
        <v>10176</v>
      </c>
      <c r="J1579" s="80" t="str">
        <f t="shared" si="26"/>
        <v/>
      </c>
    </row>
    <row r="1580" spans="1:10" ht="16.8" thickBot="1">
      <c r="A1580" s="80" t="str">
        <f>IF(ISERROR(AND(SEARCH(填表!$C$3,C1580),IF(LEN(填表!$C$2)=0,NA(),SEARCH(填表!$C$2,B1580)))),"",MAX($A$1:A1579)+1)</f>
        <v/>
      </c>
      <c r="B1580" s="86" t="s">
        <v>7</v>
      </c>
      <c r="C1580" s="86" t="s">
        <v>699</v>
      </c>
      <c r="D1580" s="86" t="s">
        <v>10177</v>
      </c>
      <c r="E1580" s="87" t="s">
        <v>10178</v>
      </c>
      <c r="F1580" s="88" t="s">
        <v>2415</v>
      </c>
      <c r="G1580" s="86" t="s">
        <v>10179</v>
      </c>
      <c r="H1580" s="89" t="s">
        <v>10180</v>
      </c>
      <c r="I1580" s="90" t="s">
        <v>10181</v>
      </c>
      <c r="J1580" s="80" t="str">
        <f t="shared" si="26"/>
        <v/>
      </c>
    </row>
    <row r="1581" spans="1:10" ht="16.8" thickBot="1">
      <c r="A1581" s="80" t="str">
        <f>IF(ISERROR(AND(SEARCH(填表!$C$3,C1581),IF(LEN(填表!$C$2)=0,NA(),SEARCH(填表!$C$2,B1581)))),"",MAX($A$1:A1580)+1)</f>
        <v/>
      </c>
      <c r="B1581" s="86" t="s">
        <v>7</v>
      </c>
      <c r="C1581" s="86" t="s">
        <v>55</v>
      </c>
      <c r="D1581" s="86" t="s">
        <v>10182</v>
      </c>
      <c r="E1581" s="87" t="s">
        <v>10183</v>
      </c>
      <c r="F1581" s="88" t="s">
        <v>2415</v>
      </c>
      <c r="G1581" s="86" t="s">
        <v>10184</v>
      </c>
      <c r="H1581" s="89" t="s">
        <v>10185</v>
      </c>
      <c r="I1581" s="90" t="s">
        <v>10186</v>
      </c>
      <c r="J1581" s="80" t="str">
        <f t="shared" si="26"/>
        <v/>
      </c>
    </row>
    <row r="1582" spans="1:10" ht="16.8" thickBot="1">
      <c r="A1582" s="80" t="str">
        <f>IF(ISERROR(AND(SEARCH(填表!$C$3,C1582),IF(LEN(填表!$C$2)=0,NA(),SEARCH(填表!$C$2,B1582)))),"",MAX($A$1:A1581)+1)</f>
        <v/>
      </c>
      <c r="B1582" s="86" t="s">
        <v>7</v>
      </c>
      <c r="C1582" s="86" t="s">
        <v>729</v>
      </c>
      <c r="D1582" s="86" t="s">
        <v>10187</v>
      </c>
      <c r="E1582" s="87" t="s">
        <v>10188</v>
      </c>
      <c r="F1582" s="88" t="s">
        <v>2415</v>
      </c>
      <c r="G1582" s="86" t="s">
        <v>10189</v>
      </c>
      <c r="H1582" s="89" t="s">
        <v>10190</v>
      </c>
      <c r="I1582" s="90" t="s">
        <v>10191</v>
      </c>
      <c r="J1582" s="80" t="str">
        <f t="shared" si="26"/>
        <v/>
      </c>
    </row>
    <row r="1583" spans="1:10" ht="16.8" thickBot="1">
      <c r="A1583" s="80" t="str">
        <f>IF(ISERROR(AND(SEARCH(填表!$C$3,C1583),IF(LEN(填表!$C$2)=0,NA(),SEARCH(填表!$C$2,B1583)))),"",MAX($A$1:A1582)+1)</f>
        <v/>
      </c>
      <c r="B1583" s="86" t="s">
        <v>7</v>
      </c>
      <c r="C1583" s="86" t="s">
        <v>744</v>
      </c>
      <c r="D1583" s="86" t="s">
        <v>10192</v>
      </c>
      <c r="E1583" s="87" t="s">
        <v>10193</v>
      </c>
      <c r="F1583" s="88" t="s">
        <v>2415</v>
      </c>
      <c r="G1583" s="86" t="s">
        <v>10194</v>
      </c>
      <c r="H1583" s="89" t="s">
        <v>10195</v>
      </c>
      <c r="I1583" s="90" t="s">
        <v>10196</v>
      </c>
      <c r="J1583" s="80" t="str">
        <f t="shared" si="26"/>
        <v/>
      </c>
    </row>
    <row r="1584" spans="1:10" ht="16.8" thickBot="1">
      <c r="A1584" s="80" t="str">
        <f>IF(ISERROR(AND(SEARCH(填表!$C$3,C1584),IF(LEN(填表!$C$2)=0,NA(),SEARCH(填表!$C$2,B1584)))),"",MAX($A$1:A1583)+1)</f>
        <v/>
      </c>
      <c r="B1584" s="86" t="s">
        <v>7</v>
      </c>
      <c r="C1584" s="86" t="s">
        <v>761</v>
      </c>
      <c r="D1584" s="86" t="s">
        <v>10197</v>
      </c>
      <c r="E1584" s="87" t="s">
        <v>10198</v>
      </c>
      <c r="F1584" s="88" t="s">
        <v>2415</v>
      </c>
      <c r="G1584" s="86" t="s">
        <v>10199</v>
      </c>
      <c r="H1584" s="89" t="s">
        <v>10200</v>
      </c>
      <c r="I1584" s="90" t="s">
        <v>10201</v>
      </c>
      <c r="J1584" s="80" t="str">
        <f t="shared" si="26"/>
        <v/>
      </c>
    </row>
    <row r="1585" spans="1:10" ht="16.8" thickBot="1">
      <c r="A1585" s="80" t="str">
        <f>IF(ISERROR(AND(SEARCH(填表!$C$3,C1585),IF(LEN(填表!$C$2)=0,NA(),SEARCH(填表!$C$2,B1585)))),"",MAX($A$1:A1584)+1)</f>
        <v/>
      </c>
      <c r="B1585" s="86" t="s">
        <v>7</v>
      </c>
      <c r="C1585" s="86" t="s">
        <v>776</v>
      </c>
      <c r="D1585" s="86" t="s">
        <v>10202</v>
      </c>
      <c r="E1585" s="87" t="s">
        <v>10203</v>
      </c>
      <c r="F1585" s="88" t="s">
        <v>2415</v>
      </c>
      <c r="G1585" s="86" t="s">
        <v>10204</v>
      </c>
      <c r="H1585" s="89" t="s">
        <v>10205</v>
      </c>
      <c r="I1585" s="90" t="s">
        <v>10206</v>
      </c>
      <c r="J1585" s="80" t="str">
        <f t="shared" si="26"/>
        <v/>
      </c>
    </row>
    <row r="1586" spans="1:10" ht="16.8" thickBot="1">
      <c r="A1586" s="80" t="str">
        <f>IF(ISERROR(AND(SEARCH(填表!$C$3,C1586),IF(LEN(填表!$C$2)=0,NA(),SEARCH(填表!$C$2,B1586)))),"",MAX($A$1:A1585)+1)</f>
        <v/>
      </c>
      <c r="B1586" s="86" t="s">
        <v>7</v>
      </c>
      <c r="C1586" s="86" t="s">
        <v>453</v>
      </c>
      <c r="D1586" s="86" t="s">
        <v>10207</v>
      </c>
      <c r="E1586" s="87" t="s">
        <v>10208</v>
      </c>
      <c r="F1586" s="88" t="s">
        <v>2415</v>
      </c>
      <c r="G1586" s="86" t="s">
        <v>10209</v>
      </c>
      <c r="H1586" s="89" t="s">
        <v>10210</v>
      </c>
      <c r="I1586" s="90" t="s">
        <v>10211</v>
      </c>
      <c r="J1586" s="80" t="str">
        <f t="shared" si="26"/>
        <v/>
      </c>
    </row>
    <row r="1587" spans="1:10" ht="16.8" thickBot="1">
      <c r="A1587" s="80" t="str">
        <f>IF(ISERROR(AND(SEARCH(填表!$C$3,C1587),IF(LEN(填表!$C$2)=0,NA(),SEARCH(填表!$C$2,B1587)))),"",MAX($A$1:A1586)+1)</f>
        <v/>
      </c>
      <c r="B1587" s="86" t="s">
        <v>7</v>
      </c>
      <c r="C1587" s="86" t="s">
        <v>806</v>
      </c>
      <c r="D1587" s="86" t="s">
        <v>10212</v>
      </c>
      <c r="E1587" s="87" t="s">
        <v>10213</v>
      </c>
      <c r="F1587" s="88" t="s">
        <v>2415</v>
      </c>
      <c r="G1587" s="86" t="s">
        <v>10214</v>
      </c>
      <c r="H1587" s="89" t="s">
        <v>10215</v>
      </c>
      <c r="I1587" s="90" t="s">
        <v>10216</v>
      </c>
      <c r="J1587" s="80" t="str">
        <f t="shared" si="26"/>
        <v/>
      </c>
    </row>
    <row r="1588" spans="1:10" ht="16.8" thickBot="1">
      <c r="A1588" s="80" t="str">
        <f>IF(ISERROR(AND(SEARCH(填表!$C$3,C1588),IF(LEN(填表!$C$2)=0,NA(),SEARCH(填表!$C$2,B1588)))),"",MAX($A$1:A1587)+1)</f>
        <v/>
      </c>
      <c r="B1588" s="86" t="s">
        <v>7</v>
      </c>
      <c r="C1588" s="86" t="s">
        <v>821</v>
      </c>
      <c r="D1588" s="86" t="s">
        <v>10217</v>
      </c>
      <c r="E1588" s="87" t="s">
        <v>10218</v>
      </c>
      <c r="F1588" s="88" t="s">
        <v>2415</v>
      </c>
      <c r="G1588" s="86" t="s">
        <v>10219</v>
      </c>
      <c r="H1588" s="89" t="s">
        <v>10220</v>
      </c>
      <c r="I1588" s="90" t="s">
        <v>10221</v>
      </c>
      <c r="J1588" s="80" t="str">
        <f t="shared" si="26"/>
        <v/>
      </c>
    </row>
    <row r="1589" spans="1:10" ht="16.8" thickBot="1">
      <c r="A1589" s="80" t="str">
        <f>IF(ISERROR(AND(SEARCH(填表!$C$3,C1589),IF(LEN(填表!$C$2)=0,NA(),SEARCH(填表!$C$2,B1589)))),"",MAX($A$1:A1588)+1)</f>
        <v/>
      </c>
      <c r="B1589" s="86" t="s">
        <v>7</v>
      </c>
      <c r="C1589" s="86" t="s">
        <v>835</v>
      </c>
      <c r="D1589" s="86" t="s">
        <v>10222</v>
      </c>
      <c r="E1589" s="87" t="s">
        <v>10223</v>
      </c>
      <c r="F1589" s="88" t="s">
        <v>2415</v>
      </c>
      <c r="G1589" s="86" t="s">
        <v>10224</v>
      </c>
      <c r="H1589" s="89" t="s">
        <v>10225</v>
      </c>
      <c r="I1589" s="90" t="s">
        <v>10226</v>
      </c>
      <c r="J1589" s="80" t="str">
        <f t="shared" si="26"/>
        <v/>
      </c>
    </row>
    <row r="1590" spans="1:10" ht="16.8" thickBot="1">
      <c r="A1590" s="80" t="str">
        <f>IF(ISERROR(AND(SEARCH(填表!$C$3,C1590),IF(LEN(填表!$C$2)=0,NA(),SEARCH(填表!$C$2,B1590)))),"",MAX($A$1:A1589)+1)</f>
        <v/>
      </c>
      <c r="B1590" s="86" t="s">
        <v>7</v>
      </c>
      <c r="C1590" s="86" t="s">
        <v>847</v>
      </c>
      <c r="D1590" s="86" t="s">
        <v>10227</v>
      </c>
      <c r="E1590" s="87" t="s">
        <v>10228</v>
      </c>
      <c r="F1590" s="88" t="s">
        <v>2415</v>
      </c>
      <c r="G1590" s="86" t="s">
        <v>10229</v>
      </c>
      <c r="H1590" s="89" t="s">
        <v>10230</v>
      </c>
      <c r="I1590" s="90" t="s">
        <v>10231</v>
      </c>
      <c r="J1590" s="80" t="str">
        <f t="shared" si="26"/>
        <v/>
      </c>
    </row>
    <row r="1591" spans="1:10" ht="16.8" thickBot="1">
      <c r="A1591" s="80" t="str">
        <f>IF(ISERROR(AND(SEARCH(填表!$C$3,C1591),IF(LEN(填表!$C$2)=0,NA(),SEARCH(填表!$C$2,B1591)))),"",MAX($A$1:A1590)+1)</f>
        <v/>
      </c>
      <c r="B1591" s="86" t="s">
        <v>7</v>
      </c>
      <c r="C1591" s="86" t="s">
        <v>642</v>
      </c>
      <c r="D1591" s="86" t="s">
        <v>10232</v>
      </c>
      <c r="E1591" s="87" t="s">
        <v>10233</v>
      </c>
      <c r="F1591" s="88" t="s">
        <v>2415</v>
      </c>
      <c r="G1591" s="86" t="s">
        <v>10234</v>
      </c>
      <c r="H1591" s="89" t="s">
        <v>10235</v>
      </c>
      <c r="I1591" s="90" t="s">
        <v>10236</v>
      </c>
      <c r="J1591" s="80" t="str">
        <f t="shared" si="26"/>
        <v/>
      </c>
    </row>
    <row r="1592" spans="1:10" ht="16.8" thickBot="1">
      <c r="A1592" s="80" t="str">
        <f>IF(ISERROR(AND(SEARCH(填表!$C$3,C1592),IF(LEN(填表!$C$2)=0,NA(),SEARCH(填表!$C$2,B1592)))),"",MAX($A$1:A1591)+1)</f>
        <v/>
      </c>
      <c r="B1592" s="86" t="s">
        <v>7</v>
      </c>
      <c r="C1592" s="86" t="s">
        <v>873</v>
      </c>
      <c r="D1592" s="86" t="s">
        <v>10237</v>
      </c>
      <c r="E1592" s="87" t="s">
        <v>10238</v>
      </c>
      <c r="F1592" s="88" t="s">
        <v>2415</v>
      </c>
      <c r="G1592" s="86" t="s">
        <v>10239</v>
      </c>
      <c r="H1592" s="89" t="s">
        <v>10240</v>
      </c>
      <c r="I1592" s="90" t="s">
        <v>10241</v>
      </c>
      <c r="J1592" s="80" t="str">
        <f t="shared" si="26"/>
        <v/>
      </c>
    </row>
    <row r="1593" spans="1:10" ht="16.8" thickBot="1">
      <c r="A1593" s="80" t="str">
        <f>IF(ISERROR(AND(SEARCH(填表!$C$3,C1593),IF(LEN(填表!$C$2)=0,NA(),SEARCH(填表!$C$2,B1593)))),"",MAX($A$1:A1592)+1)</f>
        <v/>
      </c>
      <c r="B1593" s="86" t="s">
        <v>7</v>
      </c>
      <c r="C1593" s="86" t="s">
        <v>885</v>
      </c>
      <c r="D1593" s="86" t="s">
        <v>10242</v>
      </c>
      <c r="E1593" s="87" t="s">
        <v>10243</v>
      </c>
      <c r="F1593" s="88" t="s">
        <v>2415</v>
      </c>
      <c r="G1593" s="86" t="s">
        <v>10244</v>
      </c>
      <c r="H1593" s="89" t="s">
        <v>10245</v>
      </c>
      <c r="I1593" s="90" t="s">
        <v>10246</v>
      </c>
      <c r="J1593" s="80" t="str">
        <f t="shared" si="26"/>
        <v/>
      </c>
    </row>
    <row r="1594" spans="1:10" ht="16.8" thickBot="1">
      <c r="A1594" s="80" t="str">
        <f>IF(ISERROR(AND(SEARCH(填表!$C$3,C1594),IF(LEN(填表!$C$2)=0,NA(),SEARCH(填表!$C$2,B1594)))),"",MAX($A$1:A1593)+1)</f>
        <v/>
      </c>
      <c r="B1594" s="86" t="s">
        <v>7</v>
      </c>
      <c r="C1594" s="86" t="s">
        <v>899</v>
      </c>
      <c r="D1594" s="86" t="s">
        <v>10247</v>
      </c>
      <c r="E1594" s="87" t="s">
        <v>10248</v>
      </c>
      <c r="F1594" s="88" t="s">
        <v>2415</v>
      </c>
      <c r="G1594" s="86" t="s">
        <v>10249</v>
      </c>
      <c r="H1594" s="89" t="s">
        <v>10250</v>
      </c>
      <c r="I1594" s="90" t="s">
        <v>10251</v>
      </c>
      <c r="J1594" s="80" t="str">
        <f t="shared" si="26"/>
        <v/>
      </c>
    </row>
    <row r="1595" spans="1:10" ht="16.8" thickBot="1">
      <c r="A1595" s="80" t="str">
        <f>IF(ISERROR(AND(SEARCH(填表!$C$3,C1595),IF(LEN(填表!$C$2)=0,NA(),SEARCH(填表!$C$2,B1595)))),"",MAX($A$1:A1594)+1)</f>
        <v/>
      </c>
      <c r="B1595" s="86" t="s">
        <v>7</v>
      </c>
      <c r="C1595" s="86" t="s">
        <v>914</v>
      </c>
      <c r="D1595" s="86" t="s">
        <v>10252</v>
      </c>
      <c r="E1595" s="87" t="s">
        <v>10253</v>
      </c>
      <c r="F1595" s="88" t="s">
        <v>2415</v>
      </c>
      <c r="G1595" s="86" t="s">
        <v>10254</v>
      </c>
      <c r="H1595" s="89" t="s">
        <v>10255</v>
      </c>
      <c r="I1595" s="90" t="s">
        <v>10256</v>
      </c>
      <c r="J1595" s="80" t="str">
        <f t="shared" si="26"/>
        <v/>
      </c>
    </row>
    <row r="1596" spans="1:10" ht="16.8" thickBot="1">
      <c r="A1596" s="80" t="str">
        <f>IF(ISERROR(AND(SEARCH(填表!$C$3,C1596),IF(LEN(填表!$C$2)=0,NA(),SEARCH(填表!$C$2,B1596)))),"",MAX($A$1:A1595)+1)</f>
        <v/>
      </c>
      <c r="B1596" s="86" t="s">
        <v>7</v>
      </c>
      <c r="C1596" s="86" t="s">
        <v>924</v>
      </c>
      <c r="D1596" s="86" t="s">
        <v>10257</v>
      </c>
      <c r="E1596" s="87" t="s">
        <v>10258</v>
      </c>
      <c r="F1596" s="88" t="s">
        <v>2415</v>
      </c>
      <c r="G1596" s="86" t="s">
        <v>10259</v>
      </c>
      <c r="H1596" s="89" t="s">
        <v>10260</v>
      </c>
      <c r="I1596" s="90" t="s">
        <v>10261</v>
      </c>
      <c r="J1596" s="80" t="str">
        <f t="shared" si="26"/>
        <v/>
      </c>
    </row>
    <row r="1597" spans="1:10" ht="16.8" thickBot="1">
      <c r="A1597" s="80" t="str">
        <f>IF(ISERROR(AND(SEARCH(填表!$C$3,C1597),IF(LEN(填表!$C$2)=0,NA(),SEARCH(填表!$C$2,B1597)))),"",MAX($A$1:A1596)+1)</f>
        <v/>
      </c>
      <c r="B1597" s="86" t="s">
        <v>7</v>
      </c>
      <c r="C1597" s="86" t="s">
        <v>937</v>
      </c>
      <c r="D1597" s="86" t="s">
        <v>10262</v>
      </c>
      <c r="E1597" s="87" t="s">
        <v>10263</v>
      </c>
      <c r="F1597" s="88" t="s">
        <v>2415</v>
      </c>
      <c r="G1597" s="86" t="s">
        <v>10264</v>
      </c>
      <c r="H1597" s="89" t="s">
        <v>10265</v>
      </c>
      <c r="I1597" s="90" t="s">
        <v>10266</v>
      </c>
      <c r="J1597" s="80" t="str">
        <f t="shared" si="26"/>
        <v/>
      </c>
    </row>
    <row r="1598" spans="1:10" ht="16.8" thickBot="1">
      <c r="A1598" s="80" t="str">
        <f>IF(ISERROR(AND(SEARCH(填表!$C$3,C1598),IF(LEN(填表!$C$2)=0,NA(),SEARCH(填表!$C$2,B1598)))),"",MAX($A$1:A1597)+1)</f>
        <v/>
      </c>
      <c r="B1598" s="86" t="s">
        <v>7</v>
      </c>
      <c r="C1598" s="86" t="s">
        <v>950</v>
      </c>
      <c r="D1598" s="86" t="s">
        <v>10267</v>
      </c>
      <c r="E1598" s="87" t="s">
        <v>10268</v>
      </c>
      <c r="F1598" s="88" t="s">
        <v>2415</v>
      </c>
      <c r="G1598" s="86" t="s">
        <v>10269</v>
      </c>
      <c r="H1598" s="89" t="s">
        <v>10270</v>
      </c>
      <c r="I1598" s="90" t="s">
        <v>10271</v>
      </c>
      <c r="J1598" s="80" t="str">
        <f t="shared" si="26"/>
        <v/>
      </c>
    </row>
    <row r="1599" spans="1:10" ht="16.8" thickBot="1">
      <c r="A1599" s="80" t="str">
        <f>IF(ISERROR(AND(SEARCH(填表!$C$3,C1599),IF(LEN(填表!$C$2)=0,NA(),SEARCH(填表!$C$2,B1599)))),"",MAX($A$1:A1598)+1)</f>
        <v/>
      </c>
      <c r="B1599" s="86" t="s">
        <v>7</v>
      </c>
      <c r="C1599" s="86" t="s">
        <v>963</v>
      </c>
      <c r="D1599" s="86" t="s">
        <v>10272</v>
      </c>
      <c r="E1599" s="87" t="s">
        <v>10273</v>
      </c>
      <c r="F1599" s="88" t="s">
        <v>2415</v>
      </c>
      <c r="G1599" s="86" t="s">
        <v>10274</v>
      </c>
      <c r="H1599" s="89" t="s">
        <v>10275</v>
      </c>
      <c r="I1599" s="90" t="s">
        <v>10276</v>
      </c>
      <c r="J1599" s="80" t="str">
        <f t="shared" si="26"/>
        <v/>
      </c>
    </row>
    <row r="1600" spans="1:10" ht="16.8" thickBot="1">
      <c r="A1600" s="80" t="str">
        <f>IF(ISERROR(AND(SEARCH(填表!$C$3,C1600),IF(LEN(填表!$C$2)=0,NA(),SEARCH(填表!$C$2,B1600)))),"",MAX($A$1:A1599)+1)</f>
        <v/>
      </c>
      <c r="B1600" s="86" t="s">
        <v>7</v>
      </c>
      <c r="C1600" s="86" t="s">
        <v>976</v>
      </c>
      <c r="D1600" s="86" t="s">
        <v>10277</v>
      </c>
      <c r="E1600" s="87" t="s">
        <v>10278</v>
      </c>
      <c r="F1600" s="88" t="s">
        <v>2415</v>
      </c>
      <c r="G1600" s="86" t="s">
        <v>10279</v>
      </c>
      <c r="H1600" s="89" t="s">
        <v>10280</v>
      </c>
      <c r="I1600" s="90" t="s">
        <v>10281</v>
      </c>
      <c r="J1600" s="80" t="str">
        <f t="shared" si="26"/>
        <v/>
      </c>
    </row>
    <row r="1601" spans="1:10" ht="16.8" thickBot="1">
      <c r="A1601" s="80" t="str">
        <f>IF(ISERROR(AND(SEARCH(填表!$C$3,C1601),IF(LEN(填表!$C$2)=0,NA(),SEARCH(填表!$C$2,B1601)))),"",MAX($A$1:A1600)+1)</f>
        <v/>
      </c>
      <c r="B1601" s="86" t="s">
        <v>7</v>
      </c>
      <c r="C1601" s="86" t="s">
        <v>989</v>
      </c>
      <c r="D1601" s="86" t="s">
        <v>10282</v>
      </c>
      <c r="E1601" s="87" t="s">
        <v>10283</v>
      </c>
      <c r="F1601" s="88" t="s">
        <v>2415</v>
      </c>
      <c r="G1601" s="86" t="s">
        <v>10284</v>
      </c>
      <c r="H1601" s="89" t="s">
        <v>10285</v>
      </c>
      <c r="I1601" s="90" t="s">
        <v>10286</v>
      </c>
      <c r="J1601" s="80" t="str">
        <f t="shared" ref="J1601:J1664" si="27">IFERROR(VLOOKUP(ROW(A1600),A:C,3,0),"")</f>
        <v/>
      </c>
    </row>
    <row r="1602" spans="1:10" ht="16.8" thickBot="1">
      <c r="A1602" s="80" t="str">
        <f>IF(ISERROR(AND(SEARCH(填表!$C$3,C1602),IF(LEN(填表!$C$2)=0,NA(),SEARCH(填表!$C$2,B1602)))),"",MAX($A$1:A1601)+1)</f>
        <v/>
      </c>
      <c r="B1602" s="86" t="s">
        <v>7</v>
      </c>
      <c r="C1602" s="86" t="s">
        <v>1004</v>
      </c>
      <c r="D1602" s="86" t="s">
        <v>10287</v>
      </c>
      <c r="E1602" s="87" t="s">
        <v>10288</v>
      </c>
      <c r="F1602" s="88" t="s">
        <v>2415</v>
      </c>
      <c r="G1602" s="86" t="s">
        <v>10289</v>
      </c>
      <c r="H1602" s="89" t="s">
        <v>10290</v>
      </c>
      <c r="I1602" s="90" t="s">
        <v>10291</v>
      </c>
      <c r="J1602" s="80" t="str">
        <f t="shared" si="27"/>
        <v/>
      </c>
    </row>
    <row r="1603" spans="1:10" ht="16.8" thickBot="1">
      <c r="A1603" s="80" t="str">
        <f>IF(ISERROR(AND(SEARCH(填表!$C$3,C1603),IF(LEN(填表!$C$2)=0,NA(),SEARCH(填表!$C$2,B1603)))),"",MAX($A$1:A1602)+1)</f>
        <v/>
      </c>
      <c r="B1603" s="86" t="s">
        <v>7</v>
      </c>
      <c r="C1603" s="86" t="s">
        <v>1017</v>
      </c>
      <c r="D1603" s="86" t="s">
        <v>10292</v>
      </c>
      <c r="E1603" s="87" t="s">
        <v>10293</v>
      </c>
      <c r="F1603" s="88" t="s">
        <v>2415</v>
      </c>
      <c r="G1603" s="86" t="s">
        <v>10294</v>
      </c>
      <c r="H1603" s="89" t="s">
        <v>10295</v>
      </c>
      <c r="I1603" s="90" t="s">
        <v>10296</v>
      </c>
      <c r="J1603" s="80" t="str">
        <f t="shared" si="27"/>
        <v/>
      </c>
    </row>
    <row r="1604" spans="1:10" ht="16.8" thickBot="1">
      <c r="A1604" s="80" t="str">
        <f>IF(ISERROR(AND(SEARCH(填表!$C$3,C1604),IF(LEN(填表!$C$2)=0,NA(),SEARCH(填表!$C$2,B1604)))),"",MAX($A$1:A1603)+1)</f>
        <v/>
      </c>
      <c r="B1604" s="86" t="s">
        <v>7</v>
      </c>
      <c r="C1604" s="86" t="s">
        <v>1030</v>
      </c>
      <c r="D1604" s="86" t="s">
        <v>10297</v>
      </c>
      <c r="E1604" s="87" t="s">
        <v>10298</v>
      </c>
      <c r="F1604" s="88" t="s">
        <v>2415</v>
      </c>
      <c r="G1604" s="86" t="s">
        <v>10299</v>
      </c>
      <c r="H1604" s="89" t="s">
        <v>10300</v>
      </c>
      <c r="I1604" s="90" t="s">
        <v>10301</v>
      </c>
      <c r="J1604" s="80" t="str">
        <f t="shared" si="27"/>
        <v/>
      </c>
    </row>
    <row r="1605" spans="1:10" ht="16.8" thickBot="1">
      <c r="A1605" s="80" t="str">
        <f>IF(ISERROR(AND(SEARCH(填表!$C$3,C1605),IF(LEN(填表!$C$2)=0,NA(),SEARCH(填表!$C$2,B1605)))),"",MAX($A$1:A1604)+1)</f>
        <v/>
      </c>
      <c r="B1605" s="86" t="s">
        <v>7</v>
      </c>
      <c r="C1605" s="86" t="s">
        <v>322</v>
      </c>
      <c r="D1605" s="86" t="s">
        <v>10302</v>
      </c>
      <c r="E1605" s="87" t="s">
        <v>10303</v>
      </c>
      <c r="F1605" s="88" t="s">
        <v>2415</v>
      </c>
      <c r="G1605" s="86" t="s">
        <v>10304</v>
      </c>
      <c r="H1605" s="89" t="s">
        <v>10305</v>
      </c>
      <c r="I1605" s="90" t="s">
        <v>10306</v>
      </c>
      <c r="J1605" s="80" t="str">
        <f t="shared" si="27"/>
        <v/>
      </c>
    </row>
    <row r="1606" spans="1:10" ht="16.8" thickBot="1">
      <c r="A1606" s="80" t="str">
        <f>IF(ISERROR(AND(SEARCH(填表!$C$3,C1606),IF(LEN(填表!$C$2)=0,NA(),SEARCH(填表!$C$2,B1606)))),"",MAX($A$1:A1605)+1)</f>
        <v/>
      </c>
      <c r="B1606" s="86" t="s">
        <v>7</v>
      </c>
      <c r="C1606" s="86" t="s">
        <v>1053</v>
      </c>
      <c r="D1606" s="86" t="s">
        <v>10307</v>
      </c>
      <c r="E1606" s="87" t="s">
        <v>10308</v>
      </c>
      <c r="F1606" s="88" t="s">
        <v>2415</v>
      </c>
      <c r="G1606" s="86" t="s">
        <v>10309</v>
      </c>
      <c r="H1606" s="89" t="s">
        <v>10310</v>
      </c>
      <c r="I1606" s="90" t="s">
        <v>10311</v>
      </c>
      <c r="J1606" s="80" t="str">
        <f t="shared" si="27"/>
        <v/>
      </c>
    </row>
    <row r="1607" spans="1:10" ht="16.8" thickBot="1">
      <c r="A1607" s="80" t="str">
        <f>IF(ISERROR(AND(SEARCH(填表!$C$3,C1607),IF(LEN(填表!$C$2)=0,NA(),SEARCH(填表!$C$2,B1607)))),"",MAX($A$1:A1606)+1)</f>
        <v/>
      </c>
      <c r="B1607" s="86" t="s">
        <v>7</v>
      </c>
      <c r="C1607" s="86" t="s">
        <v>1066</v>
      </c>
      <c r="D1607" s="86" t="s">
        <v>10312</v>
      </c>
      <c r="E1607" s="87" t="s">
        <v>10313</v>
      </c>
      <c r="F1607" s="88" t="s">
        <v>2415</v>
      </c>
      <c r="G1607" s="86" t="s">
        <v>10314</v>
      </c>
      <c r="H1607" s="89" t="s">
        <v>10315</v>
      </c>
      <c r="I1607" s="90" t="s">
        <v>10316</v>
      </c>
      <c r="J1607" s="80" t="str">
        <f t="shared" si="27"/>
        <v/>
      </c>
    </row>
    <row r="1608" spans="1:10" ht="16.8" thickBot="1">
      <c r="A1608" s="80" t="str">
        <f>IF(ISERROR(AND(SEARCH(填表!$C$3,C1608),IF(LEN(填表!$C$2)=0,NA(),SEARCH(填表!$C$2,B1608)))),"",MAX($A$1:A1607)+1)</f>
        <v/>
      </c>
      <c r="B1608" s="86" t="s">
        <v>7</v>
      </c>
      <c r="C1608" s="86" t="s">
        <v>1079</v>
      </c>
      <c r="D1608" s="86" t="s">
        <v>10317</v>
      </c>
      <c r="E1608" s="87" t="s">
        <v>10318</v>
      </c>
      <c r="F1608" s="88" t="s">
        <v>2415</v>
      </c>
      <c r="G1608" s="86" t="s">
        <v>10319</v>
      </c>
      <c r="H1608" s="89" t="s">
        <v>10320</v>
      </c>
      <c r="I1608" s="90" t="s">
        <v>10321</v>
      </c>
      <c r="J1608" s="80" t="str">
        <f t="shared" si="27"/>
        <v/>
      </c>
    </row>
    <row r="1609" spans="1:10" ht="16.8" thickBot="1">
      <c r="A1609" s="80" t="str">
        <f>IF(ISERROR(AND(SEARCH(填表!$C$3,C1609),IF(LEN(填表!$C$2)=0,NA(),SEARCH(填表!$C$2,B1609)))),"",MAX($A$1:A1608)+1)</f>
        <v/>
      </c>
      <c r="B1609" s="86" t="s">
        <v>7</v>
      </c>
      <c r="C1609" s="86" t="s">
        <v>1092</v>
      </c>
      <c r="D1609" s="86" t="s">
        <v>10322</v>
      </c>
      <c r="E1609" s="87" t="s">
        <v>10323</v>
      </c>
      <c r="F1609" s="88" t="s">
        <v>2415</v>
      </c>
      <c r="G1609" s="86" t="s">
        <v>10324</v>
      </c>
      <c r="H1609" s="89" t="s">
        <v>10325</v>
      </c>
      <c r="I1609" s="90" t="s">
        <v>10326</v>
      </c>
      <c r="J1609" s="80" t="str">
        <f t="shared" si="27"/>
        <v/>
      </c>
    </row>
    <row r="1610" spans="1:10" ht="16.8" thickBot="1">
      <c r="A1610" s="80" t="str">
        <f>IF(ISERROR(AND(SEARCH(填表!$C$3,C1610),IF(LEN(填表!$C$2)=0,NA(),SEARCH(填表!$C$2,B1610)))),"",MAX($A$1:A1609)+1)</f>
        <v/>
      </c>
      <c r="B1610" s="86" t="s">
        <v>7</v>
      </c>
      <c r="C1610" s="86" t="s">
        <v>1107</v>
      </c>
      <c r="D1610" s="86" t="s">
        <v>10327</v>
      </c>
      <c r="E1610" s="87" t="s">
        <v>10328</v>
      </c>
      <c r="F1610" s="88" t="s">
        <v>2415</v>
      </c>
      <c r="G1610" s="86" t="s">
        <v>10329</v>
      </c>
      <c r="H1610" s="89" t="s">
        <v>10330</v>
      </c>
      <c r="I1610" s="90" t="s">
        <v>10331</v>
      </c>
      <c r="J1610" s="80" t="str">
        <f t="shared" si="27"/>
        <v/>
      </c>
    </row>
    <row r="1611" spans="1:10" ht="16.8" thickBot="1">
      <c r="A1611" s="80" t="str">
        <f>IF(ISERROR(AND(SEARCH(填表!$C$3,C1611),IF(LEN(填表!$C$2)=0,NA(),SEARCH(填表!$C$2,B1611)))),"",MAX($A$1:A1610)+1)</f>
        <v/>
      </c>
      <c r="B1611" s="86" t="s">
        <v>7</v>
      </c>
      <c r="C1611" s="86" t="s">
        <v>1119</v>
      </c>
      <c r="D1611" s="86" t="s">
        <v>10332</v>
      </c>
      <c r="E1611" s="87" t="s">
        <v>10333</v>
      </c>
      <c r="F1611" s="88" t="s">
        <v>2415</v>
      </c>
      <c r="G1611" s="86" t="s">
        <v>10334</v>
      </c>
      <c r="H1611" s="89" t="s">
        <v>10335</v>
      </c>
      <c r="I1611" s="90" t="s">
        <v>10336</v>
      </c>
      <c r="J1611" s="80" t="str">
        <f t="shared" si="27"/>
        <v/>
      </c>
    </row>
    <row r="1612" spans="1:10" ht="16.8" thickBot="1">
      <c r="A1612" s="80" t="str">
        <f>IF(ISERROR(AND(SEARCH(填表!$C$3,C1612),IF(LEN(填表!$C$2)=0,NA(),SEARCH(填表!$C$2,B1612)))),"",MAX($A$1:A1611)+1)</f>
        <v/>
      </c>
      <c r="B1612" s="86" t="s">
        <v>7</v>
      </c>
      <c r="C1612" s="86" t="s">
        <v>1133</v>
      </c>
      <c r="D1612" s="86" t="s">
        <v>10337</v>
      </c>
      <c r="E1612" s="87" t="s">
        <v>10338</v>
      </c>
      <c r="F1612" s="88" t="s">
        <v>2415</v>
      </c>
      <c r="G1612" s="86" t="s">
        <v>10339</v>
      </c>
      <c r="H1612" s="89" t="s">
        <v>10340</v>
      </c>
      <c r="I1612" s="90" t="s">
        <v>10341</v>
      </c>
      <c r="J1612" s="80" t="str">
        <f t="shared" si="27"/>
        <v/>
      </c>
    </row>
    <row r="1613" spans="1:10" ht="16.8" thickBot="1">
      <c r="A1613" s="80" t="str">
        <f>IF(ISERROR(AND(SEARCH(填表!$C$3,C1613),IF(LEN(填表!$C$2)=0,NA(),SEARCH(填表!$C$2,B1613)))),"",MAX($A$1:A1612)+1)</f>
        <v/>
      </c>
      <c r="B1613" s="86" t="s">
        <v>7</v>
      </c>
      <c r="C1613" s="86" t="s">
        <v>390</v>
      </c>
      <c r="D1613" s="86" t="s">
        <v>10342</v>
      </c>
      <c r="E1613" s="87" t="s">
        <v>10343</v>
      </c>
      <c r="F1613" s="88" t="s">
        <v>2415</v>
      </c>
      <c r="G1613" s="86" t="s">
        <v>10344</v>
      </c>
      <c r="H1613" s="89" t="s">
        <v>10345</v>
      </c>
      <c r="I1613" s="90" t="s">
        <v>10346</v>
      </c>
      <c r="J1613" s="80" t="str">
        <f t="shared" si="27"/>
        <v/>
      </c>
    </row>
    <row r="1614" spans="1:10" ht="16.8" thickBot="1">
      <c r="A1614" s="80" t="str">
        <f>IF(ISERROR(AND(SEARCH(填表!$C$3,C1614),IF(LEN(填表!$C$2)=0,NA(),SEARCH(填表!$C$2,B1614)))),"",MAX($A$1:A1613)+1)</f>
        <v/>
      </c>
      <c r="B1614" s="86" t="s">
        <v>7</v>
      </c>
      <c r="C1614" s="86" t="s">
        <v>1159</v>
      </c>
      <c r="D1614" s="86" t="s">
        <v>10347</v>
      </c>
      <c r="E1614" s="87" t="s">
        <v>10348</v>
      </c>
      <c r="F1614" s="88" t="s">
        <v>2415</v>
      </c>
      <c r="G1614" s="86" t="s">
        <v>10349</v>
      </c>
      <c r="H1614" s="89" t="s">
        <v>10350</v>
      </c>
      <c r="I1614" s="90" t="s">
        <v>10351</v>
      </c>
      <c r="J1614" s="80" t="str">
        <f t="shared" si="27"/>
        <v/>
      </c>
    </row>
    <row r="1615" spans="1:10" ht="16.8" thickBot="1">
      <c r="A1615" s="80" t="str">
        <f>IF(ISERROR(AND(SEARCH(填表!$C$3,C1615),IF(LEN(填表!$C$2)=0,NA(),SEARCH(填表!$C$2,B1615)))),"",MAX($A$1:A1614)+1)</f>
        <v/>
      </c>
      <c r="B1615" s="86" t="s">
        <v>7</v>
      </c>
      <c r="C1615" s="86" t="s">
        <v>1171</v>
      </c>
      <c r="D1615" s="86" t="s">
        <v>10352</v>
      </c>
      <c r="E1615" s="87" t="s">
        <v>10353</v>
      </c>
      <c r="F1615" s="88" t="s">
        <v>2415</v>
      </c>
      <c r="G1615" s="86" t="s">
        <v>10354</v>
      </c>
      <c r="H1615" s="89" t="s">
        <v>10355</v>
      </c>
      <c r="I1615" s="90" t="s">
        <v>10356</v>
      </c>
      <c r="J1615" s="80" t="str">
        <f t="shared" si="27"/>
        <v/>
      </c>
    </row>
    <row r="1616" spans="1:10" ht="16.8" thickBot="1">
      <c r="A1616" s="80" t="str">
        <f>IF(ISERROR(AND(SEARCH(填表!$C$3,C1616),IF(LEN(填表!$C$2)=0,NA(),SEARCH(填表!$C$2,B1616)))),"",MAX($A$1:A1615)+1)</f>
        <v/>
      </c>
      <c r="B1616" s="86" t="s">
        <v>7</v>
      </c>
      <c r="C1616" s="86" t="s">
        <v>1184</v>
      </c>
      <c r="D1616" s="86" t="s">
        <v>10357</v>
      </c>
      <c r="E1616" s="87" t="s">
        <v>10358</v>
      </c>
      <c r="F1616" s="88" t="s">
        <v>2415</v>
      </c>
      <c r="G1616" s="86" t="s">
        <v>10359</v>
      </c>
      <c r="H1616" s="89" t="s">
        <v>10360</v>
      </c>
      <c r="I1616" s="90" t="s">
        <v>10361</v>
      </c>
      <c r="J1616" s="80" t="str">
        <f t="shared" si="27"/>
        <v/>
      </c>
    </row>
    <row r="1617" spans="1:10" ht="16.8" thickBot="1">
      <c r="A1617" s="80" t="str">
        <f>IF(ISERROR(AND(SEARCH(填表!$C$3,C1617),IF(LEN(填表!$C$2)=0,NA(),SEARCH(填表!$C$2,B1617)))),"",MAX($A$1:A1616)+1)</f>
        <v/>
      </c>
      <c r="B1617" s="86" t="s">
        <v>7</v>
      </c>
      <c r="C1617" s="86" t="s">
        <v>178</v>
      </c>
      <c r="D1617" s="86" t="s">
        <v>10362</v>
      </c>
      <c r="E1617" s="87" t="s">
        <v>10363</v>
      </c>
      <c r="F1617" s="88" t="s">
        <v>2415</v>
      </c>
      <c r="G1617" s="86" t="s">
        <v>10364</v>
      </c>
      <c r="H1617" s="89" t="s">
        <v>10365</v>
      </c>
      <c r="I1617" s="90" t="s">
        <v>10366</v>
      </c>
      <c r="J1617" s="80" t="str">
        <f t="shared" si="27"/>
        <v/>
      </c>
    </row>
    <row r="1618" spans="1:10" ht="16.8" thickBot="1">
      <c r="A1618" s="80" t="str">
        <f>IF(ISERROR(AND(SEARCH(填表!$C$3,C1618),IF(LEN(填表!$C$2)=0,NA(),SEARCH(填表!$C$2,B1618)))),"",MAX($A$1:A1617)+1)</f>
        <v/>
      </c>
      <c r="B1618" s="86" t="s">
        <v>7</v>
      </c>
      <c r="C1618" s="86" t="s">
        <v>1208</v>
      </c>
      <c r="D1618" s="86" t="s">
        <v>10367</v>
      </c>
      <c r="E1618" s="87" t="s">
        <v>10368</v>
      </c>
      <c r="F1618" s="88" t="s">
        <v>2415</v>
      </c>
      <c r="G1618" s="86" t="s">
        <v>10369</v>
      </c>
      <c r="H1618" s="89" t="s">
        <v>10370</v>
      </c>
      <c r="I1618" s="90" t="s">
        <v>10371</v>
      </c>
      <c r="J1618" s="80" t="str">
        <f t="shared" si="27"/>
        <v/>
      </c>
    </row>
    <row r="1619" spans="1:10" ht="16.8" thickBot="1">
      <c r="A1619" s="80" t="str">
        <f>IF(ISERROR(AND(SEARCH(填表!$C$3,C1619),IF(LEN(填表!$C$2)=0,NA(),SEARCH(填表!$C$2,B1619)))),"",MAX($A$1:A1618)+1)</f>
        <v/>
      </c>
      <c r="B1619" s="86" t="s">
        <v>7</v>
      </c>
      <c r="C1619" s="86" t="s">
        <v>1222</v>
      </c>
      <c r="D1619" s="86" t="s">
        <v>10372</v>
      </c>
      <c r="E1619" s="87" t="s">
        <v>10373</v>
      </c>
      <c r="F1619" s="88" t="s">
        <v>2415</v>
      </c>
      <c r="G1619" s="86" t="s">
        <v>10374</v>
      </c>
      <c r="H1619" s="89" t="s">
        <v>10375</v>
      </c>
      <c r="I1619" s="90" t="s">
        <v>10376</v>
      </c>
      <c r="J1619" s="80" t="str">
        <f t="shared" si="27"/>
        <v/>
      </c>
    </row>
    <row r="1620" spans="1:10" ht="16.8" thickBot="1">
      <c r="A1620" s="80" t="str">
        <f>IF(ISERROR(AND(SEARCH(填表!$C$3,C1620),IF(LEN(填表!$C$2)=0,NA(),SEARCH(填表!$C$2,B1620)))),"",MAX($A$1:A1619)+1)</f>
        <v/>
      </c>
      <c r="B1620" s="86" t="s">
        <v>7</v>
      </c>
      <c r="C1620" s="86" t="s">
        <v>1235</v>
      </c>
      <c r="D1620" s="86" t="s">
        <v>10377</v>
      </c>
      <c r="E1620" s="87" t="s">
        <v>10378</v>
      </c>
      <c r="F1620" s="88" t="s">
        <v>2415</v>
      </c>
      <c r="G1620" s="86" t="s">
        <v>10379</v>
      </c>
      <c r="H1620" s="89" t="s">
        <v>10380</v>
      </c>
      <c r="I1620" s="90" t="s">
        <v>10381</v>
      </c>
      <c r="J1620" s="80" t="str">
        <f t="shared" si="27"/>
        <v/>
      </c>
    </row>
    <row r="1621" spans="1:10" ht="16.8" thickBot="1">
      <c r="A1621" s="80" t="str">
        <f>IF(ISERROR(AND(SEARCH(填表!$C$3,C1621),IF(LEN(填表!$C$2)=0,NA(),SEARCH(填表!$C$2,B1621)))),"",MAX($A$1:A1620)+1)</f>
        <v/>
      </c>
      <c r="B1621" s="86" t="s">
        <v>7</v>
      </c>
      <c r="C1621" s="86" t="s">
        <v>1246</v>
      </c>
      <c r="D1621" s="86" t="s">
        <v>10382</v>
      </c>
      <c r="E1621" s="87" t="s">
        <v>10383</v>
      </c>
      <c r="F1621" s="88" t="s">
        <v>2415</v>
      </c>
      <c r="G1621" s="86" t="s">
        <v>10384</v>
      </c>
      <c r="H1621" s="89" t="s">
        <v>10385</v>
      </c>
      <c r="I1621" s="90" t="s">
        <v>10386</v>
      </c>
      <c r="J1621" s="80" t="str">
        <f t="shared" si="27"/>
        <v/>
      </c>
    </row>
    <row r="1622" spans="1:10" ht="16.8" thickBot="1">
      <c r="A1622" s="80" t="str">
        <f>IF(ISERROR(AND(SEARCH(填表!$C$3,C1622),IF(LEN(填表!$C$2)=0,NA(),SEARCH(填表!$C$2,B1622)))),"",MAX($A$1:A1621)+1)</f>
        <v/>
      </c>
      <c r="B1622" s="86" t="s">
        <v>7</v>
      </c>
      <c r="C1622" s="86" t="s">
        <v>1261</v>
      </c>
      <c r="D1622" s="86" t="s">
        <v>10387</v>
      </c>
      <c r="E1622" s="87" t="s">
        <v>10388</v>
      </c>
      <c r="F1622" s="88" t="s">
        <v>2415</v>
      </c>
      <c r="G1622" s="86" t="s">
        <v>10389</v>
      </c>
      <c r="H1622" s="89" t="s">
        <v>10390</v>
      </c>
      <c r="I1622" s="90" t="s">
        <v>10391</v>
      </c>
      <c r="J1622" s="80" t="str">
        <f t="shared" si="27"/>
        <v/>
      </c>
    </row>
    <row r="1623" spans="1:10" ht="16.8" thickBot="1">
      <c r="A1623" s="80" t="str">
        <f>IF(ISERROR(AND(SEARCH(填表!$C$3,C1623),IF(LEN(填表!$C$2)=0,NA(),SEARCH(填表!$C$2,B1623)))),"",MAX($A$1:A1622)+1)</f>
        <v/>
      </c>
      <c r="B1623" s="86" t="s">
        <v>7</v>
      </c>
      <c r="C1623" s="86" t="s">
        <v>1272</v>
      </c>
      <c r="D1623" s="86" t="s">
        <v>10392</v>
      </c>
      <c r="E1623" s="87" t="s">
        <v>10393</v>
      </c>
      <c r="F1623" s="88" t="s">
        <v>2415</v>
      </c>
      <c r="G1623" s="86" t="s">
        <v>10394</v>
      </c>
      <c r="H1623" s="89" t="s">
        <v>10395</v>
      </c>
      <c r="I1623" s="90" t="s">
        <v>10396</v>
      </c>
      <c r="J1623" s="80" t="str">
        <f t="shared" si="27"/>
        <v/>
      </c>
    </row>
    <row r="1624" spans="1:10" ht="16.8" thickBot="1">
      <c r="A1624" s="80" t="str">
        <f>IF(ISERROR(AND(SEARCH(填表!$C$3,C1624),IF(LEN(填表!$C$2)=0,NA(),SEARCH(填表!$C$2,B1624)))),"",MAX($A$1:A1623)+1)</f>
        <v/>
      </c>
      <c r="B1624" s="86" t="s">
        <v>7</v>
      </c>
      <c r="C1624" s="86" t="s">
        <v>394</v>
      </c>
      <c r="D1624" s="86" t="s">
        <v>10397</v>
      </c>
      <c r="E1624" s="87" t="s">
        <v>10398</v>
      </c>
      <c r="F1624" s="88" t="s">
        <v>2415</v>
      </c>
      <c r="G1624" s="86" t="s">
        <v>10399</v>
      </c>
      <c r="H1624" s="89" t="s">
        <v>10400</v>
      </c>
      <c r="I1624" s="90" t="s">
        <v>10401</v>
      </c>
      <c r="J1624" s="80" t="str">
        <f t="shared" si="27"/>
        <v/>
      </c>
    </row>
    <row r="1625" spans="1:10" ht="16.8" thickBot="1">
      <c r="A1625" s="80" t="str">
        <f>IF(ISERROR(AND(SEARCH(填表!$C$3,C1625),IF(LEN(填表!$C$2)=0,NA(),SEARCH(填表!$C$2,B1625)))),"",MAX($A$1:A1624)+1)</f>
        <v/>
      </c>
      <c r="B1625" s="86" t="s">
        <v>7</v>
      </c>
      <c r="C1625" s="86" t="s">
        <v>1294</v>
      </c>
      <c r="D1625" s="86" t="s">
        <v>10402</v>
      </c>
      <c r="E1625" s="87" t="s">
        <v>10403</v>
      </c>
      <c r="F1625" s="88" t="s">
        <v>2415</v>
      </c>
      <c r="G1625" s="86" t="s">
        <v>10404</v>
      </c>
      <c r="H1625" s="89" t="s">
        <v>10405</v>
      </c>
      <c r="I1625" s="90" t="s">
        <v>10406</v>
      </c>
      <c r="J1625" s="80" t="str">
        <f t="shared" si="27"/>
        <v/>
      </c>
    </row>
    <row r="1626" spans="1:10" ht="16.8" thickBot="1">
      <c r="A1626" s="80" t="str">
        <f>IF(ISERROR(AND(SEARCH(填表!$C$3,C1626),IF(LEN(填表!$C$2)=0,NA(),SEARCH(填表!$C$2,B1626)))),"",MAX($A$1:A1625)+1)</f>
        <v/>
      </c>
      <c r="B1626" s="86" t="s">
        <v>7</v>
      </c>
      <c r="C1626" s="86" t="s">
        <v>1303</v>
      </c>
      <c r="D1626" s="86" t="s">
        <v>10407</v>
      </c>
      <c r="E1626" s="87" t="s">
        <v>10408</v>
      </c>
      <c r="F1626" s="88" t="s">
        <v>2415</v>
      </c>
      <c r="G1626" s="86" t="s">
        <v>10409</v>
      </c>
      <c r="H1626" s="89" t="s">
        <v>10410</v>
      </c>
      <c r="I1626" s="90" t="s">
        <v>10411</v>
      </c>
      <c r="J1626" s="80" t="str">
        <f t="shared" si="27"/>
        <v/>
      </c>
    </row>
    <row r="1627" spans="1:10" ht="16.8" thickBot="1">
      <c r="A1627" s="80" t="str">
        <f>IF(ISERROR(AND(SEARCH(填表!$C$3,C1627),IF(LEN(填表!$C$2)=0,NA(),SEARCH(填表!$C$2,B1627)))),"",MAX($A$1:A1626)+1)</f>
        <v/>
      </c>
      <c r="B1627" s="86" t="s">
        <v>7</v>
      </c>
      <c r="C1627" s="86" t="s">
        <v>1314</v>
      </c>
      <c r="D1627" s="86" t="s">
        <v>10412</v>
      </c>
      <c r="E1627" s="87" t="s">
        <v>10413</v>
      </c>
      <c r="F1627" s="88" t="s">
        <v>2415</v>
      </c>
      <c r="G1627" s="86" t="s">
        <v>10414</v>
      </c>
      <c r="H1627" s="89" t="s">
        <v>10415</v>
      </c>
      <c r="I1627" s="90" t="s">
        <v>10416</v>
      </c>
      <c r="J1627" s="80" t="str">
        <f t="shared" si="27"/>
        <v/>
      </c>
    </row>
    <row r="1628" spans="1:10" ht="16.8" thickBot="1">
      <c r="A1628" s="80" t="str">
        <f>IF(ISERROR(AND(SEARCH(填表!$C$3,C1628),IF(LEN(填表!$C$2)=0,NA(),SEARCH(填表!$C$2,B1628)))),"",MAX($A$1:A1627)+1)</f>
        <v/>
      </c>
      <c r="B1628" s="86" t="s">
        <v>7</v>
      </c>
      <c r="C1628" s="86" t="s">
        <v>1322</v>
      </c>
      <c r="D1628" s="86" t="s">
        <v>10417</v>
      </c>
      <c r="E1628" s="87" t="s">
        <v>10418</v>
      </c>
      <c r="F1628" s="88" t="s">
        <v>2415</v>
      </c>
      <c r="G1628" s="86" t="s">
        <v>10419</v>
      </c>
      <c r="H1628" s="89" t="s">
        <v>10420</v>
      </c>
      <c r="I1628" s="90" t="s">
        <v>10421</v>
      </c>
      <c r="J1628" s="80" t="str">
        <f t="shared" si="27"/>
        <v/>
      </c>
    </row>
    <row r="1629" spans="1:10" ht="16.8" thickBot="1">
      <c r="A1629" s="80" t="str">
        <f>IF(ISERROR(AND(SEARCH(填表!$C$3,C1629),IF(LEN(填表!$C$2)=0,NA(),SEARCH(填表!$C$2,B1629)))),"",MAX($A$1:A1628)+1)</f>
        <v/>
      </c>
      <c r="B1629" s="86" t="s">
        <v>7</v>
      </c>
      <c r="C1629" s="86" t="s">
        <v>1336</v>
      </c>
      <c r="D1629" s="86" t="s">
        <v>10422</v>
      </c>
      <c r="E1629" s="87" t="s">
        <v>10423</v>
      </c>
      <c r="F1629" s="88" t="s">
        <v>2415</v>
      </c>
      <c r="G1629" s="86" t="s">
        <v>10424</v>
      </c>
      <c r="H1629" s="89" t="s">
        <v>10425</v>
      </c>
      <c r="I1629" s="90" t="s">
        <v>10426</v>
      </c>
      <c r="J1629" s="80" t="str">
        <f t="shared" si="27"/>
        <v/>
      </c>
    </row>
    <row r="1630" spans="1:10" ht="16.8" thickBot="1">
      <c r="A1630" s="80" t="str">
        <f>IF(ISERROR(AND(SEARCH(填表!$C$3,C1630),IF(LEN(填表!$C$2)=0,NA(),SEARCH(填表!$C$2,B1630)))),"",MAX($A$1:A1629)+1)</f>
        <v/>
      </c>
      <c r="B1630" s="86" t="s">
        <v>7</v>
      </c>
      <c r="C1630" s="86" t="s">
        <v>1348</v>
      </c>
      <c r="D1630" s="86" t="s">
        <v>10427</v>
      </c>
      <c r="E1630" s="87" t="s">
        <v>10428</v>
      </c>
      <c r="F1630" s="88" t="s">
        <v>2415</v>
      </c>
      <c r="G1630" s="86" t="s">
        <v>10429</v>
      </c>
      <c r="H1630" s="89" t="s">
        <v>10430</v>
      </c>
      <c r="I1630" s="90" t="s">
        <v>10431</v>
      </c>
      <c r="J1630" s="80" t="str">
        <f t="shared" si="27"/>
        <v/>
      </c>
    </row>
    <row r="1631" spans="1:10" ht="16.8" thickBot="1">
      <c r="A1631" s="80" t="str">
        <f>IF(ISERROR(AND(SEARCH(填表!$C$3,C1631),IF(LEN(填表!$C$2)=0,NA(),SEARCH(填表!$C$2,B1631)))),"",MAX($A$1:A1630)+1)</f>
        <v/>
      </c>
      <c r="B1631" s="86" t="s">
        <v>7</v>
      </c>
      <c r="C1631" s="86" t="s">
        <v>1360</v>
      </c>
      <c r="D1631" s="86" t="s">
        <v>10432</v>
      </c>
      <c r="E1631" s="87" t="s">
        <v>10433</v>
      </c>
      <c r="F1631" s="88" t="s">
        <v>2415</v>
      </c>
      <c r="G1631" s="86" t="s">
        <v>10434</v>
      </c>
      <c r="H1631" s="89" t="s">
        <v>10435</v>
      </c>
      <c r="I1631" s="90" t="s">
        <v>10436</v>
      </c>
      <c r="J1631" s="80" t="str">
        <f t="shared" si="27"/>
        <v/>
      </c>
    </row>
    <row r="1632" spans="1:10" ht="16.8" thickBot="1">
      <c r="A1632" s="80" t="str">
        <f>IF(ISERROR(AND(SEARCH(填表!$C$3,C1632),IF(LEN(填表!$C$2)=0,NA(),SEARCH(填表!$C$2,B1632)))),"",MAX($A$1:A1631)+1)</f>
        <v/>
      </c>
      <c r="B1632" s="86" t="s">
        <v>7</v>
      </c>
      <c r="C1632" s="86" t="s">
        <v>1371</v>
      </c>
      <c r="D1632" s="86" t="s">
        <v>10437</v>
      </c>
      <c r="E1632" s="87" t="s">
        <v>10438</v>
      </c>
      <c r="F1632" s="88" t="s">
        <v>2415</v>
      </c>
      <c r="G1632" s="86" t="s">
        <v>10439</v>
      </c>
      <c r="H1632" s="89" t="s">
        <v>10440</v>
      </c>
      <c r="I1632" s="90" t="s">
        <v>10441</v>
      </c>
      <c r="J1632" s="80" t="str">
        <f t="shared" si="27"/>
        <v/>
      </c>
    </row>
    <row r="1633" spans="1:10" ht="16.8" thickBot="1">
      <c r="A1633" s="80" t="str">
        <f>IF(ISERROR(AND(SEARCH(填表!$C$3,C1633),IF(LEN(填表!$C$2)=0,NA(),SEARCH(填表!$C$2,B1633)))),"",MAX($A$1:A1632)+1)</f>
        <v/>
      </c>
      <c r="B1633" s="86" t="s">
        <v>7</v>
      </c>
      <c r="C1633" s="86" t="s">
        <v>1383</v>
      </c>
      <c r="D1633" s="86" t="s">
        <v>10442</v>
      </c>
      <c r="E1633" s="87" t="s">
        <v>10443</v>
      </c>
      <c r="F1633" s="88" t="s">
        <v>2415</v>
      </c>
      <c r="G1633" s="86" t="s">
        <v>10444</v>
      </c>
      <c r="H1633" s="89" t="s">
        <v>10445</v>
      </c>
      <c r="I1633" s="90" t="s">
        <v>10446</v>
      </c>
      <c r="J1633" s="80" t="str">
        <f t="shared" si="27"/>
        <v/>
      </c>
    </row>
    <row r="1634" spans="1:10" ht="16.8" thickBot="1">
      <c r="A1634" s="80" t="str">
        <f>IF(ISERROR(AND(SEARCH(填表!$C$3,C1634),IF(LEN(填表!$C$2)=0,NA(),SEARCH(填表!$C$2,B1634)))),"",MAX($A$1:A1633)+1)</f>
        <v/>
      </c>
      <c r="B1634" s="86" t="s">
        <v>7</v>
      </c>
      <c r="C1634" s="86" t="s">
        <v>1394</v>
      </c>
      <c r="D1634" s="86" t="s">
        <v>10447</v>
      </c>
      <c r="E1634" s="87" t="s">
        <v>10448</v>
      </c>
      <c r="F1634" s="88" t="s">
        <v>2415</v>
      </c>
      <c r="G1634" s="86" t="s">
        <v>10449</v>
      </c>
      <c r="H1634" s="89" t="s">
        <v>10450</v>
      </c>
      <c r="I1634" s="90" t="s">
        <v>10451</v>
      </c>
      <c r="J1634" s="80" t="str">
        <f t="shared" si="27"/>
        <v/>
      </c>
    </row>
    <row r="1635" spans="1:10" ht="16.8" thickBot="1">
      <c r="A1635" s="80" t="str">
        <f>IF(ISERROR(AND(SEARCH(填表!$C$3,C1635),IF(LEN(填表!$C$2)=0,NA(),SEARCH(填表!$C$2,B1635)))),"",MAX($A$1:A1634)+1)</f>
        <v/>
      </c>
      <c r="B1635" s="86" t="s">
        <v>7</v>
      </c>
      <c r="C1635" s="86" t="s">
        <v>1405</v>
      </c>
      <c r="D1635" s="86" t="s">
        <v>10452</v>
      </c>
      <c r="E1635" s="87" t="s">
        <v>10453</v>
      </c>
      <c r="F1635" s="88" t="s">
        <v>2415</v>
      </c>
      <c r="G1635" s="86" t="s">
        <v>10454</v>
      </c>
      <c r="H1635" s="89" t="s">
        <v>10455</v>
      </c>
      <c r="I1635" s="90" t="s">
        <v>10456</v>
      </c>
      <c r="J1635" s="80" t="str">
        <f t="shared" si="27"/>
        <v/>
      </c>
    </row>
    <row r="1636" spans="1:10" ht="16.8" thickBot="1">
      <c r="A1636" s="80" t="str">
        <f>IF(ISERROR(AND(SEARCH(填表!$C$3,C1636),IF(LEN(填表!$C$2)=0,NA(),SEARCH(填表!$C$2,B1636)))),"",MAX($A$1:A1635)+1)</f>
        <v/>
      </c>
      <c r="B1636" s="86" t="s">
        <v>7</v>
      </c>
      <c r="C1636" s="86" t="s">
        <v>1415</v>
      </c>
      <c r="D1636" s="86" t="s">
        <v>10457</v>
      </c>
      <c r="E1636" s="87" t="s">
        <v>10458</v>
      </c>
      <c r="F1636" s="88" t="s">
        <v>2415</v>
      </c>
      <c r="G1636" s="86" t="s">
        <v>10459</v>
      </c>
      <c r="H1636" s="89" t="s">
        <v>10460</v>
      </c>
      <c r="I1636" s="90" t="s">
        <v>10461</v>
      </c>
      <c r="J1636" s="80" t="str">
        <f t="shared" si="27"/>
        <v/>
      </c>
    </row>
    <row r="1637" spans="1:10" ht="16.8" thickBot="1">
      <c r="A1637" s="80" t="str">
        <f>IF(ISERROR(AND(SEARCH(填表!$C$3,C1637),IF(LEN(填表!$C$2)=0,NA(),SEARCH(填表!$C$2,B1637)))),"",MAX($A$1:A1636)+1)</f>
        <v/>
      </c>
      <c r="B1637" s="86" t="s">
        <v>7</v>
      </c>
      <c r="C1637" s="86" t="s">
        <v>1424</v>
      </c>
      <c r="D1637" s="86" t="s">
        <v>10462</v>
      </c>
      <c r="E1637" s="87" t="s">
        <v>10463</v>
      </c>
      <c r="F1637" s="88" t="s">
        <v>2415</v>
      </c>
      <c r="G1637" s="86" t="s">
        <v>10464</v>
      </c>
      <c r="H1637" s="89" t="s">
        <v>10465</v>
      </c>
      <c r="I1637" s="90" t="s">
        <v>10466</v>
      </c>
      <c r="J1637" s="80" t="str">
        <f t="shared" si="27"/>
        <v/>
      </c>
    </row>
    <row r="1638" spans="1:10" ht="16.8" thickBot="1">
      <c r="A1638" s="80" t="str">
        <f>IF(ISERROR(AND(SEARCH(填表!$C$3,C1638),IF(LEN(填表!$C$2)=0,NA(),SEARCH(填表!$C$2,B1638)))),"",MAX($A$1:A1637)+1)</f>
        <v/>
      </c>
      <c r="B1638" s="86" t="s">
        <v>7</v>
      </c>
      <c r="C1638" s="86" t="s">
        <v>1393</v>
      </c>
      <c r="D1638" s="86" t="s">
        <v>10467</v>
      </c>
      <c r="E1638" s="87" t="s">
        <v>10468</v>
      </c>
      <c r="F1638" s="88" t="s">
        <v>2415</v>
      </c>
      <c r="G1638" s="86" t="s">
        <v>10469</v>
      </c>
      <c r="H1638" s="89" t="s">
        <v>10470</v>
      </c>
      <c r="I1638" s="90" t="s">
        <v>10471</v>
      </c>
      <c r="J1638" s="80" t="str">
        <f t="shared" si="27"/>
        <v/>
      </c>
    </row>
    <row r="1639" spans="1:10" ht="16.8" thickBot="1">
      <c r="A1639" s="80" t="str">
        <f>IF(ISERROR(AND(SEARCH(填表!$C$3,C1639),IF(LEN(填表!$C$2)=0,NA(),SEARCH(填表!$C$2,B1639)))),"",MAX($A$1:A1638)+1)</f>
        <v/>
      </c>
      <c r="B1639" s="86" t="s">
        <v>7</v>
      </c>
      <c r="C1639" s="86" t="s">
        <v>912</v>
      </c>
      <c r="D1639" s="86" t="s">
        <v>10472</v>
      </c>
      <c r="E1639" s="87" t="s">
        <v>10473</v>
      </c>
      <c r="F1639" s="88" t="s">
        <v>2415</v>
      </c>
      <c r="G1639" s="86" t="s">
        <v>10474</v>
      </c>
      <c r="H1639" s="89" t="s">
        <v>10475</v>
      </c>
      <c r="I1639" s="90" t="s">
        <v>10476</v>
      </c>
      <c r="J1639" s="80" t="str">
        <f t="shared" si="27"/>
        <v/>
      </c>
    </row>
    <row r="1640" spans="1:10" ht="16.8" thickBot="1">
      <c r="A1640" s="80" t="str">
        <f>IF(ISERROR(AND(SEARCH(填表!$C$3,C1640),IF(LEN(填表!$C$2)=0,NA(),SEARCH(填表!$C$2,B1640)))),"",MAX($A$1:A1639)+1)</f>
        <v/>
      </c>
      <c r="B1640" s="86" t="s">
        <v>7</v>
      </c>
      <c r="C1640" s="86" t="s">
        <v>181</v>
      </c>
      <c r="D1640" s="86" t="s">
        <v>10477</v>
      </c>
      <c r="E1640" s="87" t="s">
        <v>10478</v>
      </c>
      <c r="F1640" s="88" t="s">
        <v>2415</v>
      </c>
      <c r="G1640" s="86" t="s">
        <v>10479</v>
      </c>
      <c r="H1640" s="89" t="s">
        <v>10480</v>
      </c>
      <c r="I1640" s="90" t="s">
        <v>10481</v>
      </c>
      <c r="J1640" s="80" t="str">
        <f t="shared" si="27"/>
        <v/>
      </c>
    </row>
    <row r="1641" spans="1:10" ht="16.8" thickBot="1">
      <c r="A1641" s="80" t="str">
        <f>IF(ISERROR(AND(SEARCH(填表!$C$3,C1641),IF(LEN(填表!$C$2)=0,NA(),SEARCH(填表!$C$2,B1641)))),"",MAX($A$1:A1640)+1)</f>
        <v/>
      </c>
      <c r="B1641" s="86" t="s">
        <v>7</v>
      </c>
      <c r="C1641" s="86" t="s">
        <v>1462</v>
      </c>
      <c r="D1641" s="86" t="s">
        <v>10482</v>
      </c>
      <c r="E1641" s="87" t="s">
        <v>10483</v>
      </c>
      <c r="F1641" s="88" t="s">
        <v>2415</v>
      </c>
      <c r="G1641" s="86" t="s">
        <v>10484</v>
      </c>
      <c r="H1641" s="89" t="s">
        <v>10485</v>
      </c>
      <c r="I1641" s="90" t="s">
        <v>10486</v>
      </c>
      <c r="J1641" s="80" t="str">
        <f t="shared" si="27"/>
        <v/>
      </c>
    </row>
    <row r="1642" spans="1:10" ht="16.8" thickBot="1">
      <c r="A1642" s="80" t="str">
        <f>IF(ISERROR(AND(SEARCH(填表!$C$3,C1642),IF(LEN(填表!$C$2)=0,NA(),SEARCH(填表!$C$2,B1642)))),"",MAX($A$1:A1641)+1)</f>
        <v/>
      </c>
      <c r="B1642" s="86" t="s">
        <v>7</v>
      </c>
      <c r="C1642" s="86" t="s">
        <v>1472</v>
      </c>
      <c r="D1642" s="86" t="s">
        <v>10487</v>
      </c>
      <c r="E1642" s="87" t="s">
        <v>10488</v>
      </c>
      <c r="F1642" s="88" t="s">
        <v>2415</v>
      </c>
      <c r="G1642" s="86" t="s">
        <v>10489</v>
      </c>
      <c r="H1642" s="89" t="s">
        <v>10490</v>
      </c>
      <c r="I1642" s="90" t="s">
        <v>10491</v>
      </c>
      <c r="J1642" s="80" t="str">
        <f t="shared" si="27"/>
        <v/>
      </c>
    </row>
    <row r="1643" spans="1:10" ht="16.8" thickBot="1">
      <c r="A1643" s="80" t="str">
        <f>IF(ISERROR(AND(SEARCH(填表!$C$3,C1643),IF(LEN(填表!$C$2)=0,NA(),SEARCH(填表!$C$2,B1643)))),"",MAX($A$1:A1642)+1)</f>
        <v/>
      </c>
      <c r="B1643" s="86" t="s">
        <v>7</v>
      </c>
      <c r="C1643" s="86" t="s">
        <v>1481</v>
      </c>
      <c r="D1643" s="86" t="s">
        <v>10492</v>
      </c>
      <c r="E1643" s="87" t="s">
        <v>10493</v>
      </c>
      <c r="F1643" s="88" t="s">
        <v>2415</v>
      </c>
      <c r="G1643" s="86" t="s">
        <v>10494</v>
      </c>
      <c r="H1643" s="89" t="s">
        <v>10495</v>
      </c>
      <c r="I1643" s="90" t="s">
        <v>10496</v>
      </c>
      <c r="J1643" s="80" t="str">
        <f t="shared" si="27"/>
        <v/>
      </c>
    </row>
    <row r="1644" spans="1:10" ht="16.8" thickBot="1">
      <c r="A1644" s="80" t="str">
        <f>IF(ISERROR(AND(SEARCH(填表!$C$3,C1644),IF(LEN(填表!$C$2)=0,NA(),SEARCH(填表!$C$2,B1644)))),"",MAX($A$1:A1643)+1)</f>
        <v/>
      </c>
      <c r="B1644" s="86" t="s">
        <v>7</v>
      </c>
      <c r="C1644" s="86" t="s">
        <v>1492</v>
      </c>
      <c r="D1644" s="86" t="s">
        <v>10497</v>
      </c>
      <c r="E1644" s="87" t="s">
        <v>10498</v>
      </c>
      <c r="F1644" s="88" t="s">
        <v>2415</v>
      </c>
      <c r="G1644" s="86" t="s">
        <v>10499</v>
      </c>
      <c r="H1644" s="89" t="s">
        <v>10500</v>
      </c>
      <c r="I1644" s="90" t="s">
        <v>10501</v>
      </c>
      <c r="J1644" s="80" t="str">
        <f t="shared" si="27"/>
        <v/>
      </c>
    </row>
    <row r="1645" spans="1:10" ht="16.8" thickBot="1">
      <c r="A1645" s="80" t="str">
        <f>IF(ISERROR(AND(SEARCH(填表!$C$3,C1645),IF(LEN(填表!$C$2)=0,NA(),SEARCH(填表!$C$2,B1645)))),"",MAX($A$1:A1644)+1)</f>
        <v/>
      </c>
      <c r="B1645" s="86" t="s">
        <v>7</v>
      </c>
      <c r="C1645" s="86" t="s">
        <v>317</v>
      </c>
      <c r="D1645" s="86" t="s">
        <v>10502</v>
      </c>
      <c r="E1645" s="87" t="s">
        <v>10503</v>
      </c>
      <c r="F1645" s="88" t="s">
        <v>2415</v>
      </c>
      <c r="G1645" s="86" t="s">
        <v>10504</v>
      </c>
      <c r="H1645" s="89" t="s">
        <v>10505</v>
      </c>
      <c r="I1645" s="90" t="s">
        <v>10506</v>
      </c>
      <c r="J1645" s="80" t="str">
        <f t="shared" si="27"/>
        <v/>
      </c>
    </row>
    <row r="1646" spans="1:10" ht="16.8" thickBot="1">
      <c r="A1646" s="80" t="str">
        <f>IF(ISERROR(AND(SEARCH(填表!$C$3,C1646),IF(LEN(填表!$C$2)=0,NA(),SEARCH(填表!$C$2,B1646)))),"",MAX($A$1:A1645)+1)</f>
        <v/>
      </c>
      <c r="B1646" s="86" t="s">
        <v>7</v>
      </c>
      <c r="C1646" s="86" t="s">
        <v>82</v>
      </c>
      <c r="D1646" s="86" t="s">
        <v>10507</v>
      </c>
      <c r="E1646" s="87" t="s">
        <v>10508</v>
      </c>
      <c r="F1646" s="88" t="s">
        <v>2415</v>
      </c>
      <c r="G1646" s="86" t="s">
        <v>10509</v>
      </c>
      <c r="H1646" s="89" t="s">
        <v>10510</v>
      </c>
      <c r="I1646" s="90" t="s">
        <v>10511</v>
      </c>
      <c r="J1646" s="80" t="str">
        <f t="shared" si="27"/>
        <v/>
      </c>
    </row>
    <row r="1647" spans="1:10" ht="16.8" thickBot="1">
      <c r="A1647" s="80" t="str">
        <f>IF(ISERROR(AND(SEARCH(填表!$C$3,C1647),IF(LEN(填表!$C$2)=0,NA(),SEARCH(填表!$C$2,B1647)))),"",MAX($A$1:A1646)+1)</f>
        <v/>
      </c>
      <c r="B1647" s="86" t="s">
        <v>7</v>
      </c>
      <c r="C1647" s="86" t="s">
        <v>1518</v>
      </c>
      <c r="D1647" s="86" t="s">
        <v>10512</v>
      </c>
      <c r="E1647" s="87" t="s">
        <v>10513</v>
      </c>
      <c r="F1647" s="88" t="s">
        <v>2415</v>
      </c>
      <c r="G1647" s="86" t="s">
        <v>10514</v>
      </c>
      <c r="H1647" s="89" t="s">
        <v>10515</v>
      </c>
      <c r="I1647" s="90" t="s">
        <v>10516</v>
      </c>
      <c r="J1647" s="80" t="str">
        <f t="shared" si="27"/>
        <v/>
      </c>
    </row>
    <row r="1648" spans="1:10" ht="16.8" thickBot="1">
      <c r="A1648" s="80" t="str">
        <f>IF(ISERROR(AND(SEARCH(填表!$C$3,C1648),IF(LEN(填表!$C$2)=0,NA(),SEARCH(填表!$C$2,B1648)))),"",MAX($A$1:A1647)+1)</f>
        <v/>
      </c>
      <c r="B1648" s="86" t="s">
        <v>7</v>
      </c>
      <c r="C1648" s="86" t="s">
        <v>1530</v>
      </c>
      <c r="D1648" s="86" t="s">
        <v>10517</v>
      </c>
      <c r="E1648" s="87" t="s">
        <v>10518</v>
      </c>
      <c r="F1648" s="88" t="s">
        <v>2415</v>
      </c>
      <c r="G1648" s="86" t="s">
        <v>10519</v>
      </c>
      <c r="H1648" s="89" t="s">
        <v>10520</v>
      </c>
      <c r="I1648" s="90" t="s">
        <v>10521</v>
      </c>
      <c r="J1648" s="80" t="str">
        <f t="shared" si="27"/>
        <v/>
      </c>
    </row>
    <row r="1649" spans="1:10" ht="16.8" thickBot="1">
      <c r="A1649" s="80" t="str">
        <f>IF(ISERROR(AND(SEARCH(填表!$C$3,C1649),IF(LEN(填表!$C$2)=0,NA(),SEARCH(填表!$C$2,B1649)))),"",MAX($A$1:A1648)+1)</f>
        <v/>
      </c>
      <c r="B1649" s="86" t="s">
        <v>7</v>
      </c>
      <c r="C1649" s="86" t="s">
        <v>1539</v>
      </c>
      <c r="D1649" s="86" t="s">
        <v>10522</v>
      </c>
      <c r="E1649" s="87" t="s">
        <v>10523</v>
      </c>
      <c r="F1649" s="88" t="s">
        <v>2415</v>
      </c>
      <c r="G1649" s="86" t="s">
        <v>10524</v>
      </c>
      <c r="H1649" s="89" t="s">
        <v>10525</v>
      </c>
      <c r="I1649" s="90" t="s">
        <v>10526</v>
      </c>
      <c r="J1649" s="80" t="str">
        <f t="shared" si="27"/>
        <v/>
      </c>
    </row>
    <row r="1650" spans="1:10" ht="16.8" thickBot="1">
      <c r="A1650" s="80" t="str">
        <f>IF(ISERROR(AND(SEARCH(填表!$C$3,C1650),IF(LEN(填表!$C$2)=0,NA(),SEARCH(填表!$C$2,B1650)))),"",MAX($A$1:A1649)+1)</f>
        <v/>
      </c>
      <c r="B1650" s="86" t="s">
        <v>7</v>
      </c>
      <c r="C1650" s="86" t="s">
        <v>314</v>
      </c>
      <c r="D1650" s="86" t="s">
        <v>10527</v>
      </c>
      <c r="E1650" s="87" t="s">
        <v>10528</v>
      </c>
      <c r="F1650" s="88" t="s">
        <v>2415</v>
      </c>
      <c r="G1650" s="86" t="s">
        <v>10529</v>
      </c>
      <c r="H1650" s="89" t="s">
        <v>10530</v>
      </c>
      <c r="I1650" s="90" t="s">
        <v>10531</v>
      </c>
      <c r="J1650" s="80" t="str">
        <f t="shared" si="27"/>
        <v/>
      </c>
    </row>
    <row r="1651" spans="1:10" ht="16.8" thickBot="1">
      <c r="A1651" s="80" t="str">
        <f>IF(ISERROR(AND(SEARCH(填表!$C$3,C1651),IF(LEN(填表!$C$2)=0,NA(),SEARCH(填表!$C$2,B1651)))),"",MAX($A$1:A1650)+1)</f>
        <v/>
      </c>
      <c r="B1651" s="86" t="s">
        <v>7</v>
      </c>
      <c r="C1651" s="86" t="s">
        <v>1555</v>
      </c>
      <c r="D1651" s="86" t="s">
        <v>10532</v>
      </c>
      <c r="E1651" s="87" t="s">
        <v>10533</v>
      </c>
      <c r="F1651" s="88" t="s">
        <v>2415</v>
      </c>
      <c r="G1651" s="86" t="s">
        <v>10534</v>
      </c>
      <c r="H1651" s="89" t="s">
        <v>10535</v>
      </c>
      <c r="I1651" s="90" t="s">
        <v>10536</v>
      </c>
      <c r="J1651" s="80" t="str">
        <f t="shared" si="27"/>
        <v/>
      </c>
    </row>
    <row r="1652" spans="1:10" ht="16.8" thickBot="1">
      <c r="A1652" s="80" t="str">
        <f>IF(ISERROR(AND(SEARCH(填表!$C$3,C1652),IF(LEN(填表!$C$2)=0,NA(),SEARCH(填表!$C$2,B1652)))),"",MAX($A$1:A1651)+1)</f>
        <v/>
      </c>
      <c r="B1652" s="86" t="s">
        <v>7</v>
      </c>
      <c r="C1652" s="86" t="s">
        <v>1565</v>
      </c>
      <c r="D1652" s="86" t="s">
        <v>10537</v>
      </c>
      <c r="E1652" s="87" t="s">
        <v>10538</v>
      </c>
      <c r="F1652" s="88" t="s">
        <v>2415</v>
      </c>
      <c r="G1652" s="86" t="s">
        <v>10539</v>
      </c>
      <c r="H1652" s="89" t="s">
        <v>10540</v>
      </c>
      <c r="I1652" s="90" t="s">
        <v>10541</v>
      </c>
      <c r="J1652" s="80" t="str">
        <f t="shared" si="27"/>
        <v/>
      </c>
    </row>
    <row r="1653" spans="1:10" ht="16.8" thickBot="1">
      <c r="A1653" s="80" t="str">
        <f>IF(ISERROR(AND(SEARCH(填表!$C$3,C1653),IF(LEN(填表!$C$2)=0,NA(),SEARCH(填表!$C$2,B1653)))),"",MAX($A$1:A1652)+1)</f>
        <v/>
      </c>
      <c r="B1653" s="86" t="s">
        <v>7</v>
      </c>
      <c r="C1653" s="86" t="s">
        <v>207</v>
      </c>
      <c r="D1653" s="86" t="s">
        <v>10542</v>
      </c>
      <c r="E1653" s="87" t="s">
        <v>10543</v>
      </c>
      <c r="F1653" s="88" t="s">
        <v>2415</v>
      </c>
      <c r="G1653" s="86" t="s">
        <v>10544</v>
      </c>
      <c r="H1653" s="89" t="s">
        <v>10545</v>
      </c>
      <c r="I1653" s="90" t="s">
        <v>10546</v>
      </c>
      <c r="J1653" s="80" t="str">
        <f t="shared" si="27"/>
        <v/>
      </c>
    </row>
    <row r="1654" spans="1:10" ht="16.8" thickBot="1">
      <c r="A1654" s="80" t="str">
        <f>IF(ISERROR(AND(SEARCH(填表!$C$3,C1654),IF(LEN(填表!$C$2)=0,NA(),SEARCH(填表!$C$2,B1654)))),"",MAX($A$1:A1653)+1)</f>
        <v/>
      </c>
      <c r="B1654" s="86" t="s">
        <v>7</v>
      </c>
      <c r="C1654" s="86" t="s">
        <v>1587</v>
      </c>
      <c r="D1654" s="86" t="s">
        <v>10547</v>
      </c>
      <c r="E1654" s="87" t="s">
        <v>10548</v>
      </c>
      <c r="F1654" s="88" t="s">
        <v>2415</v>
      </c>
      <c r="G1654" s="86" t="s">
        <v>10549</v>
      </c>
      <c r="H1654" s="89" t="s">
        <v>10550</v>
      </c>
      <c r="I1654" s="90" t="s">
        <v>10551</v>
      </c>
      <c r="J1654" s="80" t="str">
        <f t="shared" si="27"/>
        <v/>
      </c>
    </row>
    <row r="1655" spans="1:10" ht="16.8" thickBot="1">
      <c r="A1655" s="80" t="str">
        <f>IF(ISERROR(AND(SEARCH(填表!$C$3,C1655),IF(LEN(填表!$C$2)=0,NA(),SEARCH(填表!$C$2,B1655)))),"",MAX($A$1:A1654)+1)</f>
        <v/>
      </c>
      <c r="B1655" s="86" t="s">
        <v>7</v>
      </c>
      <c r="C1655" s="86" t="s">
        <v>1599</v>
      </c>
      <c r="D1655" s="86" t="s">
        <v>10552</v>
      </c>
      <c r="E1655" s="87" t="s">
        <v>10553</v>
      </c>
      <c r="F1655" s="88" t="s">
        <v>2415</v>
      </c>
      <c r="G1655" s="86" t="s">
        <v>10554</v>
      </c>
      <c r="H1655" s="89" t="s">
        <v>10555</v>
      </c>
      <c r="I1655" s="90" t="s">
        <v>10556</v>
      </c>
      <c r="J1655" s="80" t="str">
        <f t="shared" si="27"/>
        <v/>
      </c>
    </row>
    <row r="1656" spans="1:10" ht="16.8" thickBot="1">
      <c r="A1656" s="80" t="str">
        <f>IF(ISERROR(AND(SEARCH(填表!$C$3,C1656),IF(LEN(填表!$C$2)=0,NA(),SEARCH(填表!$C$2,B1656)))),"",MAX($A$1:A1655)+1)</f>
        <v/>
      </c>
      <c r="B1656" s="86" t="s">
        <v>7</v>
      </c>
      <c r="C1656" s="86" t="s">
        <v>1608</v>
      </c>
      <c r="D1656" s="86" t="s">
        <v>10557</v>
      </c>
      <c r="E1656" s="87" t="s">
        <v>10558</v>
      </c>
      <c r="F1656" s="88" t="s">
        <v>2415</v>
      </c>
      <c r="G1656" s="86" t="s">
        <v>10559</v>
      </c>
      <c r="H1656" s="89" t="s">
        <v>10560</v>
      </c>
      <c r="I1656" s="90" t="s">
        <v>10561</v>
      </c>
      <c r="J1656" s="80" t="str">
        <f t="shared" si="27"/>
        <v/>
      </c>
    </row>
    <row r="1657" spans="1:10" ht="16.8" thickBot="1">
      <c r="A1657" s="80" t="str">
        <f>IF(ISERROR(AND(SEARCH(填表!$C$3,C1657),IF(LEN(填表!$C$2)=0,NA(),SEARCH(填表!$C$2,B1657)))),"",MAX($A$1:A1656)+1)</f>
        <v/>
      </c>
      <c r="B1657" s="86" t="s">
        <v>7</v>
      </c>
      <c r="C1657" s="86" t="s">
        <v>1617</v>
      </c>
      <c r="D1657" s="86" t="s">
        <v>10562</v>
      </c>
      <c r="E1657" s="87" t="s">
        <v>10563</v>
      </c>
      <c r="F1657" s="88" t="s">
        <v>2415</v>
      </c>
      <c r="G1657" s="86" t="s">
        <v>10564</v>
      </c>
      <c r="H1657" s="89" t="s">
        <v>10565</v>
      </c>
      <c r="I1657" s="90" t="s">
        <v>10566</v>
      </c>
      <c r="J1657" s="80" t="str">
        <f t="shared" si="27"/>
        <v/>
      </c>
    </row>
    <row r="1658" spans="1:10" ht="16.8" thickBot="1">
      <c r="A1658" s="80" t="str">
        <f>IF(ISERROR(AND(SEARCH(填表!$C$3,C1658),IF(LEN(填表!$C$2)=0,NA(),SEARCH(填表!$C$2,B1658)))),"",MAX($A$1:A1657)+1)</f>
        <v/>
      </c>
      <c r="B1658" s="86" t="s">
        <v>7</v>
      </c>
      <c r="C1658" s="86" t="s">
        <v>1350</v>
      </c>
      <c r="D1658" s="86" t="s">
        <v>10567</v>
      </c>
      <c r="E1658" s="87" t="s">
        <v>10568</v>
      </c>
      <c r="F1658" s="88" t="s">
        <v>2415</v>
      </c>
      <c r="G1658" s="86" t="s">
        <v>10569</v>
      </c>
      <c r="H1658" s="89" t="s">
        <v>10570</v>
      </c>
      <c r="I1658" s="90" t="s">
        <v>10571</v>
      </c>
      <c r="J1658" s="80" t="str">
        <f t="shared" si="27"/>
        <v/>
      </c>
    </row>
    <row r="1659" spans="1:10" ht="16.8" thickBot="1">
      <c r="A1659" s="80" t="str">
        <f>IF(ISERROR(AND(SEARCH(填表!$C$3,C1659),IF(LEN(填表!$C$2)=0,NA(),SEARCH(填表!$C$2,B1659)))),"",MAX($A$1:A1658)+1)</f>
        <v/>
      </c>
      <c r="B1659" s="86" t="s">
        <v>7</v>
      </c>
      <c r="C1659" s="86" t="s">
        <v>1637</v>
      </c>
      <c r="D1659" s="86" t="s">
        <v>10572</v>
      </c>
      <c r="E1659" s="87" t="s">
        <v>10573</v>
      </c>
      <c r="F1659" s="88" t="s">
        <v>2415</v>
      </c>
      <c r="G1659" s="86" t="s">
        <v>10574</v>
      </c>
      <c r="H1659" s="89" t="s">
        <v>10575</v>
      </c>
      <c r="I1659" s="90" t="s">
        <v>10576</v>
      </c>
      <c r="J1659" s="80" t="str">
        <f t="shared" si="27"/>
        <v/>
      </c>
    </row>
    <row r="1660" spans="1:10" ht="16.8" thickBot="1">
      <c r="A1660" s="80" t="str">
        <f>IF(ISERROR(AND(SEARCH(填表!$C$3,C1660),IF(LEN(填表!$C$2)=0,NA(),SEARCH(填表!$C$2,B1660)))),"",MAX($A$1:A1659)+1)</f>
        <v/>
      </c>
      <c r="B1660" s="86" t="s">
        <v>7</v>
      </c>
      <c r="C1660" s="86" t="s">
        <v>1646</v>
      </c>
      <c r="D1660" s="86" t="s">
        <v>10577</v>
      </c>
      <c r="E1660" s="87" t="s">
        <v>10578</v>
      </c>
      <c r="F1660" s="88" t="s">
        <v>2415</v>
      </c>
      <c r="G1660" s="86" t="s">
        <v>10579</v>
      </c>
      <c r="H1660" s="89" t="s">
        <v>10580</v>
      </c>
      <c r="I1660" s="90" t="s">
        <v>10581</v>
      </c>
      <c r="J1660" s="80" t="str">
        <f t="shared" si="27"/>
        <v/>
      </c>
    </row>
    <row r="1661" spans="1:10" ht="16.8" thickBot="1">
      <c r="A1661" s="80" t="str">
        <f>IF(ISERROR(AND(SEARCH(填表!$C$3,C1661),IF(LEN(填表!$C$2)=0,NA(),SEARCH(填表!$C$2,B1661)))),"",MAX($A$1:A1660)+1)</f>
        <v/>
      </c>
      <c r="B1661" s="86" t="s">
        <v>7</v>
      </c>
      <c r="C1661" s="86" t="s">
        <v>1655</v>
      </c>
      <c r="D1661" s="86" t="s">
        <v>10582</v>
      </c>
      <c r="E1661" s="87" t="s">
        <v>10583</v>
      </c>
      <c r="F1661" s="88" t="s">
        <v>2415</v>
      </c>
      <c r="G1661" s="86" t="s">
        <v>10584</v>
      </c>
      <c r="H1661" s="89" t="s">
        <v>10585</v>
      </c>
      <c r="I1661" s="90" t="s">
        <v>10586</v>
      </c>
      <c r="J1661" s="80" t="str">
        <f t="shared" si="27"/>
        <v/>
      </c>
    </row>
    <row r="1662" spans="1:10" ht="16.8" thickBot="1">
      <c r="A1662" s="80" t="str">
        <f>IF(ISERROR(AND(SEARCH(填表!$C$3,C1662),IF(LEN(填表!$C$2)=0,NA(),SEARCH(填表!$C$2,B1662)))),"",MAX($A$1:A1661)+1)</f>
        <v/>
      </c>
      <c r="B1662" s="86" t="s">
        <v>7</v>
      </c>
      <c r="C1662" s="86" t="s">
        <v>535</v>
      </c>
      <c r="D1662" s="86" t="s">
        <v>10587</v>
      </c>
      <c r="E1662" s="87" t="s">
        <v>10588</v>
      </c>
      <c r="F1662" s="88" t="s">
        <v>2415</v>
      </c>
      <c r="G1662" s="86" t="s">
        <v>10589</v>
      </c>
      <c r="H1662" s="89" t="s">
        <v>10590</v>
      </c>
      <c r="I1662" s="90" t="s">
        <v>10591</v>
      </c>
      <c r="J1662" s="80" t="str">
        <f t="shared" si="27"/>
        <v/>
      </c>
    </row>
    <row r="1663" spans="1:10" ht="16.8" thickBot="1">
      <c r="A1663" s="80" t="str">
        <f>IF(ISERROR(AND(SEARCH(填表!$C$3,C1663),IF(LEN(填表!$C$2)=0,NA(),SEARCH(填表!$C$2,B1663)))),"",MAX($A$1:A1662)+1)</f>
        <v/>
      </c>
      <c r="B1663" s="86" t="s">
        <v>7</v>
      </c>
      <c r="C1663" s="86" t="s">
        <v>1675</v>
      </c>
      <c r="D1663" s="86" t="s">
        <v>10592</v>
      </c>
      <c r="E1663" s="87" t="s">
        <v>10593</v>
      </c>
      <c r="F1663" s="88" t="s">
        <v>2415</v>
      </c>
      <c r="G1663" s="86" t="s">
        <v>10594</v>
      </c>
      <c r="H1663" s="89" t="s">
        <v>10595</v>
      </c>
      <c r="I1663" s="90" t="s">
        <v>10596</v>
      </c>
      <c r="J1663" s="80" t="str">
        <f t="shared" si="27"/>
        <v/>
      </c>
    </row>
    <row r="1664" spans="1:10" ht="16.8" thickBot="1">
      <c r="A1664" s="80" t="str">
        <f>IF(ISERROR(AND(SEARCH(填表!$C$3,C1664),IF(LEN(填表!$C$2)=0,NA(),SEARCH(填表!$C$2,B1664)))),"",MAX($A$1:A1663)+1)</f>
        <v/>
      </c>
      <c r="B1664" s="86" t="s">
        <v>7</v>
      </c>
      <c r="C1664" s="86" t="s">
        <v>1684</v>
      </c>
      <c r="D1664" s="86" t="s">
        <v>10597</v>
      </c>
      <c r="E1664" s="87" t="s">
        <v>10598</v>
      </c>
      <c r="F1664" s="88" t="s">
        <v>2415</v>
      </c>
      <c r="G1664" s="86" t="s">
        <v>10599</v>
      </c>
      <c r="H1664" s="89" t="s">
        <v>10600</v>
      </c>
      <c r="I1664" s="90" t="s">
        <v>10601</v>
      </c>
      <c r="J1664" s="80" t="str">
        <f t="shared" si="27"/>
        <v/>
      </c>
    </row>
    <row r="1665" spans="1:10" ht="16.8" thickBot="1">
      <c r="A1665" s="80" t="str">
        <f>IF(ISERROR(AND(SEARCH(填表!$C$3,C1665),IF(LEN(填表!$C$2)=0,NA(),SEARCH(填表!$C$2,B1665)))),"",MAX($A$1:A1664)+1)</f>
        <v/>
      </c>
      <c r="B1665" s="86" t="s">
        <v>7</v>
      </c>
      <c r="C1665" s="86" t="s">
        <v>1690</v>
      </c>
      <c r="D1665" s="86" t="s">
        <v>10602</v>
      </c>
      <c r="E1665" s="87" t="s">
        <v>10603</v>
      </c>
      <c r="F1665" s="88" t="s">
        <v>2415</v>
      </c>
      <c r="G1665" s="86" t="s">
        <v>10604</v>
      </c>
      <c r="H1665" s="89" t="s">
        <v>10605</v>
      </c>
      <c r="I1665" s="90" t="s">
        <v>10606</v>
      </c>
      <c r="J1665" s="80" t="str">
        <f t="shared" ref="J1665:J1728" si="28">IFERROR(VLOOKUP(ROW(A1664),A:C,3,0),"")</f>
        <v/>
      </c>
    </row>
    <row r="1666" spans="1:10" ht="16.8" thickBot="1">
      <c r="A1666" s="80" t="str">
        <f>IF(ISERROR(AND(SEARCH(填表!$C$3,C1666),IF(LEN(填表!$C$2)=0,NA(),SEARCH(填表!$C$2,B1666)))),"",MAX($A$1:A1665)+1)</f>
        <v/>
      </c>
      <c r="B1666" s="86" t="s">
        <v>7</v>
      </c>
      <c r="C1666" s="86" t="s">
        <v>1700</v>
      </c>
      <c r="D1666" s="86" t="s">
        <v>10607</v>
      </c>
      <c r="E1666" s="87" t="s">
        <v>10608</v>
      </c>
      <c r="F1666" s="88" t="s">
        <v>2415</v>
      </c>
      <c r="G1666" s="86" t="s">
        <v>10609</v>
      </c>
      <c r="H1666" s="89" t="s">
        <v>10610</v>
      </c>
      <c r="I1666" s="90" t="s">
        <v>10611</v>
      </c>
      <c r="J1666" s="80" t="str">
        <f t="shared" si="28"/>
        <v/>
      </c>
    </row>
    <row r="1667" spans="1:10" ht="16.8" thickBot="1">
      <c r="A1667" s="80" t="str">
        <f>IF(ISERROR(AND(SEARCH(填表!$C$3,C1667),IF(LEN(填表!$C$2)=0,NA(),SEARCH(填表!$C$2,B1667)))),"",MAX($A$1:A1666)+1)</f>
        <v/>
      </c>
      <c r="B1667" s="86" t="s">
        <v>7</v>
      </c>
      <c r="C1667" s="86" t="s">
        <v>1709</v>
      </c>
      <c r="D1667" s="86" t="s">
        <v>10612</v>
      </c>
      <c r="E1667" s="87" t="s">
        <v>10613</v>
      </c>
      <c r="F1667" s="88" t="s">
        <v>2415</v>
      </c>
      <c r="G1667" s="86" t="s">
        <v>10614</v>
      </c>
      <c r="H1667" s="89" t="s">
        <v>10615</v>
      </c>
      <c r="I1667" s="90" t="s">
        <v>10616</v>
      </c>
      <c r="J1667" s="80" t="str">
        <f t="shared" si="28"/>
        <v/>
      </c>
    </row>
    <row r="1668" spans="1:10" ht="16.8" thickBot="1">
      <c r="A1668" s="80" t="str">
        <f>IF(ISERROR(AND(SEARCH(填表!$C$3,C1668),IF(LEN(填表!$C$2)=0,NA(),SEARCH(填表!$C$2,B1668)))),"",MAX($A$1:A1667)+1)</f>
        <v/>
      </c>
      <c r="B1668" s="86" t="s">
        <v>7</v>
      </c>
      <c r="C1668" s="86" t="s">
        <v>938</v>
      </c>
      <c r="D1668" s="86" t="s">
        <v>10617</v>
      </c>
      <c r="E1668" s="87" t="s">
        <v>10618</v>
      </c>
      <c r="F1668" s="88" t="s">
        <v>2415</v>
      </c>
      <c r="G1668" s="86" t="s">
        <v>10619</v>
      </c>
      <c r="H1668" s="89" t="s">
        <v>10620</v>
      </c>
      <c r="I1668" s="90" t="s">
        <v>10621</v>
      </c>
      <c r="J1668" s="80" t="str">
        <f t="shared" si="28"/>
        <v/>
      </c>
    </row>
    <row r="1669" spans="1:10" ht="16.8" thickBot="1">
      <c r="A1669" s="80" t="str">
        <f>IF(ISERROR(AND(SEARCH(填表!$C$3,C1669),IF(LEN(填表!$C$2)=0,NA(),SEARCH(填表!$C$2,B1669)))),"",MAX($A$1:A1668)+1)</f>
        <v/>
      </c>
      <c r="B1669" s="86" t="s">
        <v>7</v>
      </c>
      <c r="C1669" s="86" t="s">
        <v>726</v>
      </c>
      <c r="D1669" s="86" t="s">
        <v>10622</v>
      </c>
      <c r="E1669" s="87" t="s">
        <v>10623</v>
      </c>
      <c r="F1669" s="88" t="s">
        <v>2415</v>
      </c>
      <c r="G1669" s="86" t="s">
        <v>10624</v>
      </c>
      <c r="H1669" s="89" t="s">
        <v>10625</v>
      </c>
      <c r="I1669" s="90" t="s">
        <v>10626</v>
      </c>
      <c r="J1669" s="80" t="str">
        <f t="shared" si="28"/>
        <v/>
      </c>
    </row>
    <row r="1670" spans="1:10" ht="16.8" thickBot="1">
      <c r="A1670" s="80" t="str">
        <f>IF(ISERROR(AND(SEARCH(填表!$C$3,C1670),IF(LEN(填表!$C$2)=0,NA(),SEARCH(填表!$C$2,B1670)))),"",MAX($A$1:A1669)+1)</f>
        <v/>
      </c>
      <c r="B1670" s="86" t="s">
        <v>7</v>
      </c>
      <c r="C1670" s="86" t="s">
        <v>1730</v>
      </c>
      <c r="D1670" s="86" t="s">
        <v>10627</v>
      </c>
      <c r="E1670" s="87" t="s">
        <v>10628</v>
      </c>
      <c r="F1670" s="88" t="s">
        <v>2415</v>
      </c>
      <c r="G1670" s="86" t="s">
        <v>10629</v>
      </c>
      <c r="H1670" s="89" t="s">
        <v>10630</v>
      </c>
      <c r="I1670" s="90" t="s">
        <v>10631</v>
      </c>
      <c r="J1670" s="80" t="str">
        <f t="shared" si="28"/>
        <v/>
      </c>
    </row>
    <row r="1671" spans="1:10" ht="16.8" thickBot="1">
      <c r="A1671" s="80" t="str">
        <f>IF(ISERROR(AND(SEARCH(填表!$C$3,C1671),IF(LEN(填表!$C$2)=0,NA(),SEARCH(填表!$C$2,B1671)))),"",MAX($A$1:A1670)+1)</f>
        <v/>
      </c>
      <c r="B1671" s="86" t="s">
        <v>7</v>
      </c>
      <c r="C1671" s="86" t="s">
        <v>1738</v>
      </c>
      <c r="D1671" s="86" t="s">
        <v>10632</v>
      </c>
      <c r="E1671" s="87" t="s">
        <v>10633</v>
      </c>
      <c r="F1671" s="88" t="s">
        <v>2415</v>
      </c>
      <c r="G1671" s="86" t="s">
        <v>10634</v>
      </c>
      <c r="H1671" s="89" t="s">
        <v>10635</v>
      </c>
      <c r="I1671" s="90" t="s">
        <v>10636</v>
      </c>
      <c r="J1671" s="80" t="str">
        <f t="shared" si="28"/>
        <v/>
      </c>
    </row>
    <row r="1672" spans="1:10" ht="16.8" thickBot="1">
      <c r="A1672" s="80" t="str">
        <f>IF(ISERROR(AND(SEARCH(填表!$C$3,C1672),IF(LEN(填表!$C$2)=0,NA(),SEARCH(填表!$C$2,B1672)))),"",MAX($A$1:A1671)+1)</f>
        <v/>
      </c>
      <c r="B1672" s="86" t="s">
        <v>7</v>
      </c>
      <c r="C1672" s="86" t="s">
        <v>1744</v>
      </c>
      <c r="D1672" s="86" t="s">
        <v>10637</v>
      </c>
      <c r="E1672" s="87" t="s">
        <v>10638</v>
      </c>
      <c r="F1672" s="88" t="s">
        <v>2415</v>
      </c>
      <c r="G1672" s="86" t="s">
        <v>10639</v>
      </c>
      <c r="H1672" s="89" t="s">
        <v>10640</v>
      </c>
      <c r="I1672" s="90" t="s">
        <v>10641</v>
      </c>
      <c r="J1672" s="80" t="str">
        <f t="shared" si="28"/>
        <v/>
      </c>
    </row>
    <row r="1673" spans="1:10" ht="16.8" thickBot="1">
      <c r="A1673" s="80" t="str">
        <f>IF(ISERROR(AND(SEARCH(填表!$C$3,C1673),IF(LEN(填表!$C$2)=0,NA(),SEARCH(填表!$C$2,B1673)))),"",MAX($A$1:A1672)+1)</f>
        <v/>
      </c>
      <c r="B1673" s="86" t="s">
        <v>7</v>
      </c>
      <c r="C1673" s="86" t="s">
        <v>465</v>
      </c>
      <c r="D1673" s="86" t="s">
        <v>10642</v>
      </c>
      <c r="E1673" s="87" t="s">
        <v>10643</v>
      </c>
      <c r="F1673" s="88" t="s">
        <v>2415</v>
      </c>
      <c r="G1673" s="86" t="s">
        <v>10644</v>
      </c>
      <c r="H1673" s="89" t="s">
        <v>10645</v>
      </c>
      <c r="I1673" s="90" t="s">
        <v>10646</v>
      </c>
      <c r="J1673" s="80" t="str">
        <f t="shared" si="28"/>
        <v/>
      </c>
    </row>
    <row r="1674" spans="1:10" ht="16.8" thickBot="1">
      <c r="A1674" s="80" t="str">
        <f>IF(ISERROR(AND(SEARCH(填表!$C$3,C1674),IF(LEN(填表!$C$2)=0,NA(),SEARCH(填表!$C$2,B1674)))),"",MAX($A$1:A1673)+1)</f>
        <v/>
      </c>
      <c r="B1674" s="86" t="s">
        <v>7</v>
      </c>
      <c r="C1674" s="86" t="s">
        <v>1762</v>
      </c>
      <c r="D1674" s="86" t="s">
        <v>10647</v>
      </c>
      <c r="E1674" s="87" t="s">
        <v>10648</v>
      </c>
      <c r="F1674" s="88" t="s">
        <v>2415</v>
      </c>
      <c r="G1674" s="86" t="s">
        <v>10649</v>
      </c>
      <c r="H1674" s="89" t="s">
        <v>10650</v>
      </c>
      <c r="I1674" s="90" t="s">
        <v>10651</v>
      </c>
      <c r="J1674" s="80" t="str">
        <f t="shared" si="28"/>
        <v/>
      </c>
    </row>
    <row r="1675" spans="1:10" ht="16.8" thickBot="1">
      <c r="A1675" s="80" t="str">
        <f>IF(ISERROR(AND(SEARCH(填表!$C$3,C1675),IF(LEN(填表!$C$2)=0,NA(),SEARCH(填表!$C$2,B1675)))),"",MAX($A$1:A1674)+1)</f>
        <v/>
      </c>
      <c r="B1675" s="86" t="s">
        <v>7</v>
      </c>
      <c r="C1675" s="86" t="s">
        <v>239</v>
      </c>
      <c r="D1675" s="86" t="s">
        <v>10652</v>
      </c>
      <c r="E1675" s="87" t="s">
        <v>10653</v>
      </c>
      <c r="F1675" s="88" t="s">
        <v>2415</v>
      </c>
      <c r="G1675" s="86" t="s">
        <v>10654</v>
      </c>
      <c r="H1675" s="89" t="s">
        <v>10655</v>
      </c>
      <c r="I1675" s="90" t="s">
        <v>10656</v>
      </c>
      <c r="J1675" s="80" t="str">
        <f t="shared" si="28"/>
        <v/>
      </c>
    </row>
    <row r="1676" spans="1:10" ht="16.8" thickBot="1">
      <c r="A1676" s="80" t="str">
        <f>IF(ISERROR(AND(SEARCH(填表!$C$3,C1676),IF(LEN(填表!$C$2)=0,NA(),SEARCH(填表!$C$2,B1676)))),"",MAX($A$1:A1675)+1)</f>
        <v/>
      </c>
      <c r="B1676" s="86" t="s">
        <v>7</v>
      </c>
      <c r="C1676" s="86" t="s">
        <v>1778</v>
      </c>
      <c r="D1676" s="86" t="s">
        <v>10657</v>
      </c>
      <c r="E1676" s="87" t="s">
        <v>10658</v>
      </c>
      <c r="F1676" s="88" t="s">
        <v>2415</v>
      </c>
      <c r="G1676" s="86" t="s">
        <v>10659</v>
      </c>
      <c r="H1676" s="89" t="s">
        <v>10660</v>
      </c>
      <c r="I1676" s="90" t="s">
        <v>10661</v>
      </c>
      <c r="J1676" s="80" t="str">
        <f t="shared" si="28"/>
        <v/>
      </c>
    </row>
    <row r="1677" spans="1:10" ht="16.8" thickBot="1">
      <c r="A1677" s="80" t="str">
        <f>IF(ISERROR(AND(SEARCH(填表!$C$3,C1677),IF(LEN(填表!$C$2)=0,NA(),SEARCH(填表!$C$2,B1677)))),"",MAX($A$1:A1676)+1)</f>
        <v/>
      </c>
      <c r="B1677" s="86" t="s">
        <v>7</v>
      </c>
      <c r="C1677" s="86" t="s">
        <v>1788</v>
      </c>
      <c r="D1677" s="86" t="s">
        <v>10662</v>
      </c>
      <c r="E1677" s="87" t="s">
        <v>10663</v>
      </c>
      <c r="F1677" s="88" t="s">
        <v>2415</v>
      </c>
      <c r="G1677" s="86" t="s">
        <v>10664</v>
      </c>
      <c r="H1677" s="89" t="s">
        <v>10665</v>
      </c>
      <c r="I1677" s="90" t="s">
        <v>10666</v>
      </c>
      <c r="J1677" s="80" t="str">
        <f t="shared" si="28"/>
        <v/>
      </c>
    </row>
    <row r="1678" spans="1:10" ht="16.8" thickBot="1">
      <c r="A1678" s="80" t="str">
        <f>IF(ISERROR(AND(SEARCH(填表!$C$3,C1678),IF(LEN(填表!$C$2)=0,NA(),SEARCH(填表!$C$2,B1678)))),"",MAX($A$1:A1677)+1)</f>
        <v/>
      </c>
      <c r="B1678" s="86" t="s">
        <v>7</v>
      </c>
      <c r="C1678" s="86" t="s">
        <v>1541</v>
      </c>
      <c r="D1678" s="86" t="s">
        <v>10667</v>
      </c>
      <c r="E1678" s="87" t="s">
        <v>10668</v>
      </c>
      <c r="F1678" s="88" t="s">
        <v>2415</v>
      </c>
      <c r="G1678" s="86" t="s">
        <v>10669</v>
      </c>
      <c r="H1678" s="89" t="s">
        <v>10670</v>
      </c>
      <c r="I1678" s="90" t="s">
        <v>10671</v>
      </c>
      <c r="J1678" s="80" t="str">
        <f t="shared" si="28"/>
        <v/>
      </c>
    </row>
    <row r="1679" spans="1:10" ht="16.8" thickBot="1">
      <c r="A1679" s="80" t="str">
        <f>IF(ISERROR(AND(SEARCH(填表!$C$3,C1679),IF(LEN(填表!$C$2)=0,NA(),SEARCH(填表!$C$2,B1679)))),"",MAX($A$1:A1678)+1)</f>
        <v/>
      </c>
      <c r="B1679" s="86" t="s">
        <v>7</v>
      </c>
      <c r="C1679" s="86" t="s">
        <v>1803</v>
      </c>
      <c r="D1679" s="86" t="s">
        <v>10672</v>
      </c>
      <c r="E1679" s="87" t="s">
        <v>10673</v>
      </c>
      <c r="F1679" s="88" t="s">
        <v>2415</v>
      </c>
      <c r="G1679" s="86" t="s">
        <v>10674</v>
      </c>
      <c r="H1679" s="89" t="s">
        <v>10675</v>
      </c>
      <c r="I1679" s="90" t="s">
        <v>10676</v>
      </c>
      <c r="J1679" s="80" t="str">
        <f t="shared" si="28"/>
        <v/>
      </c>
    </row>
    <row r="1680" spans="1:10" ht="16.8" thickBot="1">
      <c r="A1680" s="80" t="str">
        <f>IF(ISERROR(AND(SEARCH(填表!$C$3,C1680),IF(LEN(填表!$C$2)=0,NA(),SEARCH(填表!$C$2,B1680)))),"",MAX($A$1:A1679)+1)</f>
        <v/>
      </c>
      <c r="B1680" s="86" t="s">
        <v>7</v>
      </c>
      <c r="C1680" s="86" t="s">
        <v>436</v>
      </c>
      <c r="D1680" s="86" t="s">
        <v>10677</v>
      </c>
      <c r="E1680" s="87" t="s">
        <v>10678</v>
      </c>
      <c r="F1680" s="88" t="s">
        <v>2415</v>
      </c>
      <c r="G1680" s="86" t="s">
        <v>10679</v>
      </c>
      <c r="H1680" s="89" t="s">
        <v>10680</v>
      </c>
      <c r="I1680" s="90" t="s">
        <v>10681</v>
      </c>
      <c r="J1680" s="80" t="str">
        <f t="shared" si="28"/>
        <v/>
      </c>
    </row>
    <row r="1681" spans="1:10" ht="16.8" thickBot="1">
      <c r="A1681" s="80" t="str">
        <f>IF(ISERROR(AND(SEARCH(填表!$C$3,C1681),IF(LEN(填表!$C$2)=0,NA(),SEARCH(填表!$C$2,B1681)))),"",MAX($A$1:A1680)+1)</f>
        <v/>
      </c>
      <c r="B1681" s="86" t="s">
        <v>7</v>
      </c>
      <c r="C1681" s="86" t="s">
        <v>62</v>
      </c>
      <c r="D1681" s="86" t="s">
        <v>10682</v>
      </c>
      <c r="E1681" s="87" t="s">
        <v>10683</v>
      </c>
      <c r="F1681" s="88" t="s">
        <v>2415</v>
      </c>
      <c r="G1681" s="86" t="s">
        <v>10684</v>
      </c>
      <c r="H1681" s="89" t="s">
        <v>10685</v>
      </c>
      <c r="I1681" s="90" t="s">
        <v>10686</v>
      </c>
      <c r="J1681" s="80" t="str">
        <f t="shared" si="28"/>
        <v/>
      </c>
    </row>
    <row r="1682" spans="1:10" ht="16.8" thickBot="1">
      <c r="A1682" s="80" t="str">
        <f>IF(ISERROR(AND(SEARCH(填表!$C$3,C1682),IF(LEN(填表!$C$2)=0,NA(),SEARCH(填表!$C$2,B1682)))),"",MAX($A$1:A1681)+1)</f>
        <v/>
      </c>
      <c r="B1682" s="86" t="s">
        <v>7</v>
      </c>
      <c r="C1682" s="86" t="s">
        <v>1822</v>
      </c>
      <c r="D1682" s="86" t="s">
        <v>10687</v>
      </c>
      <c r="E1682" s="87" t="s">
        <v>10688</v>
      </c>
      <c r="F1682" s="88" t="s">
        <v>2415</v>
      </c>
      <c r="G1682" s="86" t="s">
        <v>10689</v>
      </c>
      <c r="H1682" s="89" t="s">
        <v>10690</v>
      </c>
      <c r="I1682" s="90" t="s">
        <v>10691</v>
      </c>
      <c r="J1682" s="80" t="str">
        <f t="shared" si="28"/>
        <v/>
      </c>
    </row>
    <row r="1683" spans="1:10" ht="16.8" thickBot="1">
      <c r="A1683" s="80" t="str">
        <f>IF(ISERROR(AND(SEARCH(填表!$C$3,C1683),IF(LEN(填表!$C$2)=0,NA(),SEARCH(填表!$C$2,B1683)))),"",MAX($A$1:A1682)+1)</f>
        <v/>
      </c>
      <c r="B1683" s="86" t="s">
        <v>7</v>
      </c>
      <c r="C1683" s="86" t="s">
        <v>1831</v>
      </c>
      <c r="D1683" s="86" t="s">
        <v>10692</v>
      </c>
      <c r="E1683" s="87" t="s">
        <v>10693</v>
      </c>
      <c r="F1683" s="88" t="s">
        <v>2415</v>
      </c>
      <c r="G1683" s="86" t="s">
        <v>10694</v>
      </c>
      <c r="H1683" s="89" t="s">
        <v>10695</v>
      </c>
      <c r="I1683" s="90" t="s">
        <v>10696</v>
      </c>
      <c r="J1683" s="80" t="str">
        <f t="shared" si="28"/>
        <v/>
      </c>
    </row>
    <row r="1684" spans="1:10" ht="16.8" thickBot="1">
      <c r="A1684" s="80" t="str">
        <f>IF(ISERROR(AND(SEARCH(填表!$C$3,C1684),IF(LEN(填表!$C$2)=0,NA(),SEARCH(填表!$C$2,B1684)))),"",MAX($A$1:A1683)+1)</f>
        <v/>
      </c>
      <c r="B1684" s="86" t="s">
        <v>7</v>
      </c>
      <c r="C1684" s="86" t="s">
        <v>960</v>
      </c>
      <c r="D1684" s="86" t="s">
        <v>10697</v>
      </c>
      <c r="E1684" s="87" t="s">
        <v>10698</v>
      </c>
      <c r="F1684" s="88" t="s">
        <v>2415</v>
      </c>
      <c r="G1684" s="86" t="s">
        <v>10699</v>
      </c>
      <c r="H1684" s="89" t="s">
        <v>10700</v>
      </c>
      <c r="I1684" s="90" t="s">
        <v>10701</v>
      </c>
      <c r="J1684" s="80" t="str">
        <f t="shared" si="28"/>
        <v/>
      </c>
    </row>
    <row r="1685" spans="1:10" ht="16.8" thickBot="1">
      <c r="A1685" s="80" t="str">
        <f>IF(ISERROR(AND(SEARCH(填表!$C$3,C1685),IF(LEN(填表!$C$2)=0,NA(),SEARCH(填表!$C$2,B1685)))),"",MAX($A$1:A1684)+1)</f>
        <v/>
      </c>
      <c r="B1685" s="86" t="s">
        <v>7</v>
      </c>
      <c r="C1685" s="86" t="s">
        <v>1846</v>
      </c>
      <c r="D1685" s="86" t="s">
        <v>10702</v>
      </c>
      <c r="E1685" s="87" t="s">
        <v>10703</v>
      </c>
      <c r="F1685" s="88" t="s">
        <v>2415</v>
      </c>
      <c r="G1685" s="86" t="s">
        <v>10704</v>
      </c>
      <c r="H1685" s="89" t="s">
        <v>10705</v>
      </c>
      <c r="I1685" s="90" t="s">
        <v>10706</v>
      </c>
      <c r="J1685" s="80" t="str">
        <f t="shared" si="28"/>
        <v/>
      </c>
    </row>
    <row r="1686" spans="1:10" ht="16.8" thickBot="1">
      <c r="A1686" s="80" t="str">
        <f>IF(ISERROR(AND(SEARCH(填表!$C$3,C1686),IF(LEN(填表!$C$2)=0,NA(),SEARCH(填表!$C$2,B1686)))),"",MAX($A$1:A1685)+1)</f>
        <v/>
      </c>
      <c r="B1686" s="86" t="s">
        <v>7</v>
      </c>
      <c r="C1686" s="86" t="s">
        <v>93</v>
      </c>
      <c r="D1686" s="86" t="s">
        <v>10707</v>
      </c>
      <c r="E1686" s="87" t="s">
        <v>10708</v>
      </c>
      <c r="F1686" s="88" t="s">
        <v>2415</v>
      </c>
      <c r="G1686" s="86" t="s">
        <v>10709</v>
      </c>
      <c r="H1686" s="89" t="s">
        <v>10710</v>
      </c>
      <c r="I1686" s="90" t="s">
        <v>10711</v>
      </c>
      <c r="J1686" s="80" t="str">
        <f t="shared" si="28"/>
        <v/>
      </c>
    </row>
    <row r="1687" spans="1:10" ht="16.8" thickBot="1">
      <c r="A1687" s="80" t="str">
        <f>IF(ISERROR(AND(SEARCH(填表!$C$3,C1687),IF(LEN(填表!$C$2)=0,NA(),SEARCH(填表!$C$2,B1687)))),"",MAX($A$1:A1686)+1)</f>
        <v/>
      </c>
      <c r="B1687" s="86" t="s">
        <v>7</v>
      </c>
      <c r="C1687" s="86" t="s">
        <v>83</v>
      </c>
      <c r="D1687" s="86" t="s">
        <v>10712</v>
      </c>
      <c r="E1687" s="87" t="s">
        <v>10713</v>
      </c>
      <c r="F1687" s="88" t="s">
        <v>2415</v>
      </c>
      <c r="G1687" s="86" t="s">
        <v>10714</v>
      </c>
      <c r="H1687" s="89" t="s">
        <v>10715</v>
      </c>
      <c r="I1687" s="90" t="s">
        <v>10716</v>
      </c>
      <c r="J1687" s="80" t="str">
        <f t="shared" si="28"/>
        <v/>
      </c>
    </row>
    <row r="1688" spans="1:10" ht="16.8" thickBot="1">
      <c r="A1688" s="80" t="str">
        <f>IF(ISERROR(AND(SEARCH(填表!$C$3,C1688),IF(LEN(填表!$C$2)=0,NA(),SEARCH(填表!$C$2,B1688)))),"",MAX($A$1:A1687)+1)</f>
        <v/>
      </c>
      <c r="B1688" s="86" t="s">
        <v>7</v>
      </c>
      <c r="C1688" s="86" t="s">
        <v>10717</v>
      </c>
      <c r="D1688" s="86" t="s">
        <v>10718</v>
      </c>
      <c r="E1688" s="87" t="s">
        <v>10719</v>
      </c>
      <c r="F1688" s="88" t="s">
        <v>2415</v>
      </c>
      <c r="G1688" s="86" t="s">
        <v>10720</v>
      </c>
      <c r="H1688" s="89" t="s">
        <v>10721</v>
      </c>
      <c r="I1688" s="90" t="s">
        <v>10722</v>
      </c>
      <c r="J1688" s="80" t="str">
        <f t="shared" si="28"/>
        <v/>
      </c>
    </row>
    <row r="1689" spans="1:10" ht="16.8" thickBot="1">
      <c r="A1689" s="80" t="str">
        <f>IF(ISERROR(AND(SEARCH(填表!$C$3,C1689),IF(LEN(填表!$C$2)=0,NA(),SEARCH(填表!$C$2,B1689)))),"",MAX($A$1:A1688)+1)</f>
        <v/>
      </c>
      <c r="B1689" s="86" t="s">
        <v>7</v>
      </c>
      <c r="C1689" s="86" t="s">
        <v>1877</v>
      </c>
      <c r="D1689" s="86" t="s">
        <v>10723</v>
      </c>
      <c r="E1689" s="87" t="s">
        <v>10724</v>
      </c>
      <c r="F1689" s="88" t="s">
        <v>2415</v>
      </c>
      <c r="G1689" s="86" t="s">
        <v>10725</v>
      </c>
      <c r="H1689" s="89" t="s">
        <v>10726</v>
      </c>
      <c r="I1689" s="90" t="s">
        <v>10727</v>
      </c>
      <c r="J1689" s="80" t="str">
        <f t="shared" si="28"/>
        <v/>
      </c>
    </row>
    <row r="1690" spans="1:10" ht="16.8" thickBot="1">
      <c r="A1690" s="80" t="str">
        <f>IF(ISERROR(AND(SEARCH(填表!$C$3,C1690),IF(LEN(填表!$C$2)=0,NA(),SEARCH(填表!$C$2,B1690)))),"",MAX($A$1:A1689)+1)</f>
        <v/>
      </c>
      <c r="B1690" s="86" t="s">
        <v>7</v>
      </c>
      <c r="C1690" s="86" t="s">
        <v>1884</v>
      </c>
      <c r="D1690" s="86" t="s">
        <v>10728</v>
      </c>
      <c r="E1690" s="87" t="s">
        <v>10729</v>
      </c>
      <c r="F1690" s="88" t="s">
        <v>2415</v>
      </c>
      <c r="G1690" s="86" t="s">
        <v>10730</v>
      </c>
      <c r="H1690" s="89" t="s">
        <v>10731</v>
      </c>
      <c r="I1690" s="90" t="s">
        <v>10732</v>
      </c>
      <c r="J1690" s="80" t="str">
        <f t="shared" si="28"/>
        <v/>
      </c>
    </row>
    <row r="1691" spans="1:10" ht="16.8" thickBot="1">
      <c r="A1691" s="80" t="str">
        <f>IF(ISERROR(AND(SEARCH(填表!$C$3,C1691),IF(LEN(填表!$C$2)=0,NA(),SEARCH(填表!$C$2,B1691)))),"",MAX($A$1:A1690)+1)</f>
        <v/>
      </c>
      <c r="B1691" s="86" t="s">
        <v>7</v>
      </c>
      <c r="C1691" s="86" t="s">
        <v>336</v>
      </c>
      <c r="D1691" s="86" t="s">
        <v>10733</v>
      </c>
      <c r="E1691" s="87" t="s">
        <v>10734</v>
      </c>
      <c r="F1691" s="88" t="s">
        <v>2415</v>
      </c>
      <c r="G1691" s="86" t="s">
        <v>10735</v>
      </c>
      <c r="H1691" s="89" t="s">
        <v>10736</v>
      </c>
      <c r="I1691" s="90" t="s">
        <v>10737</v>
      </c>
      <c r="J1691" s="80" t="str">
        <f t="shared" si="28"/>
        <v/>
      </c>
    </row>
    <row r="1692" spans="1:10" ht="16.8" thickBot="1">
      <c r="A1692" s="80" t="str">
        <f>IF(ISERROR(AND(SEARCH(填表!$C$3,C1692),IF(LEN(填表!$C$2)=0,NA(),SEARCH(填表!$C$2,B1692)))),"",MAX($A$1:A1691)+1)</f>
        <v/>
      </c>
      <c r="B1692" s="86" t="s">
        <v>7</v>
      </c>
      <c r="C1692" s="86" t="s">
        <v>1896</v>
      </c>
      <c r="D1692" s="86" t="s">
        <v>10738</v>
      </c>
      <c r="E1692" s="87" t="s">
        <v>10739</v>
      </c>
      <c r="F1692" s="88" t="s">
        <v>2415</v>
      </c>
      <c r="G1692" s="86" t="s">
        <v>10740</v>
      </c>
      <c r="H1692" s="89" t="s">
        <v>10741</v>
      </c>
      <c r="I1692" s="90" t="s">
        <v>10742</v>
      </c>
      <c r="J1692" s="80" t="str">
        <f t="shared" si="28"/>
        <v/>
      </c>
    </row>
    <row r="1693" spans="1:10" ht="16.8" thickBot="1">
      <c r="A1693" s="80" t="str">
        <f>IF(ISERROR(AND(SEARCH(填表!$C$3,C1693),IF(LEN(填表!$C$2)=0,NA(),SEARCH(填表!$C$2,B1693)))),"",MAX($A$1:A1692)+1)</f>
        <v/>
      </c>
      <c r="B1693" s="86" t="s">
        <v>7</v>
      </c>
      <c r="C1693" s="86" t="s">
        <v>1904</v>
      </c>
      <c r="D1693" s="86" t="s">
        <v>10743</v>
      </c>
      <c r="E1693" s="87" t="s">
        <v>10744</v>
      </c>
      <c r="F1693" s="88" t="s">
        <v>2415</v>
      </c>
      <c r="G1693" s="86" t="s">
        <v>10745</v>
      </c>
      <c r="H1693" s="89" t="s">
        <v>10746</v>
      </c>
      <c r="I1693" s="90" t="s">
        <v>10747</v>
      </c>
      <c r="J1693" s="80" t="str">
        <f t="shared" si="28"/>
        <v/>
      </c>
    </row>
    <row r="1694" spans="1:10" ht="16.8" thickBot="1">
      <c r="A1694" s="80" t="str">
        <f>IF(ISERROR(AND(SEARCH(填表!$C$3,C1694),IF(LEN(填表!$C$2)=0,NA(),SEARCH(填表!$C$2,B1694)))),"",MAX($A$1:A1693)+1)</f>
        <v/>
      </c>
      <c r="B1694" s="86" t="s">
        <v>7</v>
      </c>
      <c r="C1694" s="86" t="s">
        <v>1911</v>
      </c>
      <c r="D1694" s="86" t="s">
        <v>10748</v>
      </c>
      <c r="E1694" s="87" t="s">
        <v>10749</v>
      </c>
      <c r="F1694" s="88" t="s">
        <v>2415</v>
      </c>
      <c r="G1694" s="86" t="s">
        <v>10750</v>
      </c>
      <c r="H1694" s="89" t="s">
        <v>10751</v>
      </c>
      <c r="I1694" s="90" t="s">
        <v>10752</v>
      </c>
      <c r="J1694" s="80" t="str">
        <f t="shared" si="28"/>
        <v/>
      </c>
    </row>
    <row r="1695" spans="1:10" ht="16.8" thickBot="1">
      <c r="A1695" s="80" t="str">
        <f>IF(ISERROR(AND(SEARCH(填表!$C$3,C1695),IF(LEN(填表!$C$2)=0,NA(),SEARCH(填表!$C$2,B1695)))),"",MAX($A$1:A1694)+1)</f>
        <v/>
      </c>
      <c r="B1695" s="86" t="s">
        <v>7</v>
      </c>
      <c r="C1695" s="86" t="s">
        <v>1918</v>
      </c>
      <c r="D1695" s="86" t="s">
        <v>10753</v>
      </c>
      <c r="E1695" s="87" t="s">
        <v>10754</v>
      </c>
      <c r="F1695" s="88" t="s">
        <v>2415</v>
      </c>
      <c r="G1695" s="86" t="s">
        <v>10755</v>
      </c>
      <c r="H1695" s="89" t="s">
        <v>10756</v>
      </c>
      <c r="I1695" s="90" t="s">
        <v>10757</v>
      </c>
      <c r="J1695" s="80" t="str">
        <f t="shared" si="28"/>
        <v/>
      </c>
    </row>
    <row r="1696" spans="1:10" ht="16.8" thickBot="1">
      <c r="A1696" s="80" t="str">
        <f>IF(ISERROR(AND(SEARCH(填表!$C$3,C1696),IF(LEN(填表!$C$2)=0,NA(),SEARCH(填表!$C$2,B1696)))),"",MAX($A$1:A1695)+1)</f>
        <v/>
      </c>
      <c r="B1696" s="86" t="s">
        <v>7</v>
      </c>
      <c r="C1696" s="86" t="s">
        <v>1927</v>
      </c>
      <c r="D1696" s="86" t="s">
        <v>10758</v>
      </c>
      <c r="E1696" s="87" t="s">
        <v>10759</v>
      </c>
      <c r="F1696" s="88" t="s">
        <v>2415</v>
      </c>
      <c r="G1696" s="86" t="s">
        <v>10760</v>
      </c>
      <c r="H1696" s="89" t="s">
        <v>10761</v>
      </c>
      <c r="I1696" s="90" t="s">
        <v>10762</v>
      </c>
      <c r="J1696" s="80" t="str">
        <f t="shared" si="28"/>
        <v/>
      </c>
    </row>
    <row r="1697" spans="1:10" ht="16.8" thickBot="1">
      <c r="A1697" s="80" t="str">
        <f>IF(ISERROR(AND(SEARCH(填表!$C$3,C1697),IF(LEN(填表!$C$2)=0,NA(),SEARCH(填表!$C$2,B1697)))),"",MAX($A$1:A1696)+1)</f>
        <v/>
      </c>
      <c r="B1697" s="86" t="s">
        <v>7</v>
      </c>
      <c r="C1697" s="86" t="s">
        <v>1935</v>
      </c>
      <c r="D1697" s="86" t="s">
        <v>10763</v>
      </c>
      <c r="E1697" s="87" t="s">
        <v>10764</v>
      </c>
      <c r="F1697" s="88" t="s">
        <v>2415</v>
      </c>
      <c r="G1697" s="86" t="s">
        <v>10765</v>
      </c>
      <c r="H1697" s="89" t="s">
        <v>10766</v>
      </c>
      <c r="I1697" s="90" t="s">
        <v>10767</v>
      </c>
      <c r="J1697" s="80" t="str">
        <f t="shared" si="28"/>
        <v/>
      </c>
    </row>
    <row r="1698" spans="1:10" ht="16.8" thickBot="1">
      <c r="A1698" s="80" t="str">
        <f>IF(ISERROR(AND(SEARCH(填表!$C$3,C1698),IF(LEN(填表!$C$2)=0,NA(),SEARCH(填表!$C$2,B1698)))),"",MAX($A$1:A1697)+1)</f>
        <v/>
      </c>
      <c r="B1698" s="86" t="s">
        <v>7</v>
      </c>
      <c r="C1698" s="86" t="s">
        <v>1939</v>
      </c>
      <c r="D1698" s="86" t="s">
        <v>10768</v>
      </c>
      <c r="E1698" s="87" t="s">
        <v>10769</v>
      </c>
      <c r="F1698" s="88" t="s">
        <v>2415</v>
      </c>
      <c r="G1698" s="86" t="s">
        <v>10770</v>
      </c>
      <c r="H1698" s="89" t="s">
        <v>10771</v>
      </c>
      <c r="I1698" s="90" t="s">
        <v>10772</v>
      </c>
      <c r="J1698" s="80" t="str">
        <f t="shared" si="28"/>
        <v/>
      </c>
    </row>
    <row r="1699" spans="1:10" ht="16.8" thickBot="1">
      <c r="A1699" s="80" t="str">
        <f>IF(ISERROR(AND(SEARCH(填表!$C$3,C1699),IF(LEN(填表!$C$2)=0,NA(),SEARCH(填表!$C$2,B1699)))),"",MAX($A$1:A1698)+1)</f>
        <v/>
      </c>
      <c r="B1699" s="86" t="s">
        <v>7</v>
      </c>
      <c r="C1699" s="86" t="s">
        <v>804</v>
      </c>
      <c r="D1699" s="86" t="s">
        <v>10773</v>
      </c>
      <c r="E1699" s="87" t="s">
        <v>10774</v>
      </c>
      <c r="F1699" s="88" t="s">
        <v>2415</v>
      </c>
      <c r="G1699" s="86" t="s">
        <v>10775</v>
      </c>
      <c r="H1699" s="89" t="s">
        <v>10776</v>
      </c>
      <c r="I1699" s="90" t="s">
        <v>10777</v>
      </c>
      <c r="J1699" s="80" t="str">
        <f t="shared" si="28"/>
        <v/>
      </c>
    </row>
    <row r="1700" spans="1:10" ht="16.8" thickBot="1">
      <c r="A1700" s="80" t="str">
        <f>IF(ISERROR(AND(SEARCH(填表!$C$3,C1700),IF(LEN(填表!$C$2)=0,NA(),SEARCH(填表!$C$2,B1700)))),"",MAX($A$1:A1699)+1)</f>
        <v/>
      </c>
      <c r="B1700" s="86" t="s">
        <v>7</v>
      </c>
      <c r="C1700" s="86" t="s">
        <v>876</v>
      </c>
      <c r="D1700" s="86" t="s">
        <v>10778</v>
      </c>
      <c r="E1700" s="87" t="s">
        <v>10779</v>
      </c>
      <c r="F1700" s="88" t="s">
        <v>2415</v>
      </c>
      <c r="G1700" s="86" t="s">
        <v>10780</v>
      </c>
      <c r="H1700" s="89" t="s">
        <v>10781</v>
      </c>
      <c r="I1700" s="90" t="s">
        <v>10782</v>
      </c>
      <c r="J1700" s="80" t="str">
        <f t="shared" si="28"/>
        <v/>
      </c>
    </row>
    <row r="1701" spans="1:10" ht="16.8" thickBot="1">
      <c r="A1701" s="80" t="str">
        <f>IF(ISERROR(AND(SEARCH(填表!$C$3,C1701),IF(LEN(填表!$C$2)=0,NA(),SEARCH(填表!$C$2,B1701)))),"",MAX($A$1:A1700)+1)</f>
        <v/>
      </c>
      <c r="B1701" s="86" t="s">
        <v>7</v>
      </c>
      <c r="C1701" s="86" t="s">
        <v>1954</v>
      </c>
      <c r="D1701" s="86" t="s">
        <v>10783</v>
      </c>
      <c r="E1701" s="87" t="s">
        <v>10784</v>
      </c>
      <c r="F1701" s="88" t="s">
        <v>2415</v>
      </c>
      <c r="G1701" s="86" t="s">
        <v>10785</v>
      </c>
      <c r="H1701" s="89" t="s">
        <v>10786</v>
      </c>
      <c r="I1701" s="90" t="s">
        <v>10787</v>
      </c>
      <c r="J1701" s="80" t="str">
        <f t="shared" si="28"/>
        <v/>
      </c>
    </row>
    <row r="1702" spans="1:10" ht="16.8" thickBot="1">
      <c r="A1702" s="80" t="str">
        <f>IF(ISERROR(AND(SEARCH(填表!$C$3,C1702),IF(LEN(填表!$C$2)=0,NA(),SEARCH(填表!$C$2,B1702)))),"",MAX($A$1:A1701)+1)</f>
        <v/>
      </c>
      <c r="B1702" s="86" t="s">
        <v>7</v>
      </c>
      <c r="C1702" s="86" t="s">
        <v>488</v>
      </c>
      <c r="D1702" s="86" t="s">
        <v>10788</v>
      </c>
      <c r="E1702" s="87" t="s">
        <v>10789</v>
      </c>
      <c r="F1702" s="88" t="s">
        <v>2415</v>
      </c>
      <c r="G1702" s="86" t="s">
        <v>10790</v>
      </c>
      <c r="H1702" s="89" t="s">
        <v>10791</v>
      </c>
      <c r="I1702" s="90" t="s">
        <v>10792</v>
      </c>
      <c r="J1702" s="80" t="str">
        <f t="shared" si="28"/>
        <v/>
      </c>
    </row>
    <row r="1703" spans="1:10" ht="16.8" thickBot="1">
      <c r="A1703" s="80" t="str">
        <f>IF(ISERROR(AND(SEARCH(填表!$C$3,C1703),IF(LEN(填表!$C$2)=0,NA(),SEARCH(填表!$C$2,B1703)))),"",MAX($A$1:A1702)+1)</f>
        <v/>
      </c>
      <c r="B1703" s="86" t="s">
        <v>7</v>
      </c>
      <c r="C1703" s="86" t="s">
        <v>1965</v>
      </c>
      <c r="D1703" s="86" t="s">
        <v>10793</v>
      </c>
      <c r="E1703" s="87" t="s">
        <v>10794</v>
      </c>
      <c r="F1703" s="88" t="s">
        <v>2415</v>
      </c>
      <c r="G1703" s="86" t="s">
        <v>10795</v>
      </c>
      <c r="H1703" s="89" t="s">
        <v>10796</v>
      </c>
      <c r="I1703" s="90" t="s">
        <v>10797</v>
      </c>
      <c r="J1703" s="80" t="str">
        <f t="shared" si="28"/>
        <v/>
      </c>
    </row>
    <row r="1704" spans="1:10" ht="16.8" thickBot="1">
      <c r="A1704" s="80" t="str">
        <f>IF(ISERROR(AND(SEARCH(填表!$C$3,C1704),IF(LEN(填表!$C$2)=0,NA(),SEARCH(填表!$C$2,B1704)))),"",MAX($A$1:A1703)+1)</f>
        <v/>
      </c>
      <c r="B1704" s="86" t="s">
        <v>7</v>
      </c>
      <c r="C1704" s="86" t="s">
        <v>1971</v>
      </c>
      <c r="D1704" s="86" t="s">
        <v>10798</v>
      </c>
      <c r="E1704" s="87" t="s">
        <v>10799</v>
      </c>
      <c r="F1704" s="88" t="s">
        <v>2415</v>
      </c>
      <c r="G1704" s="86" t="s">
        <v>10800</v>
      </c>
      <c r="H1704" s="89" t="s">
        <v>10801</v>
      </c>
      <c r="I1704" s="90" t="s">
        <v>10802</v>
      </c>
      <c r="J1704" s="80" t="str">
        <f t="shared" si="28"/>
        <v/>
      </c>
    </row>
    <row r="1705" spans="1:10" ht="16.8" thickBot="1">
      <c r="A1705" s="80" t="str">
        <f>IF(ISERROR(AND(SEARCH(填表!$C$3,C1705),IF(LEN(填表!$C$2)=0,NA(),SEARCH(填表!$C$2,B1705)))),"",MAX($A$1:A1704)+1)</f>
        <v/>
      </c>
      <c r="B1705" s="86" t="s">
        <v>7</v>
      </c>
      <c r="C1705" s="86" t="s">
        <v>1976</v>
      </c>
      <c r="D1705" s="86" t="s">
        <v>10803</v>
      </c>
      <c r="E1705" s="87" t="s">
        <v>10804</v>
      </c>
      <c r="F1705" s="88" t="s">
        <v>2415</v>
      </c>
      <c r="G1705" s="86" t="s">
        <v>10805</v>
      </c>
      <c r="H1705" s="89" t="s">
        <v>10806</v>
      </c>
      <c r="I1705" s="90" t="s">
        <v>10807</v>
      </c>
      <c r="J1705" s="80" t="str">
        <f t="shared" si="28"/>
        <v/>
      </c>
    </row>
    <row r="1706" spans="1:10" ht="16.8" thickBot="1">
      <c r="A1706" s="80" t="str">
        <f>IF(ISERROR(AND(SEARCH(填表!$C$3,C1706),IF(LEN(填表!$C$2)=0,NA(),SEARCH(填表!$C$2,B1706)))),"",MAX($A$1:A1705)+1)</f>
        <v/>
      </c>
      <c r="B1706" s="86" t="s">
        <v>7</v>
      </c>
      <c r="C1706" s="86" t="s">
        <v>1983</v>
      </c>
      <c r="D1706" s="86" t="s">
        <v>10808</v>
      </c>
      <c r="E1706" s="87" t="s">
        <v>10809</v>
      </c>
      <c r="F1706" s="88" t="s">
        <v>2415</v>
      </c>
      <c r="G1706" s="86" t="s">
        <v>10810</v>
      </c>
      <c r="H1706" s="89" t="s">
        <v>10811</v>
      </c>
      <c r="I1706" s="90" t="s">
        <v>10812</v>
      </c>
      <c r="J1706" s="80" t="str">
        <f t="shared" si="28"/>
        <v/>
      </c>
    </row>
    <row r="1707" spans="1:10" ht="16.8" thickBot="1">
      <c r="A1707" s="80" t="str">
        <f>IF(ISERROR(AND(SEARCH(填表!$C$3,C1707),IF(LEN(填表!$C$2)=0,NA(),SEARCH(填表!$C$2,B1707)))),"",MAX($A$1:A1706)+1)</f>
        <v/>
      </c>
      <c r="B1707" s="86" t="s">
        <v>7</v>
      </c>
      <c r="C1707" s="86" t="s">
        <v>1989</v>
      </c>
      <c r="D1707" s="86" t="s">
        <v>10813</v>
      </c>
      <c r="E1707" s="87" t="s">
        <v>10814</v>
      </c>
      <c r="F1707" s="88" t="s">
        <v>2415</v>
      </c>
      <c r="G1707" s="86" t="s">
        <v>10815</v>
      </c>
      <c r="H1707" s="89" t="s">
        <v>10816</v>
      </c>
      <c r="I1707" s="90" t="s">
        <v>10817</v>
      </c>
      <c r="J1707" s="80" t="str">
        <f t="shared" si="28"/>
        <v/>
      </c>
    </row>
    <row r="1708" spans="1:10" ht="16.8" thickBot="1">
      <c r="A1708" s="80" t="str">
        <f>IF(ISERROR(AND(SEARCH(填表!$C$3,C1708),IF(LEN(填表!$C$2)=0,NA(),SEARCH(填表!$C$2,B1708)))),"",MAX($A$1:A1707)+1)</f>
        <v/>
      </c>
      <c r="B1708" s="86" t="s">
        <v>7</v>
      </c>
      <c r="C1708" s="86" t="s">
        <v>1993</v>
      </c>
      <c r="D1708" s="86" t="s">
        <v>10818</v>
      </c>
      <c r="E1708" s="87" t="s">
        <v>10819</v>
      </c>
      <c r="F1708" s="88" t="s">
        <v>2415</v>
      </c>
      <c r="G1708" s="86" t="s">
        <v>10820</v>
      </c>
      <c r="H1708" s="89" t="s">
        <v>10821</v>
      </c>
      <c r="I1708" s="90" t="s">
        <v>10822</v>
      </c>
      <c r="J1708" s="80" t="str">
        <f t="shared" si="28"/>
        <v/>
      </c>
    </row>
    <row r="1709" spans="1:10" ht="16.8" thickBot="1">
      <c r="A1709" s="80" t="str">
        <f>IF(ISERROR(AND(SEARCH(填表!$C$3,C1709),IF(LEN(填表!$C$2)=0,NA(),SEARCH(填表!$C$2,B1709)))),"",MAX($A$1:A1708)+1)</f>
        <v/>
      </c>
      <c r="B1709" s="86" t="s">
        <v>7</v>
      </c>
      <c r="C1709" s="86" t="s">
        <v>1999</v>
      </c>
      <c r="D1709" s="86" t="s">
        <v>10823</v>
      </c>
      <c r="E1709" s="87" t="s">
        <v>10824</v>
      </c>
      <c r="F1709" s="88" t="s">
        <v>2415</v>
      </c>
      <c r="G1709" s="86" t="s">
        <v>10825</v>
      </c>
      <c r="H1709" s="89" t="s">
        <v>10826</v>
      </c>
      <c r="I1709" s="90" t="s">
        <v>10827</v>
      </c>
      <c r="J1709" s="80" t="str">
        <f t="shared" si="28"/>
        <v/>
      </c>
    </row>
    <row r="1710" spans="1:10" ht="16.8" thickBot="1">
      <c r="A1710" s="80" t="str">
        <f>IF(ISERROR(AND(SEARCH(填表!$C$3,C1710),IF(LEN(填表!$C$2)=0,NA(),SEARCH(填表!$C$2,B1710)))),"",MAX($A$1:A1709)+1)</f>
        <v/>
      </c>
      <c r="B1710" s="86" t="s">
        <v>7</v>
      </c>
      <c r="C1710" s="86" t="s">
        <v>2005</v>
      </c>
      <c r="D1710" s="86" t="s">
        <v>10828</v>
      </c>
      <c r="E1710" s="87" t="s">
        <v>10829</v>
      </c>
      <c r="F1710" s="88" t="s">
        <v>2415</v>
      </c>
      <c r="G1710" s="86" t="s">
        <v>10830</v>
      </c>
      <c r="H1710" s="89" t="s">
        <v>10831</v>
      </c>
      <c r="I1710" s="90" t="s">
        <v>10832</v>
      </c>
      <c r="J1710" s="80" t="str">
        <f t="shared" si="28"/>
        <v/>
      </c>
    </row>
    <row r="1711" spans="1:10" ht="16.8" thickBot="1">
      <c r="A1711" s="80" t="str">
        <f>IF(ISERROR(AND(SEARCH(填表!$C$3,C1711),IF(LEN(填表!$C$2)=0,NA(),SEARCH(填表!$C$2,B1711)))),"",MAX($A$1:A1710)+1)</f>
        <v/>
      </c>
      <c r="B1711" s="86" t="s">
        <v>7</v>
      </c>
      <c r="C1711" s="86" t="s">
        <v>2007</v>
      </c>
      <c r="D1711" s="86" t="s">
        <v>10833</v>
      </c>
      <c r="E1711" s="87" t="s">
        <v>10834</v>
      </c>
      <c r="F1711" s="88" t="s">
        <v>2415</v>
      </c>
      <c r="G1711" s="86" t="s">
        <v>10835</v>
      </c>
      <c r="H1711" s="89" t="s">
        <v>10836</v>
      </c>
      <c r="I1711" s="90" t="s">
        <v>10837</v>
      </c>
      <c r="J1711" s="80" t="str">
        <f t="shared" si="28"/>
        <v/>
      </c>
    </row>
    <row r="1712" spans="1:10" ht="16.8" thickBot="1">
      <c r="A1712" s="80" t="str">
        <f>IF(ISERROR(AND(SEARCH(填表!$C$3,C1712),IF(LEN(填表!$C$2)=0,NA(),SEARCH(填表!$C$2,B1712)))),"",MAX($A$1:A1711)+1)</f>
        <v/>
      </c>
      <c r="B1712" s="86" t="s">
        <v>7</v>
      </c>
      <c r="C1712" s="86" t="s">
        <v>2013</v>
      </c>
      <c r="D1712" s="86" t="s">
        <v>10838</v>
      </c>
      <c r="E1712" s="87" t="s">
        <v>10839</v>
      </c>
      <c r="F1712" s="88" t="s">
        <v>2415</v>
      </c>
      <c r="G1712" s="86" t="s">
        <v>10840</v>
      </c>
      <c r="H1712" s="89" t="s">
        <v>10841</v>
      </c>
      <c r="I1712" s="90" t="s">
        <v>10842</v>
      </c>
      <c r="J1712" s="80" t="str">
        <f t="shared" si="28"/>
        <v/>
      </c>
    </row>
    <row r="1713" spans="1:10" ht="16.8" thickBot="1">
      <c r="A1713" s="80" t="str">
        <f>IF(ISERROR(AND(SEARCH(填表!$C$3,C1713),IF(LEN(填表!$C$2)=0,NA(),SEARCH(填表!$C$2,B1713)))),"",MAX($A$1:A1712)+1)</f>
        <v/>
      </c>
      <c r="B1713" s="86" t="s">
        <v>7</v>
      </c>
      <c r="C1713" s="86" t="s">
        <v>2017</v>
      </c>
      <c r="D1713" s="86" t="s">
        <v>10843</v>
      </c>
      <c r="E1713" s="87" t="s">
        <v>10844</v>
      </c>
      <c r="F1713" s="88" t="s">
        <v>2415</v>
      </c>
      <c r="G1713" s="86" t="s">
        <v>10845</v>
      </c>
      <c r="H1713" s="89" t="s">
        <v>10846</v>
      </c>
      <c r="I1713" s="90" t="s">
        <v>10847</v>
      </c>
      <c r="J1713" s="80" t="str">
        <f t="shared" si="28"/>
        <v/>
      </c>
    </row>
    <row r="1714" spans="1:10" ht="16.8" thickBot="1">
      <c r="A1714" s="80" t="str">
        <f>IF(ISERROR(AND(SEARCH(填表!$C$3,C1714),IF(LEN(填表!$C$2)=0,NA(),SEARCH(填表!$C$2,B1714)))),"",MAX($A$1:A1713)+1)</f>
        <v/>
      </c>
      <c r="B1714" s="86" t="s">
        <v>7</v>
      </c>
      <c r="C1714" s="86" t="s">
        <v>2022</v>
      </c>
      <c r="D1714" s="86" t="s">
        <v>10848</v>
      </c>
      <c r="E1714" s="87" t="s">
        <v>10849</v>
      </c>
      <c r="F1714" s="88" t="s">
        <v>2415</v>
      </c>
      <c r="G1714" s="86" t="s">
        <v>10850</v>
      </c>
      <c r="H1714" s="89" t="s">
        <v>10851</v>
      </c>
      <c r="I1714" s="90" t="s">
        <v>10852</v>
      </c>
      <c r="J1714" s="80" t="str">
        <f t="shared" si="28"/>
        <v/>
      </c>
    </row>
    <row r="1715" spans="1:10" ht="16.8" thickBot="1">
      <c r="A1715" s="80" t="str">
        <f>IF(ISERROR(AND(SEARCH(填表!$C$3,C1715),IF(LEN(填表!$C$2)=0,NA(),SEARCH(填表!$C$2,B1715)))),"",MAX($A$1:A1714)+1)</f>
        <v/>
      </c>
      <c r="B1715" s="86" t="s">
        <v>7</v>
      </c>
      <c r="C1715" s="86" t="s">
        <v>2028</v>
      </c>
      <c r="D1715" s="86" t="s">
        <v>10853</v>
      </c>
      <c r="E1715" s="87" t="s">
        <v>10854</v>
      </c>
      <c r="F1715" s="88" t="s">
        <v>2415</v>
      </c>
      <c r="G1715" s="86" t="s">
        <v>10855</v>
      </c>
      <c r="H1715" s="89" t="s">
        <v>10856</v>
      </c>
      <c r="I1715" s="90" t="s">
        <v>10857</v>
      </c>
      <c r="J1715" s="80" t="str">
        <f t="shared" si="28"/>
        <v/>
      </c>
    </row>
    <row r="1716" spans="1:10" ht="16.8" thickBot="1">
      <c r="A1716" s="80" t="str">
        <f>IF(ISERROR(AND(SEARCH(填表!$C$3,C1716),IF(LEN(填表!$C$2)=0,NA(),SEARCH(填表!$C$2,B1716)))),"",MAX($A$1:A1715)+1)</f>
        <v/>
      </c>
      <c r="B1716" s="86" t="s">
        <v>7</v>
      </c>
      <c r="C1716" s="86" t="s">
        <v>574</v>
      </c>
      <c r="D1716" s="86" t="s">
        <v>10858</v>
      </c>
      <c r="E1716" s="87" t="s">
        <v>10859</v>
      </c>
      <c r="F1716" s="88" t="s">
        <v>2415</v>
      </c>
      <c r="G1716" s="86" t="s">
        <v>10860</v>
      </c>
      <c r="H1716" s="89" t="s">
        <v>10861</v>
      </c>
      <c r="I1716" s="90" t="s">
        <v>10862</v>
      </c>
      <c r="J1716" s="80" t="str">
        <f t="shared" si="28"/>
        <v/>
      </c>
    </row>
    <row r="1717" spans="1:10" ht="16.8" thickBot="1">
      <c r="A1717" s="80" t="str">
        <f>IF(ISERROR(AND(SEARCH(填表!$C$3,C1717),IF(LEN(填表!$C$2)=0,NA(),SEARCH(填表!$C$2,B1717)))),"",MAX($A$1:A1716)+1)</f>
        <v/>
      </c>
      <c r="B1717" s="86" t="s">
        <v>7</v>
      </c>
      <c r="C1717" s="86" t="s">
        <v>1093</v>
      </c>
      <c r="D1717" s="86" t="s">
        <v>10863</v>
      </c>
      <c r="E1717" s="87" t="s">
        <v>10864</v>
      </c>
      <c r="F1717" s="88" t="s">
        <v>2415</v>
      </c>
      <c r="G1717" s="86" t="s">
        <v>10865</v>
      </c>
      <c r="H1717" s="89" t="s">
        <v>10866</v>
      </c>
      <c r="I1717" s="90" t="s">
        <v>10867</v>
      </c>
      <c r="J1717" s="80" t="str">
        <f t="shared" si="28"/>
        <v/>
      </c>
    </row>
    <row r="1718" spans="1:10" ht="16.8" thickBot="1">
      <c r="A1718" s="80" t="str">
        <f>IF(ISERROR(AND(SEARCH(填表!$C$3,C1718),IF(LEN(填表!$C$2)=0,NA(),SEARCH(填表!$C$2,B1718)))),"",MAX($A$1:A1717)+1)</f>
        <v/>
      </c>
      <c r="B1718" s="86" t="s">
        <v>7</v>
      </c>
      <c r="C1718" s="86" t="s">
        <v>2043</v>
      </c>
      <c r="D1718" s="86" t="s">
        <v>10868</v>
      </c>
      <c r="E1718" s="87" t="s">
        <v>10869</v>
      </c>
      <c r="F1718" s="88" t="s">
        <v>2415</v>
      </c>
      <c r="G1718" s="86" t="s">
        <v>10870</v>
      </c>
      <c r="H1718" s="89" t="s">
        <v>10871</v>
      </c>
      <c r="I1718" s="90" t="s">
        <v>10872</v>
      </c>
      <c r="J1718" s="80" t="str">
        <f t="shared" si="28"/>
        <v/>
      </c>
    </row>
    <row r="1719" spans="1:10" ht="16.8" thickBot="1">
      <c r="A1719" s="80" t="str">
        <f>IF(ISERROR(AND(SEARCH(填表!$C$3,C1719),IF(LEN(填表!$C$2)=0,NA(),SEARCH(填表!$C$2,B1719)))),"",MAX($A$1:A1718)+1)</f>
        <v/>
      </c>
      <c r="B1719" s="86" t="s">
        <v>8</v>
      </c>
      <c r="C1719" s="86" t="s">
        <v>35</v>
      </c>
      <c r="D1719" s="86" t="s">
        <v>10873</v>
      </c>
      <c r="E1719" s="87" t="s">
        <v>10874</v>
      </c>
      <c r="F1719" s="88" t="s">
        <v>2387</v>
      </c>
      <c r="G1719" s="86" t="s">
        <v>10875</v>
      </c>
      <c r="H1719" s="89" t="s">
        <v>10876</v>
      </c>
      <c r="I1719" s="90" t="s">
        <v>10877</v>
      </c>
      <c r="J1719" s="80" t="str">
        <f t="shared" si="28"/>
        <v/>
      </c>
    </row>
    <row r="1720" spans="1:10" ht="16.8" thickBot="1">
      <c r="A1720" s="80" t="str">
        <f>IF(ISERROR(AND(SEARCH(填表!$C$3,C1720),IF(LEN(填表!$C$2)=0,NA(),SEARCH(填表!$C$2,B1720)))),"",MAX($A$1:A1719)+1)</f>
        <v/>
      </c>
      <c r="B1720" s="86" t="s">
        <v>8</v>
      </c>
      <c r="C1720" s="86" t="s">
        <v>57</v>
      </c>
      <c r="D1720" s="86" t="s">
        <v>10878</v>
      </c>
      <c r="E1720" s="87" t="s">
        <v>10879</v>
      </c>
      <c r="F1720" s="88" t="s">
        <v>2387</v>
      </c>
      <c r="G1720" s="86" t="s">
        <v>10880</v>
      </c>
      <c r="H1720" s="89" t="s">
        <v>10881</v>
      </c>
      <c r="I1720" s="90" t="s">
        <v>10882</v>
      </c>
      <c r="J1720" s="80" t="str">
        <f t="shared" si="28"/>
        <v/>
      </c>
    </row>
    <row r="1721" spans="1:10" ht="16.8" thickBot="1">
      <c r="A1721" s="80" t="str">
        <f>IF(ISERROR(AND(SEARCH(填表!$C$3,C1721),IF(LEN(填表!$C$2)=0,NA(),SEARCH(填表!$C$2,B1721)))),"",MAX($A$1:A1720)+1)</f>
        <v/>
      </c>
      <c r="B1721" s="86" t="s">
        <v>8</v>
      </c>
      <c r="C1721" s="86" t="s">
        <v>78</v>
      </c>
      <c r="D1721" s="86" t="s">
        <v>10883</v>
      </c>
      <c r="E1721" s="87" t="s">
        <v>10884</v>
      </c>
      <c r="F1721" s="88" t="s">
        <v>2415</v>
      </c>
      <c r="G1721" s="86" t="s">
        <v>10885</v>
      </c>
      <c r="H1721" s="89" t="s">
        <v>10886</v>
      </c>
      <c r="I1721" s="90" t="s">
        <v>10887</v>
      </c>
      <c r="J1721" s="80" t="str">
        <f t="shared" si="28"/>
        <v/>
      </c>
    </row>
    <row r="1722" spans="1:10" ht="16.8" thickBot="1">
      <c r="A1722" s="80" t="str">
        <f>IF(ISERROR(AND(SEARCH(填表!$C$3,C1722),IF(LEN(填表!$C$2)=0,NA(),SEARCH(填表!$C$2,B1722)))),"",MAX($A$1:A1721)+1)</f>
        <v/>
      </c>
      <c r="B1722" s="86" t="s">
        <v>8</v>
      </c>
      <c r="C1722" s="86" t="s">
        <v>77</v>
      </c>
      <c r="D1722" s="86" t="s">
        <v>10888</v>
      </c>
      <c r="E1722" s="87" t="s">
        <v>10889</v>
      </c>
      <c r="F1722" s="88" t="s">
        <v>2415</v>
      </c>
      <c r="G1722" s="86" t="s">
        <v>10890</v>
      </c>
      <c r="H1722" s="89" t="s">
        <v>10891</v>
      </c>
      <c r="I1722" s="90" t="s">
        <v>10892</v>
      </c>
      <c r="J1722" s="80" t="str">
        <f t="shared" si="28"/>
        <v/>
      </c>
    </row>
    <row r="1723" spans="1:10" ht="16.8" thickBot="1">
      <c r="A1723" s="80" t="str">
        <f>IF(ISERROR(AND(SEARCH(填表!$C$3,C1723),IF(LEN(填表!$C$2)=0,NA(),SEARCH(填表!$C$2,B1723)))),"",MAX($A$1:A1722)+1)</f>
        <v/>
      </c>
      <c r="B1723" s="86" t="s">
        <v>8</v>
      </c>
      <c r="C1723" s="86" t="s">
        <v>117</v>
      </c>
      <c r="D1723" s="86" t="s">
        <v>10893</v>
      </c>
      <c r="E1723" s="87" t="s">
        <v>10894</v>
      </c>
      <c r="F1723" s="88" t="s">
        <v>2415</v>
      </c>
      <c r="G1723" s="86" t="s">
        <v>10895</v>
      </c>
      <c r="H1723" s="89" t="s">
        <v>10896</v>
      </c>
      <c r="I1723" s="90" t="s">
        <v>10897</v>
      </c>
      <c r="J1723" s="80" t="str">
        <f t="shared" si="28"/>
        <v/>
      </c>
    </row>
    <row r="1724" spans="1:10" ht="16.8" thickBot="1">
      <c r="A1724" s="80" t="str">
        <f>IF(ISERROR(AND(SEARCH(填表!$C$3,C1724),IF(LEN(填表!$C$2)=0,NA(),SEARCH(填表!$C$2,B1724)))),"",MAX($A$1:A1723)+1)</f>
        <v/>
      </c>
      <c r="B1724" s="86" t="s">
        <v>8</v>
      </c>
      <c r="C1724" s="86" t="s">
        <v>141</v>
      </c>
      <c r="D1724" s="86" t="s">
        <v>10898</v>
      </c>
      <c r="E1724" s="87" t="s">
        <v>10899</v>
      </c>
      <c r="F1724" s="88" t="s">
        <v>2415</v>
      </c>
      <c r="G1724" s="86" t="s">
        <v>10900</v>
      </c>
      <c r="H1724" s="89" t="s">
        <v>10901</v>
      </c>
      <c r="I1724" s="90" t="s">
        <v>10902</v>
      </c>
      <c r="J1724" s="80" t="str">
        <f t="shared" si="28"/>
        <v/>
      </c>
    </row>
    <row r="1725" spans="1:10" ht="16.8" thickBot="1">
      <c r="A1725" s="80" t="str">
        <f>IF(ISERROR(AND(SEARCH(填表!$C$3,C1725),IF(LEN(填表!$C$2)=0,NA(),SEARCH(填表!$C$2,B1725)))),"",MAX($A$1:A1724)+1)</f>
        <v/>
      </c>
      <c r="B1725" s="86" t="s">
        <v>8</v>
      </c>
      <c r="C1725" s="86" t="s">
        <v>162</v>
      </c>
      <c r="D1725" s="86" t="s">
        <v>10903</v>
      </c>
      <c r="E1725" s="87" t="s">
        <v>10904</v>
      </c>
      <c r="F1725" s="88" t="s">
        <v>2415</v>
      </c>
      <c r="G1725" s="86" t="s">
        <v>10905</v>
      </c>
      <c r="H1725" s="89" t="s">
        <v>10906</v>
      </c>
      <c r="I1725" s="90" t="s">
        <v>10907</v>
      </c>
      <c r="J1725" s="80" t="str">
        <f t="shared" si="28"/>
        <v/>
      </c>
    </row>
    <row r="1726" spans="1:10" ht="16.8" thickBot="1">
      <c r="A1726" s="80" t="str">
        <f>IF(ISERROR(AND(SEARCH(填表!$C$3,C1726),IF(LEN(填表!$C$2)=0,NA(),SEARCH(填表!$C$2,B1726)))),"",MAX($A$1:A1725)+1)</f>
        <v/>
      </c>
      <c r="B1726" s="86" t="s">
        <v>8</v>
      </c>
      <c r="C1726" s="86" t="s">
        <v>181</v>
      </c>
      <c r="D1726" s="86" t="s">
        <v>10908</v>
      </c>
      <c r="E1726" s="87" t="s">
        <v>10909</v>
      </c>
      <c r="F1726" s="88" t="s">
        <v>2415</v>
      </c>
      <c r="G1726" s="86" t="s">
        <v>10910</v>
      </c>
      <c r="H1726" s="89" t="s">
        <v>10911</v>
      </c>
      <c r="I1726" s="90" t="s">
        <v>10912</v>
      </c>
      <c r="J1726" s="80" t="str">
        <f t="shared" si="28"/>
        <v/>
      </c>
    </row>
    <row r="1727" spans="1:10" ht="16.8" thickBot="1">
      <c r="A1727" s="80" t="str">
        <f>IF(ISERROR(AND(SEARCH(填表!$C$3,C1727),IF(LEN(填表!$C$2)=0,NA(),SEARCH(填表!$C$2,B1727)))),"",MAX($A$1:A1726)+1)</f>
        <v/>
      </c>
      <c r="B1727" s="86" t="s">
        <v>8</v>
      </c>
      <c r="C1727" s="86" t="s">
        <v>202</v>
      </c>
      <c r="D1727" s="86" t="s">
        <v>10913</v>
      </c>
      <c r="E1727" s="87" t="s">
        <v>10914</v>
      </c>
      <c r="F1727" s="88" t="s">
        <v>2415</v>
      </c>
      <c r="G1727" s="86" t="s">
        <v>10915</v>
      </c>
      <c r="H1727" s="89" t="s">
        <v>10916</v>
      </c>
      <c r="I1727" s="90" t="s">
        <v>10917</v>
      </c>
      <c r="J1727" s="80" t="str">
        <f t="shared" si="28"/>
        <v/>
      </c>
    </row>
    <row r="1728" spans="1:10" ht="16.8" thickBot="1">
      <c r="A1728" s="80" t="str">
        <f>IF(ISERROR(AND(SEARCH(填表!$C$3,C1728),IF(LEN(填表!$C$2)=0,NA(),SEARCH(填表!$C$2,B1728)))),"",MAX($A$1:A1727)+1)</f>
        <v/>
      </c>
      <c r="B1728" s="86" t="s">
        <v>8</v>
      </c>
      <c r="C1728" s="86" t="s">
        <v>223</v>
      </c>
      <c r="D1728" s="86" t="s">
        <v>10918</v>
      </c>
      <c r="E1728" s="87" t="s">
        <v>10919</v>
      </c>
      <c r="F1728" s="88" t="s">
        <v>2415</v>
      </c>
      <c r="G1728" s="86" t="s">
        <v>10920</v>
      </c>
      <c r="H1728" s="89" t="s">
        <v>10921</v>
      </c>
      <c r="I1728" s="90" t="s">
        <v>10922</v>
      </c>
      <c r="J1728" s="80" t="str">
        <f t="shared" si="28"/>
        <v/>
      </c>
    </row>
    <row r="1729" spans="1:10" ht="16.8" thickBot="1">
      <c r="A1729" s="80" t="str">
        <f>IF(ISERROR(AND(SEARCH(填表!$C$3,C1729),IF(LEN(填表!$C$2)=0,NA(),SEARCH(填表!$C$2,B1729)))),"",MAX($A$1:A1728)+1)</f>
        <v/>
      </c>
      <c r="B1729" s="86" t="s">
        <v>8</v>
      </c>
      <c r="C1729" s="86" t="s">
        <v>96</v>
      </c>
      <c r="D1729" s="86" t="s">
        <v>10923</v>
      </c>
      <c r="E1729" s="87" t="s">
        <v>10924</v>
      </c>
      <c r="F1729" s="88" t="s">
        <v>2415</v>
      </c>
      <c r="G1729" s="86" t="s">
        <v>10925</v>
      </c>
      <c r="H1729" s="89" t="s">
        <v>10926</v>
      </c>
      <c r="I1729" s="90" t="s">
        <v>10927</v>
      </c>
      <c r="J1729" s="80" t="str">
        <f t="shared" ref="J1729:J1792" si="29">IFERROR(VLOOKUP(ROW(A1728),A:C,3,0),"")</f>
        <v/>
      </c>
    </row>
    <row r="1730" spans="1:10" ht="16.8" thickBot="1">
      <c r="A1730" s="80" t="str">
        <f>IF(ISERROR(AND(SEARCH(填表!$C$3,C1730),IF(LEN(填表!$C$2)=0,NA(),SEARCH(填表!$C$2,B1730)))),"",MAX($A$1:A1729)+1)</f>
        <v/>
      </c>
      <c r="B1730" s="86" t="s">
        <v>8</v>
      </c>
      <c r="C1730" s="86" t="s">
        <v>262</v>
      </c>
      <c r="D1730" s="86" t="s">
        <v>10928</v>
      </c>
      <c r="E1730" s="87" t="s">
        <v>10929</v>
      </c>
      <c r="F1730" s="88" t="s">
        <v>2415</v>
      </c>
      <c r="G1730" s="86" t="s">
        <v>10930</v>
      </c>
      <c r="H1730" s="89" t="s">
        <v>10931</v>
      </c>
      <c r="I1730" s="90" t="s">
        <v>10932</v>
      </c>
      <c r="J1730" s="80" t="str">
        <f t="shared" si="29"/>
        <v/>
      </c>
    </row>
    <row r="1731" spans="1:10" ht="16.8" thickBot="1">
      <c r="A1731" s="80" t="str">
        <f>IF(ISERROR(AND(SEARCH(填表!$C$3,C1731),IF(LEN(填表!$C$2)=0,NA(),SEARCH(填表!$C$2,B1731)))),"",MAX($A$1:A1730)+1)</f>
        <v/>
      </c>
      <c r="B1731" s="86" t="s">
        <v>8</v>
      </c>
      <c r="C1731" s="86" t="s">
        <v>283</v>
      </c>
      <c r="D1731" s="86" t="s">
        <v>10933</v>
      </c>
      <c r="E1731" s="87" t="s">
        <v>10934</v>
      </c>
      <c r="F1731" s="88" t="s">
        <v>2415</v>
      </c>
      <c r="G1731" s="86" t="s">
        <v>10935</v>
      </c>
      <c r="H1731" s="89" t="s">
        <v>10936</v>
      </c>
      <c r="I1731" s="90" t="s">
        <v>10937</v>
      </c>
      <c r="J1731" s="80" t="str">
        <f t="shared" si="29"/>
        <v/>
      </c>
    </row>
    <row r="1732" spans="1:10" ht="16.8" thickBot="1">
      <c r="A1732" s="80" t="str">
        <f>IF(ISERROR(AND(SEARCH(填表!$C$3,C1732),IF(LEN(填表!$C$2)=0,NA(),SEARCH(填表!$C$2,B1732)))),"",MAX($A$1:A1731)+1)</f>
        <v/>
      </c>
      <c r="B1732" s="86" t="s">
        <v>8</v>
      </c>
      <c r="C1732" s="86" t="s">
        <v>299</v>
      </c>
      <c r="D1732" s="86" t="s">
        <v>10938</v>
      </c>
      <c r="E1732" s="87" t="s">
        <v>10939</v>
      </c>
      <c r="F1732" s="88" t="s">
        <v>2415</v>
      </c>
      <c r="G1732" s="86" t="s">
        <v>10940</v>
      </c>
      <c r="H1732" s="89" t="s">
        <v>10941</v>
      </c>
      <c r="I1732" s="90" t="s">
        <v>10942</v>
      </c>
      <c r="J1732" s="80" t="str">
        <f t="shared" si="29"/>
        <v/>
      </c>
    </row>
    <row r="1733" spans="1:10" ht="16.8" thickBot="1">
      <c r="A1733" s="80" t="str">
        <f>IF(ISERROR(AND(SEARCH(填表!$C$3,C1733),IF(LEN(填表!$C$2)=0,NA(),SEARCH(填表!$C$2,B1733)))),"",MAX($A$1:A1732)+1)</f>
        <v/>
      </c>
      <c r="B1733" s="86" t="s">
        <v>8</v>
      </c>
      <c r="C1733" s="86" t="s">
        <v>112</v>
      </c>
      <c r="D1733" s="86" t="s">
        <v>10943</v>
      </c>
      <c r="E1733" s="87" t="s">
        <v>10944</v>
      </c>
      <c r="F1733" s="88" t="s">
        <v>2415</v>
      </c>
      <c r="G1733" s="86" t="s">
        <v>10945</v>
      </c>
      <c r="H1733" s="89" t="s">
        <v>10946</v>
      </c>
      <c r="I1733" s="90" t="s">
        <v>10947</v>
      </c>
      <c r="J1733" s="80" t="str">
        <f t="shared" si="29"/>
        <v/>
      </c>
    </row>
    <row r="1734" spans="1:10" ht="16.8" thickBot="1">
      <c r="A1734" s="80" t="str">
        <f>IF(ISERROR(AND(SEARCH(填表!$C$3,C1734),IF(LEN(填表!$C$2)=0,NA(),SEARCH(填表!$C$2,B1734)))),"",MAX($A$1:A1733)+1)</f>
        <v/>
      </c>
      <c r="B1734" s="86" t="s">
        <v>8</v>
      </c>
      <c r="C1734" s="86" t="s">
        <v>335</v>
      </c>
      <c r="D1734" s="86" t="s">
        <v>10948</v>
      </c>
      <c r="E1734" s="87" t="s">
        <v>10949</v>
      </c>
      <c r="F1734" s="88" t="s">
        <v>2415</v>
      </c>
      <c r="G1734" s="86" t="s">
        <v>10950</v>
      </c>
      <c r="H1734" s="89" t="s">
        <v>10951</v>
      </c>
      <c r="I1734" s="90" t="s">
        <v>10952</v>
      </c>
      <c r="J1734" s="80" t="str">
        <f t="shared" si="29"/>
        <v/>
      </c>
    </row>
    <row r="1735" spans="1:10" ht="16.8" thickBot="1">
      <c r="A1735" s="80" t="str">
        <f>IF(ISERROR(AND(SEARCH(填表!$C$3,C1735),IF(LEN(填表!$C$2)=0,NA(),SEARCH(填表!$C$2,B1735)))),"",MAX($A$1:A1734)+1)</f>
        <v/>
      </c>
      <c r="B1735" s="86" t="s">
        <v>8</v>
      </c>
      <c r="C1735" s="86" t="s">
        <v>355</v>
      </c>
      <c r="D1735" s="86" t="s">
        <v>10953</v>
      </c>
      <c r="E1735" s="87" t="s">
        <v>10954</v>
      </c>
      <c r="F1735" s="88" t="s">
        <v>2415</v>
      </c>
      <c r="G1735" s="86" t="s">
        <v>10955</v>
      </c>
      <c r="H1735" s="89" t="s">
        <v>10956</v>
      </c>
      <c r="I1735" s="90" t="s">
        <v>10957</v>
      </c>
      <c r="J1735" s="80" t="str">
        <f t="shared" si="29"/>
        <v/>
      </c>
    </row>
    <row r="1736" spans="1:10" ht="16.8" thickBot="1">
      <c r="A1736" s="80" t="str">
        <f>IF(ISERROR(AND(SEARCH(填表!$C$3,C1736),IF(LEN(填表!$C$2)=0,NA(),SEARCH(填表!$C$2,B1736)))),"",MAX($A$1:A1735)+1)</f>
        <v/>
      </c>
      <c r="B1736" s="86" t="s">
        <v>8</v>
      </c>
      <c r="C1736" s="86" t="s">
        <v>374</v>
      </c>
      <c r="D1736" s="86" t="s">
        <v>10958</v>
      </c>
      <c r="E1736" s="87" t="s">
        <v>10959</v>
      </c>
      <c r="F1736" s="88" t="s">
        <v>2415</v>
      </c>
      <c r="G1736" s="86" t="s">
        <v>10960</v>
      </c>
      <c r="H1736" s="89" t="s">
        <v>10961</v>
      </c>
      <c r="I1736" s="90" t="s">
        <v>10962</v>
      </c>
      <c r="J1736" s="80" t="str">
        <f t="shared" si="29"/>
        <v/>
      </c>
    </row>
    <row r="1737" spans="1:10" ht="16.8" thickBot="1">
      <c r="A1737" s="80" t="str">
        <f>IF(ISERROR(AND(SEARCH(填表!$C$3,C1737),IF(LEN(填表!$C$2)=0,NA(),SEARCH(填表!$C$2,B1737)))),"",MAX($A$1:A1736)+1)</f>
        <v/>
      </c>
      <c r="B1737" s="86" t="s">
        <v>8</v>
      </c>
      <c r="C1737" s="86" t="s">
        <v>394</v>
      </c>
      <c r="D1737" s="86" t="s">
        <v>10963</v>
      </c>
      <c r="E1737" s="87" t="s">
        <v>10964</v>
      </c>
      <c r="F1737" s="88" t="s">
        <v>2415</v>
      </c>
      <c r="G1737" s="86" t="s">
        <v>10965</v>
      </c>
      <c r="H1737" s="89" t="s">
        <v>10966</v>
      </c>
      <c r="I1737" s="90" t="s">
        <v>10967</v>
      </c>
      <c r="J1737" s="80" t="str">
        <f t="shared" si="29"/>
        <v/>
      </c>
    </row>
    <row r="1738" spans="1:10" ht="16.8" thickBot="1">
      <c r="A1738" s="80" t="str">
        <f>IF(ISERROR(AND(SEARCH(填表!$C$3,C1738),IF(LEN(填表!$C$2)=0,NA(),SEARCH(填表!$C$2,B1738)))),"",MAX($A$1:A1737)+1)</f>
        <v/>
      </c>
      <c r="B1738" s="86" t="s">
        <v>8</v>
      </c>
      <c r="C1738" s="86" t="s">
        <v>413</v>
      </c>
      <c r="D1738" s="86" t="s">
        <v>10968</v>
      </c>
      <c r="E1738" s="87" t="s">
        <v>10969</v>
      </c>
      <c r="F1738" s="88" t="s">
        <v>2415</v>
      </c>
      <c r="G1738" s="86" t="s">
        <v>10970</v>
      </c>
      <c r="H1738" s="89" t="s">
        <v>10971</v>
      </c>
      <c r="I1738" s="90" t="s">
        <v>10972</v>
      </c>
      <c r="J1738" s="80" t="str">
        <f t="shared" si="29"/>
        <v/>
      </c>
    </row>
    <row r="1739" spans="1:10" ht="16.8" thickBot="1">
      <c r="A1739" s="80" t="str">
        <f>IF(ISERROR(AND(SEARCH(填表!$C$3,C1739),IF(LEN(填表!$C$2)=0,NA(),SEARCH(填表!$C$2,B1739)))),"",MAX($A$1:A1738)+1)</f>
        <v/>
      </c>
      <c r="B1739" s="86" t="s">
        <v>8</v>
      </c>
      <c r="C1739" s="86" t="s">
        <v>433</v>
      </c>
      <c r="D1739" s="86" t="s">
        <v>10973</v>
      </c>
      <c r="E1739" s="87" t="s">
        <v>10974</v>
      </c>
      <c r="F1739" s="88" t="s">
        <v>2415</v>
      </c>
      <c r="G1739" s="86" t="s">
        <v>10975</v>
      </c>
      <c r="H1739" s="89" t="s">
        <v>10976</v>
      </c>
      <c r="I1739" s="90" t="s">
        <v>10977</v>
      </c>
      <c r="J1739" s="80" t="str">
        <f t="shared" si="29"/>
        <v/>
      </c>
    </row>
    <row r="1740" spans="1:10" ht="16.8" thickBot="1">
      <c r="A1740" s="80" t="str">
        <f>IF(ISERROR(AND(SEARCH(填表!$C$3,C1740),IF(LEN(填表!$C$2)=0,NA(),SEARCH(填表!$C$2,B1740)))),"",MAX($A$1:A1739)+1)</f>
        <v/>
      </c>
      <c r="B1740" s="86" t="s">
        <v>8</v>
      </c>
      <c r="C1740" s="86" t="s">
        <v>450</v>
      </c>
      <c r="D1740" s="86" t="s">
        <v>10978</v>
      </c>
      <c r="E1740" s="87" t="s">
        <v>10979</v>
      </c>
      <c r="F1740" s="88" t="s">
        <v>2415</v>
      </c>
      <c r="G1740" s="86" t="s">
        <v>10980</v>
      </c>
      <c r="H1740" s="89" t="s">
        <v>10981</v>
      </c>
      <c r="I1740" s="90" t="s">
        <v>10982</v>
      </c>
      <c r="J1740" s="80" t="str">
        <f t="shared" si="29"/>
        <v/>
      </c>
    </row>
    <row r="1741" spans="1:10" ht="16.8" thickBot="1">
      <c r="A1741" s="80" t="str">
        <f>IF(ISERROR(AND(SEARCH(填表!$C$3,C1741),IF(LEN(填表!$C$2)=0,NA(),SEARCH(填表!$C$2,B1741)))),"",MAX($A$1:A1740)+1)</f>
        <v/>
      </c>
      <c r="B1741" s="86" t="s">
        <v>8</v>
      </c>
      <c r="C1741" s="86" t="s">
        <v>465</v>
      </c>
      <c r="D1741" s="86" t="s">
        <v>10983</v>
      </c>
      <c r="E1741" s="87" t="s">
        <v>10984</v>
      </c>
      <c r="F1741" s="88" t="s">
        <v>2415</v>
      </c>
      <c r="G1741" s="86" t="s">
        <v>10985</v>
      </c>
      <c r="H1741" s="89" t="s">
        <v>10986</v>
      </c>
      <c r="I1741" s="90" t="s">
        <v>10987</v>
      </c>
      <c r="J1741" s="80" t="str">
        <f t="shared" si="29"/>
        <v/>
      </c>
    </row>
    <row r="1742" spans="1:10" ht="16.8" thickBot="1">
      <c r="A1742" s="80" t="str">
        <f>IF(ISERROR(AND(SEARCH(填表!$C$3,C1742),IF(LEN(填表!$C$2)=0,NA(),SEARCH(填表!$C$2,B1742)))),"",MAX($A$1:A1741)+1)</f>
        <v/>
      </c>
      <c r="B1742" s="86" t="s">
        <v>8</v>
      </c>
      <c r="C1742" s="86" t="s">
        <v>303</v>
      </c>
      <c r="D1742" s="86" t="s">
        <v>10988</v>
      </c>
      <c r="E1742" s="87" t="s">
        <v>10989</v>
      </c>
      <c r="F1742" s="88" t="s">
        <v>2415</v>
      </c>
      <c r="G1742" s="86" t="s">
        <v>10990</v>
      </c>
      <c r="H1742" s="89" t="s">
        <v>10991</v>
      </c>
      <c r="I1742" s="90" t="s">
        <v>10992</v>
      </c>
      <c r="J1742" s="80" t="str">
        <f t="shared" si="29"/>
        <v/>
      </c>
    </row>
    <row r="1743" spans="1:10" ht="16.8" thickBot="1">
      <c r="A1743" s="80" t="str">
        <f>IF(ISERROR(AND(SEARCH(填表!$C$3,C1743),IF(LEN(填表!$C$2)=0,NA(),SEARCH(填表!$C$2,B1743)))),"",MAX($A$1:A1742)+1)</f>
        <v/>
      </c>
      <c r="B1743" s="86" t="s">
        <v>8</v>
      </c>
      <c r="C1743" s="86" t="s">
        <v>502</v>
      </c>
      <c r="D1743" s="86" t="s">
        <v>10993</v>
      </c>
      <c r="E1743" s="87" t="s">
        <v>10994</v>
      </c>
      <c r="F1743" s="88" t="s">
        <v>2415</v>
      </c>
      <c r="G1743" s="86" t="s">
        <v>10995</v>
      </c>
      <c r="H1743" s="89" t="s">
        <v>10996</v>
      </c>
      <c r="I1743" s="90" t="s">
        <v>10997</v>
      </c>
      <c r="J1743" s="80" t="str">
        <f t="shared" si="29"/>
        <v/>
      </c>
    </row>
    <row r="1744" spans="1:10" ht="16.8" thickBot="1">
      <c r="A1744" s="80" t="str">
        <f>IF(ISERROR(AND(SEARCH(填表!$C$3,C1744),IF(LEN(填表!$C$2)=0,NA(),SEARCH(填表!$C$2,B1744)))),"",MAX($A$1:A1743)+1)</f>
        <v/>
      </c>
      <c r="B1744" s="86" t="s">
        <v>8</v>
      </c>
      <c r="C1744" s="86" t="s">
        <v>178</v>
      </c>
      <c r="D1744" s="86" t="s">
        <v>10998</v>
      </c>
      <c r="E1744" s="87" t="s">
        <v>10999</v>
      </c>
      <c r="F1744" s="88" t="s">
        <v>2415</v>
      </c>
      <c r="G1744" s="86" t="s">
        <v>11000</v>
      </c>
      <c r="H1744" s="89" t="s">
        <v>11001</v>
      </c>
      <c r="I1744" s="90" t="s">
        <v>11002</v>
      </c>
      <c r="J1744" s="80" t="str">
        <f t="shared" si="29"/>
        <v/>
      </c>
    </row>
    <row r="1745" spans="1:10" ht="16.8" thickBot="1">
      <c r="A1745" s="80" t="str">
        <f>IF(ISERROR(AND(SEARCH(填表!$C$3,C1745),IF(LEN(填表!$C$2)=0,NA(),SEARCH(填表!$C$2,B1745)))),"",MAX($A$1:A1744)+1)</f>
        <v/>
      </c>
      <c r="B1745" s="86" t="s">
        <v>8</v>
      </c>
      <c r="C1745" s="86" t="s">
        <v>248</v>
      </c>
      <c r="D1745" s="86" t="s">
        <v>11003</v>
      </c>
      <c r="E1745" s="87" t="s">
        <v>11004</v>
      </c>
      <c r="F1745" s="88" t="s">
        <v>2415</v>
      </c>
      <c r="G1745" s="86" t="s">
        <v>11005</v>
      </c>
      <c r="H1745" s="89" t="s">
        <v>11006</v>
      </c>
      <c r="I1745" s="90" t="s">
        <v>11007</v>
      </c>
      <c r="J1745" s="80" t="str">
        <f t="shared" si="29"/>
        <v/>
      </c>
    </row>
    <row r="1746" spans="1:10" ht="16.8" thickBot="1">
      <c r="A1746" s="80" t="str">
        <f>IF(ISERROR(AND(SEARCH(填表!$C$3,C1746),IF(LEN(填表!$C$2)=0,NA(),SEARCH(填表!$C$2,B1746)))),"",MAX($A$1:A1745)+1)</f>
        <v/>
      </c>
      <c r="B1746" s="86" t="s">
        <v>8</v>
      </c>
      <c r="C1746" s="86" t="s">
        <v>555</v>
      </c>
      <c r="D1746" s="86" t="s">
        <v>11008</v>
      </c>
      <c r="E1746" s="87" t="s">
        <v>11009</v>
      </c>
      <c r="F1746" s="88" t="s">
        <v>2415</v>
      </c>
      <c r="G1746" s="86" t="s">
        <v>11010</v>
      </c>
      <c r="H1746" s="89" t="s">
        <v>11011</v>
      </c>
      <c r="I1746" s="90" t="s">
        <v>11012</v>
      </c>
      <c r="J1746" s="80" t="str">
        <f t="shared" si="29"/>
        <v/>
      </c>
    </row>
    <row r="1747" spans="1:10" ht="16.8" thickBot="1">
      <c r="A1747" s="80" t="str">
        <f>IF(ISERROR(AND(SEARCH(填表!$C$3,C1747),IF(LEN(填表!$C$2)=0,NA(),SEARCH(填表!$C$2,B1747)))),"",MAX($A$1:A1746)+1)</f>
        <v/>
      </c>
      <c r="B1747" s="86" t="s">
        <v>8</v>
      </c>
      <c r="C1747" s="86" t="s">
        <v>574</v>
      </c>
      <c r="D1747" s="86" t="s">
        <v>11013</v>
      </c>
      <c r="E1747" s="87" t="s">
        <v>11014</v>
      </c>
      <c r="F1747" s="88" t="s">
        <v>2415</v>
      </c>
      <c r="G1747" s="86" t="s">
        <v>11015</v>
      </c>
      <c r="H1747" s="89" t="s">
        <v>11016</v>
      </c>
      <c r="I1747" s="90" t="s">
        <v>11017</v>
      </c>
      <c r="J1747" s="80" t="str">
        <f t="shared" si="29"/>
        <v/>
      </c>
    </row>
    <row r="1748" spans="1:10" ht="16.8" thickBot="1">
      <c r="A1748" s="80" t="str">
        <f>IF(ISERROR(AND(SEARCH(填表!$C$3,C1748),IF(LEN(填表!$C$2)=0,NA(),SEARCH(填表!$C$2,B1748)))),"",MAX($A$1:A1747)+1)</f>
        <v/>
      </c>
      <c r="B1748" s="86" t="s">
        <v>8</v>
      </c>
      <c r="C1748" s="86" t="s">
        <v>591</v>
      </c>
      <c r="D1748" s="86" t="s">
        <v>11018</v>
      </c>
      <c r="E1748" s="87" t="s">
        <v>11019</v>
      </c>
      <c r="F1748" s="88" t="s">
        <v>2415</v>
      </c>
      <c r="G1748" s="86" t="s">
        <v>11020</v>
      </c>
      <c r="H1748" s="89" t="s">
        <v>11021</v>
      </c>
      <c r="I1748" s="90" t="s">
        <v>11022</v>
      </c>
      <c r="J1748" s="80" t="str">
        <f t="shared" si="29"/>
        <v/>
      </c>
    </row>
    <row r="1749" spans="1:10" ht="16.8" thickBot="1">
      <c r="A1749" s="80" t="str">
        <f>IF(ISERROR(AND(SEARCH(填表!$C$3,C1749),IF(LEN(填表!$C$2)=0,NA(),SEARCH(填表!$C$2,B1749)))),"",MAX($A$1:A1748)+1)</f>
        <v/>
      </c>
      <c r="B1749" s="86" t="s">
        <v>8</v>
      </c>
      <c r="C1749" s="86" t="s">
        <v>608</v>
      </c>
      <c r="D1749" s="86" t="s">
        <v>11023</v>
      </c>
      <c r="E1749" s="87" t="s">
        <v>11024</v>
      </c>
      <c r="F1749" s="88" t="s">
        <v>2415</v>
      </c>
      <c r="G1749" s="86" t="s">
        <v>11025</v>
      </c>
      <c r="H1749" s="89" t="s">
        <v>11026</v>
      </c>
      <c r="I1749" s="90" t="s">
        <v>11027</v>
      </c>
      <c r="J1749" s="80" t="str">
        <f t="shared" si="29"/>
        <v/>
      </c>
    </row>
    <row r="1750" spans="1:10" ht="16.8" thickBot="1">
      <c r="A1750" s="80" t="str">
        <f>IF(ISERROR(AND(SEARCH(填表!$C$3,C1750),IF(LEN(填表!$C$2)=0,NA(),SEARCH(填表!$C$2,B1750)))),"",MAX($A$1:A1749)+1)</f>
        <v/>
      </c>
      <c r="B1750" s="86" t="s">
        <v>8</v>
      </c>
      <c r="C1750" s="86" t="s">
        <v>416</v>
      </c>
      <c r="D1750" s="86" t="s">
        <v>11028</v>
      </c>
      <c r="E1750" s="87" t="s">
        <v>11029</v>
      </c>
      <c r="F1750" s="88" t="s">
        <v>2415</v>
      </c>
      <c r="G1750" s="86" t="s">
        <v>11030</v>
      </c>
      <c r="H1750" s="89" t="s">
        <v>11031</v>
      </c>
      <c r="I1750" s="90" t="s">
        <v>11032</v>
      </c>
      <c r="J1750" s="80" t="str">
        <f t="shared" si="29"/>
        <v/>
      </c>
    </row>
    <row r="1751" spans="1:10" ht="16.8" thickBot="1">
      <c r="A1751" s="80" t="str">
        <f>IF(ISERROR(AND(SEARCH(填表!$C$3,C1751),IF(LEN(填表!$C$2)=0,NA(),SEARCH(填表!$C$2,B1751)))),"",MAX($A$1:A1750)+1)</f>
        <v/>
      </c>
      <c r="B1751" s="86" t="s">
        <v>8</v>
      </c>
      <c r="C1751" s="86" t="s">
        <v>640</v>
      </c>
      <c r="D1751" s="86" t="s">
        <v>11033</v>
      </c>
      <c r="E1751" s="87" t="s">
        <v>11034</v>
      </c>
      <c r="F1751" s="88" t="s">
        <v>2415</v>
      </c>
      <c r="G1751" s="86" t="s">
        <v>11035</v>
      </c>
      <c r="H1751" s="89" t="s">
        <v>11036</v>
      </c>
      <c r="I1751" s="90" t="s">
        <v>11037</v>
      </c>
      <c r="J1751" s="80" t="str">
        <f t="shared" si="29"/>
        <v/>
      </c>
    </row>
    <row r="1752" spans="1:10" ht="16.8" thickBot="1">
      <c r="A1752" s="80" t="str">
        <f>IF(ISERROR(AND(SEARCH(填表!$C$3,C1752),IF(LEN(填表!$C$2)=0,NA(),SEARCH(填表!$C$2,B1752)))),"",MAX($A$1:A1751)+1)</f>
        <v/>
      </c>
      <c r="B1752" s="86" t="s">
        <v>8</v>
      </c>
      <c r="C1752" s="86" t="s">
        <v>655</v>
      </c>
      <c r="D1752" s="86" t="s">
        <v>11038</v>
      </c>
      <c r="E1752" s="87" t="s">
        <v>11039</v>
      </c>
      <c r="F1752" s="88" t="s">
        <v>2415</v>
      </c>
      <c r="G1752" s="86" t="s">
        <v>11040</v>
      </c>
      <c r="H1752" s="89" t="s">
        <v>11041</v>
      </c>
      <c r="I1752" s="90" t="s">
        <v>11042</v>
      </c>
      <c r="J1752" s="80" t="str">
        <f t="shared" si="29"/>
        <v/>
      </c>
    </row>
    <row r="1753" spans="1:10" ht="16.8" thickBot="1">
      <c r="A1753" s="80" t="str">
        <f>IF(ISERROR(AND(SEARCH(填表!$C$3,C1753),IF(LEN(填表!$C$2)=0,NA(),SEARCH(填表!$C$2,B1753)))),"",MAX($A$1:A1752)+1)</f>
        <v/>
      </c>
      <c r="B1753" s="86" t="s">
        <v>8</v>
      </c>
      <c r="C1753" s="86" t="s">
        <v>670</v>
      </c>
      <c r="D1753" s="86" t="s">
        <v>11043</v>
      </c>
      <c r="E1753" s="87" t="s">
        <v>11044</v>
      </c>
      <c r="F1753" s="88" t="s">
        <v>2415</v>
      </c>
      <c r="G1753" s="86" t="s">
        <v>11045</v>
      </c>
      <c r="H1753" s="89" t="s">
        <v>11046</v>
      </c>
      <c r="I1753" s="90" t="s">
        <v>11047</v>
      </c>
      <c r="J1753" s="80" t="str">
        <f t="shared" si="29"/>
        <v/>
      </c>
    </row>
    <row r="1754" spans="1:10" ht="16.8" thickBot="1">
      <c r="A1754" s="80" t="str">
        <f>IF(ISERROR(AND(SEARCH(填表!$C$3,C1754),IF(LEN(填表!$C$2)=0,NA(),SEARCH(填表!$C$2,B1754)))),"",MAX($A$1:A1753)+1)</f>
        <v/>
      </c>
      <c r="B1754" s="86" t="s">
        <v>8</v>
      </c>
      <c r="C1754" s="86" t="s">
        <v>686</v>
      </c>
      <c r="D1754" s="86" t="s">
        <v>11048</v>
      </c>
      <c r="E1754" s="87" t="s">
        <v>11049</v>
      </c>
      <c r="F1754" s="88" t="s">
        <v>2415</v>
      </c>
      <c r="G1754" s="86" t="s">
        <v>11050</v>
      </c>
      <c r="H1754" s="89" t="s">
        <v>11051</v>
      </c>
      <c r="I1754" s="90" t="s">
        <v>11052</v>
      </c>
      <c r="J1754" s="80" t="str">
        <f t="shared" si="29"/>
        <v/>
      </c>
    </row>
    <row r="1755" spans="1:10" ht="16.8" thickBot="1">
      <c r="A1755" s="80" t="str">
        <f>IF(ISERROR(AND(SEARCH(填表!$C$3,C1755),IF(LEN(填表!$C$2)=0,NA(),SEARCH(填表!$C$2,B1755)))),"",MAX($A$1:A1754)+1)</f>
        <v/>
      </c>
      <c r="B1755" s="86" t="s">
        <v>8</v>
      </c>
      <c r="C1755" s="86" t="s">
        <v>700</v>
      </c>
      <c r="D1755" s="86" t="s">
        <v>11053</v>
      </c>
      <c r="E1755" s="87" t="s">
        <v>11054</v>
      </c>
      <c r="F1755" s="88" t="s">
        <v>2415</v>
      </c>
      <c r="G1755" s="86" t="s">
        <v>11055</v>
      </c>
      <c r="H1755" s="89" t="s">
        <v>11056</v>
      </c>
      <c r="I1755" s="90" t="s">
        <v>11057</v>
      </c>
      <c r="J1755" s="80" t="str">
        <f t="shared" si="29"/>
        <v/>
      </c>
    </row>
    <row r="1756" spans="1:10" ht="16.8" thickBot="1">
      <c r="A1756" s="80" t="str">
        <f>IF(ISERROR(AND(SEARCH(填表!$C$3,C1756),IF(LEN(填表!$C$2)=0,NA(),SEARCH(填表!$C$2,B1756)))),"",MAX($A$1:A1755)+1)</f>
        <v/>
      </c>
      <c r="B1756" s="86" t="s">
        <v>8</v>
      </c>
      <c r="C1756" s="86" t="s">
        <v>716</v>
      </c>
      <c r="D1756" s="86" t="s">
        <v>11058</v>
      </c>
      <c r="E1756" s="87" t="s">
        <v>11059</v>
      </c>
      <c r="F1756" s="88" t="s">
        <v>2415</v>
      </c>
      <c r="G1756" s="86" t="s">
        <v>11060</v>
      </c>
      <c r="H1756" s="89" t="s">
        <v>11061</v>
      </c>
      <c r="I1756" s="90" t="s">
        <v>11062</v>
      </c>
      <c r="J1756" s="80" t="str">
        <f t="shared" si="29"/>
        <v/>
      </c>
    </row>
    <row r="1757" spans="1:10" ht="16.8" thickBot="1">
      <c r="A1757" s="80" t="str">
        <f>IF(ISERROR(AND(SEARCH(填表!$C$3,C1757),IF(LEN(填表!$C$2)=0,NA(),SEARCH(填表!$C$2,B1757)))),"",MAX($A$1:A1756)+1)</f>
        <v/>
      </c>
      <c r="B1757" s="86" t="s">
        <v>8</v>
      </c>
      <c r="C1757" s="86" t="s">
        <v>730</v>
      </c>
      <c r="D1757" s="86" t="s">
        <v>11063</v>
      </c>
      <c r="E1757" s="87" t="s">
        <v>11064</v>
      </c>
      <c r="F1757" s="88" t="s">
        <v>2415</v>
      </c>
      <c r="G1757" s="86" t="s">
        <v>11065</v>
      </c>
      <c r="H1757" s="89" t="s">
        <v>11066</v>
      </c>
      <c r="I1757" s="90" t="s">
        <v>11067</v>
      </c>
      <c r="J1757" s="80" t="str">
        <f t="shared" si="29"/>
        <v/>
      </c>
    </row>
    <row r="1758" spans="1:10" ht="16.8" thickBot="1">
      <c r="A1758" s="80" t="str">
        <f>IF(ISERROR(AND(SEARCH(填表!$C$3,C1758),IF(LEN(填表!$C$2)=0,NA(),SEARCH(填表!$C$2,B1758)))),"",MAX($A$1:A1757)+1)</f>
        <v/>
      </c>
      <c r="B1758" s="86" t="s">
        <v>8</v>
      </c>
      <c r="C1758" s="86" t="s">
        <v>745</v>
      </c>
      <c r="D1758" s="86" t="s">
        <v>11068</v>
      </c>
      <c r="E1758" s="87" t="s">
        <v>11069</v>
      </c>
      <c r="F1758" s="88" t="s">
        <v>2415</v>
      </c>
      <c r="G1758" s="86" t="s">
        <v>11070</v>
      </c>
      <c r="H1758" s="89" t="s">
        <v>11071</v>
      </c>
      <c r="I1758" s="90" t="s">
        <v>11072</v>
      </c>
      <c r="J1758" s="80" t="str">
        <f t="shared" si="29"/>
        <v/>
      </c>
    </row>
    <row r="1759" spans="1:10" ht="16.8" thickBot="1">
      <c r="A1759" s="80" t="str">
        <f>IF(ISERROR(AND(SEARCH(填表!$C$3,C1759),IF(LEN(填表!$C$2)=0,NA(),SEARCH(填表!$C$2,B1759)))),"",MAX($A$1:A1758)+1)</f>
        <v/>
      </c>
      <c r="B1759" s="86" t="s">
        <v>8</v>
      </c>
      <c r="C1759" s="86" t="s">
        <v>762</v>
      </c>
      <c r="D1759" s="86" t="s">
        <v>11073</v>
      </c>
      <c r="E1759" s="87" t="s">
        <v>11074</v>
      </c>
      <c r="F1759" s="88" t="s">
        <v>2415</v>
      </c>
      <c r="G1759" s="86" t="s">
        <v>11075</v>
      </c>
      <c r="H1759" s="89" t="s">
        <v>11076</v>
      </c>
      <c r="I1759" s="90" t="s">
        <v>11077</v>
      </c>
      <c r="J1759" s="80" t="str">
        <f t="shared" si="29"/>
        <v/>
      </c>
    </row>
    <row r="1760" spans="1:10" ht="16.8" thickBot="1">
      <c r="A1760" s="80" t="str">
        <f>IF(ISERROR(AND(SEARCH(填表!$C$3,C1760),IF(LEN(填表!$C$2)=0,NA(),SEARCH(填表!$C$2,B1760)))),"",MAX($A$1:A1759)+1)</f>
        <v/>
      </c>
      <c r="B1760" s="86" t="s">
        <v>8</v>
      </c>
      <c r="C1760" s="86" t="s">
        <v>777</v>
      </c>
      <c r="D1760" s="86" t="s">
        <v>11078</v>
      </c>
      <c r="E1760" s="87" t="s">
        <v>11079</v>
      </c>
      <c r="F1760" s="88" t="s">
        <v>2415</v>
      </c>
      <c r="G1760" s="86" t="s">
        <v>11080</v>
      </c>
      <c r="H1760" s="89" t="s">
        <v>11081</v>
      </c>
      <c r="I1760" s="90" t="s">
        <v>11082</v>
      </c>
      <c r="J1760" s="80" t="str">
        <f t="shared" si="29"/>
        <v/>
      </c>
    </row>
    <row r="1761" spans="1:10" ht="16.8" thickBot="1">
      <c r="A1761" s="80" t="str">
        <f>IF(ISERROR(AND(SEARCH(填表!$C$3,C1761),IF(LEN(填表!$C$2)=0,NA(),SEARCH(填表!$C$2,B1761)))),"",MAX($A$1:A1760)+1)</f>
        <v/>
      </c>
      <c r="B1761" s="86" t="s">
        <v>8</v>
      </c>
      <c r="C1761" s="86" t="s">
        <v>791</v>
      </c>
      <c r="D1761" s="86" t="s">
        <v>11083</v>
      </c>
      <c r="E1761" s="87" t="s">
        <v>11084</v>
      </c>
      <c r="F1761" s="88" t="s">
        <v>2415</v>
      </c>
      <c r="G1761" s="86" t="s">
        <v>11085</v>
      </c>
      <c r="H1761" s="89" t="s">
        <v>11086</v>
      </c>
      <c r="I1761" s="90" t="s">
        <v>11087</v>
      </c>
      <c r="J1761" s="80" t="str">
        <f t="shared" si="29"/>
        <v/>
      </c>
    </row>
    <row r="1762" spans="1:10" ht="16.8" thickBot="1">
      <c r="A1762" s="80" t="str">
        <f>IF(ISERROR(AND(SEARCH(填表!$C$3,C1762),IF(LEN(填表!$C$2)=0,NA(),SEARCH(填表!$C$2,B1762)))),"",MAX($A$1:A1761)+1)</f>
        <v/>
      </c>
      <c r="B1762" s="86" t="s">
        <v>8</v>
      </c>
      <c r="C1762" s="86" t="s">
        <v>807</v>
      </c>
      <c r="D1762" s="86" t="s">
        <v>11088</v>
      </c>
      <c r="E1762" s="87" t="s">
        <v>11089</v>
      </c>
      <c r="F1762" s="88" t="s">
        <v>2415</v>
      </c>
      <c r="G1762" s="86" t="s">
        <v>11090</v>
      </c>
      <c r="H1762" s="89" t="s">
        <v>11091</v>
      </c>
      <c r="I1762" s="90" t="s">
        <v>11092</v>
      </c>
      <c r="J1762" s="80" t="str">
        <f t="shared" si="29"/>
        <v/>
      </c>
    </row>
    <row r="1763" spans="1:10" ht="16.8" thickBot="1">
      <c r="A1763" s="80" t="str">
        <f>IF(ISERROR(AND(SEARCH(填表!$C$3,C1763),IF(LEN(填表!$C$2)=0,NA(),SEARCH(填表!$C$2,B1763)))),"",MAX($A$1:A1762)+1)</f>
        <v/>
      </c>
      <c r="B1763" s="86" t="s">
        <v>8</v>
      </c>
      <c r="C1763" s="86" t="s">
        <v>822</v>
      </c>
      <c r="D1763" s="86" t="s">
        <v>11093</v>
      </c>
      <c r="E1763" s="87" t="s">
        <v>11094</v>
      </c>
      <c r="F1763" s="88" t="s">
        <v>2415</v>
      </c>
      <c r="G1763" s="86" t="s">
        <v>11095</v>
      </c>
      <c r="H1763" s="89" t="s">
        <v>11096</v>
      </c>
      <c r="I1763" s="90" t="s">
        <v>11097</v>
      </c>
      <c r="J1763" s="80" t="str">
        <f t="shared" si="29"/>
        <v/>
      </c>
    </row>
    <row r="1764" spans="1:10" ht="16.8" thickBot="1">
      <c r="A1764" s="80" t="str">
        <f>IF(ISERROR(AND(SEARCH(填表!$C$3,C1764),IF(LEN(填表!$C$2)=0,NA(),SEARCH(填表!$C$2,B1764)))),"",MAX($A$1:A1763)+1)</f>
        <v/>
      </c>
      <c r="B1764" s="86" t="s">
        <v>8</v>
      </c>
      <c r="C1764" s="86" t="s">
        <v>836</v>
      </c>
      <c r="D1764" s="86" t="s">
        <v>11098</v>
      </c>
      <c r="E1764" s="87" t="s">
        <v>11099</v>
      </c>
      <c r="F1764" s="88" t="s">
        <v>2415</v>
      </c>
      <c r="G1764" s="86" t="s">
        <v>11100</v>
      </c>
      <c r="H1764" s="89" t="s">
        <v>11101</v>
      </c>
      <c r="I1764" s="90" t="s">
        <v>11102</v>
      </c>
      <c r="J1764" s="80" t="str">
        <f t="shared" si="29"/>
        <v/>
      </c>
    </row>
    <row r="1765" spans="1:10" ht="16.8" thickBot="1">
      <c r="A1765" s="80" t="str">
        <f>IF(ISERROR(AND(SEARCH(填表!$C$3,C1765),IF(LEN(填表!$C$2)=0,NA(),SEARCH(填表!$C$2,B1765)))),"",MAX($A$1:A1764)+1)</f>
        <v/>
      </c>
      <c r="B1765" s="86" t="s">
        <v>8</v>
      </c>
      <c r="C1765" s="86" t="s">
        <v>848</v>
      </c>
      <c r="D1765" s="86" t="s">
        <v>11103</v>
      </c>
      <c r="E1765" s="87" t="s">
        <v>11104</v>
      </c>
      <c r="F1765" s="88" t="s">
        <v>2415</v>
      </c>
      <c r="G1765" s="86" t="s">
        <v>11105</v>
      </c>
      <c r="H1765" s="89" t="s">
        <v>11106</v>
      </c>
      <c r="I1765" s="90" t="s">
        <v>11107</v>
      </c>
      <c r="J1765" s="80" t="str">
        <f t="shared" si="29"/>
        <v/>
      </c>
    </row>
    <row r="1766" spans="1:10" ht="16.8" thickBot="1">
      <c r="A1766" s="80" t="str">
        <f>IF(ISERROR(AND(SEARCH(填表!$C$3,C1766),IF(LEN(填表!$C$2)=0,NA(),SEARCH(填表!$C$2,B1766)))),"",MAX($A$1:A1765)+1)</f>
        <v/>
      </c>
      <c r="B1766" s="86" t="s">
        <v>8</v>
      </c>
      <c r="C1766" s="86" t="s">
        <v>861</v>
      </c>
      <c r="D1766" s="86" t="s">
        <v>11108</v>
      </c>
      <c r="E1766" s="87" t="s">
        <v>11109</v>
      </c>
      <c r="F1766" s="88" t="s">
        <v>2415</v>
      </c>
      <c r="G1766" s="86" t="s">
        <v>11110</v>
      </c>
      <c r="H1766" s="89" t="s">
        <v>11111</v>
      </c>
      <c r="I1766" s="90" t="s">
        <v>11112</v>
      </c>
      <c r="J1766" s="80" t="str">
        <f t="shared" si="29"/>
        <v/>
      </c>
    </row>
    <row r="1767" spans="1:10" ht="16.8" thickBot="1">
      <c r="A1767" s="80" t="str">
        <f>IF(ISERROR(AND(SEARCH(填表!$C$3,C1767),IF(LEN(填表!$C$2)=0,NA(),SEARCH(填表!$C$2,B1767)))),"",MAX($A$1:A1766)+1)</f>
        <v/>
      </c>
      <c r="B1767" s="86" t="s">
        <v>8</v>
      </c>
      <c r="C1767" s="86" t="s">
        <v>504</v>
      </c>
      <c r="D1767" s="86" t="s">
        <v>11113</v>
      </c>
      <c r="E1767" s="87" t="s">
        <v>11114</v>
      </c>
      <c r="F1767" s="88" t="s">
        <v>2415</v>
      </c>
      <c r="G1767" s="86" t="s">
        <v>11115</v>
      </c>
      <c r="H1767" s="89" t="s">
        <v>11116</v>
      </c>
      <c r="I1767" s="90" t="s">
        <v>11117</v>
      </c>
      <c r="J1767" s="80" t="str">
        <f t="shared" si="29"/>
        <v/>
      </c>
    </row>
    <row r="1768" spans="1:10" ht="16.8" thickBot="1">
      <c r="A1768" s="80" t="str">
        <f>IF(ISERROR(AND(SEARCH(填表!$C$3,C1768),IF(LEN(填表!$C$2)=0,NA(),SEARCH(填表!$C$2,B1768)))),"",MAX($A$1:A1767)+1)</f>
        <v/>
      </c>
      <c r="B1768" s="86" t="s">
        <v>8</v>
      </c>
      <c r="C1768" s="86" t="s">
        <v>886</v>
      </c>
      <c r="D1768" s="86" t="s">
        <v>11118</v>
      </c>
      <c r="E1768" s="87" t="s">
        <v>11119</v>
      </c>
      <c r="F1768" s="88" t="s">
        <v>2415</v>
      </c>
      <c r="G1768" s="86" t="s">
        <v>11120</v>
      </c>
      <c r="H1768" s="89" t="s">
        <v>11121</v>
      </c>
      <c r="I1768" s="90" t="s">
        <v>11122</v>
      </c>
      <c r="J1768" s="80" t="str">
        <f t="shared" si="29"/>
        <v/>
      </c>
    </row>
    <row r="1769" spans="1:10" ht="16.8" thickBot="1">
      <c r="A1769" s="80" t="str">
        <f>IF(ISERROR(AND(SEARCH(填表!$C$3,C1769),IF(LEN(填表!$C$2)=0,NA(),SEARCH(填表!$C$2,B1769)))),"",MAX($A$1:A1768)+1)</f>
        <v/>
      </c>
      <c r="B1769" s="86" t="s">
        <v>8</v>
      </c>
      <c r="C1769" s="86" t="s">
        <v>481</v>
      </c>
      <c r="D1769" s="86" t="s">
        <v>11123</v>
      </c>
      <c r="E1769" s="87" t="s">
        <v>11124</v>
      </c>
      <c r="F1769" s="88" t="s">
        <v>2415</v>
      </c>
      <c r="G1769" s="86" t="s">
        <v>11125</v>
      </c>
      <c r="H1769" s="89" t="s">
        <v>11126</v>
      </c>
      <c r="I1769" s="90" t="s">
        <v>11127</v>
      </c>
      <c r="J1769" s="80" t="str">
        <f t="shared" si="29"/>
        <v/>
      </c>
    </row>
    <row r="1770" spans="1:10" ht="16.8" thickBot="1">
      <c r="A1770" s="80" t="str">
        <f>IF(ISERROR(AND(SEARCH(填表!$C$3,C1770),IF(LEN(填表!$C$2)=0,NA(),SEARCH(填表!$C$2,B1770)))),"",MAX($A$1:A1769)+1)</f>
        <v/>
      </c>
      <c r="B1770" s="86" t="s">
        <v>8</v>
      </c>
      <c r="C1770" s="86" t="s">
        <v>915</v>
      </c>
      <c r="D1770" s="86" t="s">
        <v>11128</v>
      </c>
      <c r="E1770" s="87" t="s">
        <v>11129</v>
      </c>
      <c r="F1770" s="88" t="s">
        <v>2415</v>
      </c>
      <c r="G1770" s="86" t="s">
        <v>11130</v>
      </c>
      <c r="H1770" s="89" t="s">
        <v>11131</v>
      </c>
      <c r="I1770" s="90" t="s">
        <v>11132</v>
      </c>
      <c r="J1770" s="80" t="str">
        <f t="shared" si="29"/>
        <v/>
      </c>
    </row>
    <row r="1771" spans="1:10" ht="16.8" thickBot="1">
      <c r="A1771" s="80" t="str">
        <f>IF(ISERROR(AND(SEARCH(填表!$C$3,C1771),IF(LEN(填表!$C$2)=0,NA(),SEARCH(填表!$C$2,B1771)))),"",MAX($A$1:A1770)+1)</f>
        <v/>
      </c>
      <c r="B1771" s="86" t="s">
        <v>8</v>
      </c>
      <c r="C1771" s="86" t="s">
        <v>925</v>
      </c>
      <c r="D1771" s="86" t="s">
        <v>11133</v>
      </c>
      <c r="E1771" s="87" t="s">
        <v>11134</v>
      </c>
      <c r="F1771" s="88" t="s">
        <v>2415</v>
      </c>
      <c r="G1771" s="86" t="s">
        <v>11135</v>
      </c>
      <c r="H1771" s="89" t="s">
        <v>11136</v>
      </c>
      <c r="I1771" s="90" t="s">
        <v>11137</v>
      </c>
      <c r="J1771" s="80" t="str">
        <f t="shared" si="29"/>
        <v/>
      </c>
    </row>
    <row r="1772" spans="1:10" ht="16.8" thickBot="1">
      <c r="A1772" s="80" t="str">
        <f>IF(ISERROR(AND(SEARCH(填表!$C$3,C1772),IF(LEN(填表!$C$2)=0,NA(),SEARCH(填表!$C$2,B1772)))),"",MAX($A$1:A1771)+1)</f>
        <v/>
      </c>
      <c r="B1772" s="86" t="s">
        <v>8</v>
      </c>
      <c r="C1772" s="86" t="s">
        <v>938</v>
      </c>
      <c r="D1772" s="86" t="s">
        <v>11138</v>
      </c>
      <c r="E1772" s="87" t="s">
        <v>11139</v>
      </c>
      <c r="F1772" s="88" t="s">
        <v>2415</v>
      </c>
      <c r="G1772" s="86" t="s">
        <v>11140</v>
      </c>
      <c r="H1772" s="89" t="s">
        <v>11141</v>
      </c>
      <c r="I1772" s="90" t="s">
        <v>11142</v>
      </c>
      <c r="J1772" s="80" t="str">
        <f t="shared" si="29"/>
        <v/>
      </c>
    </row>
    <row r="1773" spans="1:10" ht="16.8" thickBot="1">
      <c r="A1773" s="80" t="str">
        <f>IF(ISERROR(AND(SEARCH(填表!$C$3,C1773),IF(LEN(填表!$C$2)=0,NA(),SEARCH(填表!$C$2,B1773)))),"",MAX($A$1:A1772)+1)</f>
        <v/>
      </c>
      <c r="B1773" s="86" t="s">
        <v>8</v>
      </c>
      <c r="C1773" s="86" t="s">
        <v>951</v>
      </c>
      <c r="D1773" s="86" t="s">
        <v>11143</v>
      </c>
      <c r="E1773" s="87" t="s">
        <v>11144</v>
      </c>
      <c r="F1773" s="88" t="s">
        <v>2415</v>
      </c>
      <c r="G1773" s="86" t="s">
        <v>11145</v>
      </c>
      <c r="H1773" s="89" t="s">
        <v>11146</v>
      </c>
      <c r="I1773" s="90" t="s">
        <v>11147</v>
      </c>
      <c r="J1773" s="80" t="str">
        <f t="shared" si="29"/>
        <v/>
      </c>
    </row>
    <row r="1774" spans="1:10" ht="16.8" thickBot="1">
      <c r="A1774" s="80" t="str">
        <f>IF(ISERROR(AND(SEARCH(填表!$C$3,C1774),IF(LEN(填表!$C$2)=0,NA(),SEARCH(填表!$C$2,B1774)))),"",MAX($A$1:A1773)+1)</f>
        <v/>
      </c>
      <c r="B1774" s="86" t="s">
        <v>8</v>
      </c>
      <c r="C1774" s="86" t="s">
        <v>964</v>
      </c>
      <c r="D1774" s="86" t="s">
        <v>11148</v>
      </c>
      <c r="E1774" s="87" t="s">
        <v>11149</v>
      </c>
      <c r="F1774" s="88" t="s">
        <v>2415</v>
      </c>
      <c r="G1774" s="86" t="s">
        <v>11150</v>
      </c>
      <c r="H1774" s="89" t="s">
        <v>11151</v>
      </c>
      <c r="I1774" s="90" t="s">
        <v>11152</v>
      </c>
      <c r="J1774" s="80" t="str">
        <f t="shared" si="29"/>
        <v/>
      </c>
    </row>
    <row r="1775" spans="1:10" ht="16.8" thickBot="1">
      <c r="A1775" s="80" t="str">
        <f>IF(ISERROR(AND(SEARCH(填表!$C$3,C1775),IF(LEN(填表!$C$2)=0,NA(),SEARCH(填表!$C$2,B1775)))),"",MAX($A$1:A1774)+1)</f>
        <v/>
      </c>
      <c r="B1775" s="86" t="s">
        <v>8</v>
      </c>
      <c r="C1775" s="86" t="s">
        <v>977</v>
      </c>
      <c r="D1775" s="86" t="s">
        <v>11153</v>
      </c>
      <c r="E1775" s="87" t="s">
        <v>11154</v>
      </c>
      <c r="F1775" s="88" t="s">
        <v>2415</v>
      </c>
      <c r="G1775" s="86" t="s">
        <v>11155</v>
      </c>
      <c r="H1775" s="89" t="s">
        <v>11156</v>
      </c>
      <c r="I1775" s="90" t="s">
        <v>11157</v>
      </c>
      <c r="J1775" s="80" t="str">
        <f t="shared" si="29"/>
        <v/>
      </c>
    </row>
    <row r="1776" spans="1:10" ht="16.8" thickBot="1">
      <c r="A1776" s="80" t="str">
        <f>IF(ISERROR(AND(SEARCH(填表!$C$3,C1776),IF(LEN(填表!$C$2)=0,NA(),SEARCH(填表!$C$2,B1776)))),"",MAX($A$1:A1775)+1)</f>
        <v/>
      </c>
      <c r="B1776" s="86" t="s">
        <v>8</v>
      </c>
      <c r="C1776" s="86" t="s">
        <v>377</v>
      </c>
      <c r="D1776" s="86" t="s">
        <v>11158</v>
      </c>
      <c r="E1776" s="87" t="s">
        <v>11159</v>
      </c>
      <c r="F1776" s="88" t="s">
        <v>2415</v>
      </c>
      <c r="G1776" s="86" t="s">
        <v>11160</v>
      </c>
      <c r="H1776" s="89" t="s">
        <v>11161</v>
      </c>
      <c r="I1776" s="90" t="s">
        <v>11162</v>
      </c>
      <c r="J1776" s="80" t="str">
        <f t="shared" si="29"/>
        <v/>
      </c>
    </row>
    <row r="1777" spans="1:10" ht="16.8" thickBot="1">
      <c r="A1777" s="80" t="str">
        <f>IF(ISERROR(AND(SEARCH(填表!$C$3,C1777),IF(LEN(填表!$C$2)=0,NA(),SEARCH(填表!$C$2,B1777)))),"",MAX($A$1:A1776)+1)</f>
        <v/>
      </c>
      <c r="B1777" s="86" t="s">
        <v>8</v>
      </c>
      <c r="C1777" s="86" t="s">
        <v>1005</v>
      </c>
      <c r="D1777" s="86" t="s">
        <v>11163</v>
      </c>
      <c r="E1777" s="87" t="s">
        <v>11164</v>
      </c>
      <c r="F1777" s="88" t="s">
        <v>2415</v>
      </c>
      <c r="G1777" s="86" t="s">
        <v>11165</v>
      </c>
      <c r="H1777" s="89" t="s">
        <v>11166</v>
      </c>
      <c r="I1777" s="90" t="s">
        <v>11167</v>
      </c>
      <c r="J1777" s="80" t="str">
        <f t="shared" si="29"/>
        <v/>
      </c>
    </row>
    <row r="1778" spans="1:10" ht="16.8" thickBot="1">
      <c r="A1778" s="80" t="str">
        <f>IF(ISERROR(AND(SEARCH(填表!$C$3,C1778),IF(LEN(填表!$C$2)=0,NA(),SEARCH(填表!$C$2,B1778)))),"",MAX($A$1:A1777)+1)</f>
        <v/>
      </c>
      <c r="B1778" s="86" t="s">
        <v>8</v>
      </c>
      <c r="C1778" s="86" t="s">
        <v>1018</v>
      </c>
      <c r="D1778" s="86" t="s">
        <v>11168</v>
      </c>
      <c r="E1778" s="87" t="s">
        <v>11169</v>
      </c>
      <c r="F1778" s="88" t="s">
        <v>2415</v>
      </c>
      <c r="G1778" s="86" t="s">
        <v>11170</v>
      </c>
      <c r="H1778" s="89" t="s">
        <v>11171</v>
      </c>
      <c r="I1778" s="90" t="s">
        <v>11172</v>
      </c>
      <c r="J1778" s="80" t="str">
        <f t="shared" si="29"/>
        <v/>
      </c>
    </row>
    <row r="1779" spans="1:10" ht="16.8" thickBot="1">
      <c r="A1779" s="80" t="str">
        <f>IF(ISERROR(AND(SEARCH(填表!$C$3,C1779),IF(LEN(填表!$C$2)=0,NA(),SEARCH(填表!$C$2,B1779)))),"",MAX($A$1:A1778)+1)</f>
        <v/>
      </c>
      <c r="B1779" s="86" t="s">
        <v>8</v>
      </c>
      <c r="C1779" s="86" t="s">
        <v>1031</v>
      </c>
      <c r="D1779" s="86" t="s">
        <v>11173</v>
      </c>
      <c r="E1779" s="87" t="s">
        <v>11174</v>
      </c>
      <c r="F1779" s="88" t="s">
        <v>2415</v>
      </c>
      <c r="G1779" s="86" t="s">
        <v>11175</v>
      </c>
      <c r="H1779" s="89" t="s">
        <v>11176</v>
      </c>
      <c r="I1779" s="90" t="s">
        <v>11177</v>
      </c>
      <c r="J1779" s="80" t="str">
        <f t="shared" si="29"/>
        <v/>
      </c>
    </row>
    <row r="1780" spans="1:10" ht="16.8" thickBot="1">
      <c r="A1780" s="80" t="str">
        <f>IF(ISERROR(AND(SEARCH(填表!$C$3,C1780),IF(LEN(填表!$C$2)=0,NA(),SEARCH(填表!$C$2,B1780)))),"",MAX($A$1:A1779)+1)</f>
        <v/>
      </c>
      <c r="B1780" s="86" t="s">
        <v>8</v>
      </c>
      <c r="C1780" s="86" t="s">
        <v>31</v>
      </c>
      <c r="D1780" s="86" t="s">
        <v>11178</v>
      </c>
      <c r="E1780" s="87" t="s">
        <v>11179</v>
      </c>
      <c r="F1780" s="88" t="s">
        <v>2415</v>
      </c>
      <c r="G1780" s="86" t="s">
        <v>11180</v>
      </c>
      <c r="H1780" s="89" t="s">
        <v>11181</v>
      </c>
      <c r="I1780" s="90" t="s">
        <v>11182</v>
      </c>
      <c r="J1780" s="80" t="str">
        <f t="shared" si="29"/>
        <v/>
      </c>
    </row>
    <row r="1781" spans="1:10" ht="16.8" thickBot="1">
      <c r="A1781" s="80" t="str">
        <f>IF(ISERROR(AND(SEARCH(填表!$C$3,C1781),IF(LEN(填表!$C$2)=0,NA(),SEARCH(填表!$C$2,B1781)))),"",MAX($A$1:A1780)+1)</f>
        <v/>
      </c>
      <c r="B1781" s="86" t="s">
        <v>8</v>
      </c>
      <c r="C1781" s="86" t="s">
        <v>1054</v>
      </c>
      <c r="D1781" s="86" t="s">
        <v>11183</v>
      </c>
      <c r="E1781" s="87" t="s">
        <v>11184</v>
      </c>
      <c r="F1781" s="88" t="s">
        <v>2415</v>
      </c>
      <c r="G1781" s="86" t="s">
        <v>11185</v>
      </c>
      <c r="H1781" s="89" t="s">
        <v>11186</v>
      </c>
      <c r="I1781" s="90" t="s">
        <v>11187</v>
      </c>
      <c r="J1781" s="80" t="str">
        <f t="shared" si="29"/>
        <v/>
      </c>
    </row>
    <row r="1782" spans="1:10" ht="16.8" thickBot="1">
      <c r="A1782" s="80" t="str">
        <f>IF(ISERROR(AND(SEARCH(填表!$C$3,C1782),IF(LEN(填表!$C$2)=0,NA(),SEARCH(填表!$C$2,B1782)))),"",MAX($A$1:A1781)+1)</f>
        <v/>
      </c>
      <c r="B1782" s="86" t="s">
        <v>8</v>
      </c>
      <c r="C1782" s="86" t="s">
        <v>1067</v>
      </c>
      <c r="D1782" s="86" t="s">
        <v>11188</v>
      </c>
      <c r="E1782" s="87" t="s">
        <v>11189</v>
      </c>
      <c r="F1782" s="88" t="s">
        <v>2415</v>
      </c>
      <c r="G1782" s="86" t="s">
        <v>11190</v>
      </c>
      <c r="H1782" s="89" t="s">
        <v>11191</v>
      </c>
      <c r="I1782" s="90" t="s">
        <v>11192</v>
      </c>
      <c r="J1782" s="80" t="str">
        <f t="shared" si="29"/>
        <v/>
      </c>
    </row>
    <row r="1783" spans="1:10" ht="16.8" thickBot="1">
      <c r="A1783" s="80" t="str">
        <f>IF(ISERROR(AND(SEARCH(填表!$C$3,C1783),IF(LEN(填表!$C$2)=0,NA(),SEARCH(填表!$C$2,B1783)))),"",MAX($A$1:A1782)+1)</f>
        <v/>
      </c>
      <c r="B1783" s="86" t="s">
        <v>8</v>
      </c>
      <c r="C1783" s="86" t="s">
        <v>1080</v>
      </c>
      <c r="D1783" s="86" t="s">
        <v>11193</v>
      </c>
      <c r="E1783" s="87" t="s">
        <v>11194</v>
      </c>
      <c r="F1783" s="88" t="s">
        <v>2415</v>
      </c>
      <c r="G1783" s="86" t="s">
        <v>11195</v>
      </c>
      <c r="H1783" s="89" t="s">
        <v>11196</v>
      </c>
      <c r="I1783" s="90" t="s">
        <v>11197</v>
      </c>
      <c r="J1783" s="80" t="str">
        <f t="shared" si="29"/>
        <v/>
      </c>
    </row>
    <row r="1784" spans="1:10" ht="16.8" thickBot="1">
      <c r="A1784" s="80" t="str">
        <f>IF(ISERROR(AND(SEARCH(填表!$C$3,C1784),IF(LEN(填表!$C$2)=0,NA(),SEARCH(填表!$C$2,B1784)))),"",MAX($A$1:A1783)+1)</f>
        <v/>
      </c>
      <c r="B1784" s="86" t="s">
        <v>8</v>
      </c>
      <c r="C1784" s="86" t="s">
        <v>1093</v>
      </c>
      <c r="D1784" s="86" t="s">
        <v>11198</v>
      </c>
      <c r="E1784" s="87" t="s">
        <v>11199</v>
      </c>
      <c r="F1784" s="88" t="s">
        <v>2415</v>
      </c>
      <c r="G1784" s="86" t="s">
        <v>11200</v>
      </c>
      <c r="H1784" s="89" t="s">
        <v>11201</v>
      </c>
      <c r="I1784" s="90" t="s">
        <v>11202</v>
      </c>
      <c r="J1784" s="80" t="str">
        <f t="shared" si="29"/>
        <v/>
      </c>
    </row>
    <row r="1785" spans="1:10" ht="16.8" thickBot="1">
      <c r="A1785" s="80" t="str">
        <f>IF(ISERROR(AND(SEARCH(填表!$C$3,C1785),IF(LEN(填表!$C$2)=0,NA(),SEARCH(填表!$C$2,B1785)))),"",MAX($A$1:A1784)+1)</f>
        <v/>
      </c>
      <c r="B1785" s="86" t="s">
        <v>8</v>
      </c>
      <c r="C1785" s="86" t="s">
        <v>1108</v>
      </c>
      <c r="D1785" s="86" t="s">
        <v>11203</v>
      </c>
      <c r="E1785" s="87" t="s">
        <v>11204</v>
      </c>
      <c r="F1785" s="88" t="s">
        <v>2415</v>
      </c>
      <c r="G1785" s="86" t="s">
        <v>11205</v>
      </c>
      <c r="H1785" s="89" t="s">
        <v>11206</v>
      </c>
      <c r="I1785" s="90" t="s">
        <v>11207</v>
      </c>
      <c r="J1785" s="80" t="str">
        <f t="shared" si="29"/>
        <v/>
      </c>
    </row>
    <row r="1786" spans="1:10" ht="16.8" thickBot="1">
      <c r="A1786" s="80" t="str">
        <f>IF(ISERROR(AND(SEARCH(填表!$C$3,C1786),IF(LEN(填表!$C$2)=0,NA(),SEARCH(填表!$C$2,B1786)))),"",MAX($A$1:A1785)+1)</f>
        <v/>
      </c>
      <c r="B1786" s="86" t="s">
        <v>8</v>
      </c>
      <c r="C1786" s="86" t="s">
        <v>1120</v>
      </c>
      <c r="D1786" s="86" t="s">
        <v>11208</v>
      </c>
      <c r="E1786" s="87" t="s">
        <v>11209</v>
      </c>
      <c r="F1786" s="88" t="s">
        <v>2415</v>
      </c>
      <c r="G1786" s="86" t="s">
        <v>11210</v>
      </c>
      <c r="H1786" s="89" t="s">
        <v>11211</v>
      </c>
      <c r="I1786" s="90" t="s">
        <v>11212</v>
      </c>
      <c r="J1786" s="80" t="str">
        <f t="shared" si="29"/>
        <v/>
      </c>
    </row>
    <row r="1787" spans="1:10" ht="16.8" thickBot="1">
      <c r="A1787" s="80" t="str">
        <f>IF(ISERROR(AND(SEARCH(填表!$C$3,C1787),IF(LEN(填表!$C$2)=0,NA(),SEARCH(填表!$C$2,B1787)))),"",MAX($A$1:A1786)+1)</f>
        <v/>
      </c>
      <c r="B1787" s="86" t="s">
        <v>8</v>
      </c>
      <c r="C1787" s="86" t="s">
        <v>642</v>
      </c>
      <c r="D1787" s="86" t="s">
        <v>11213</v>
      </c>
      <c r="E1787" s="87" t="s">
        <v>11214</v>
      </c>
      <c r="F1787" s="88" t="s">
        <v>2415</v>
      </c>
      <c r="G1787" s="86" t="s">
        <v>11215</v>
      </c>
      <c r="H1787" s="89" t="s">
        <v>11216</v>
      </c>
      <c r="I1787" s="90" t="s">
        <v>11217</v>
      </c>
      <c r="J1787" s="80" t="str">
        <f t="shared" si="29"/>
        <v/>
      </c>
    </row>
    <row r="1788" spans="1:10" ht="16.8" thickBot="1">
      <c r="A1788" s="80" t="str">
        <f>IF(ISERROR(AND(SEARCH(填表!$C$3,C1788),IF(LEN(填表!$C$2)=0,NA(),SEARCH(填表!$C$2,B1788)))),"",MAX($A$1:A1787)+1)</f>
        <v/>
      </c>
      <c r="B1788" s="86" t="s">
        <v>8</v>
      </c>
      <c r="C1788" s="86" t="s">
        <v>1146</v>
      </c>
      <c r="D1788" s="86" t="s">
        <v>11218</v>
      </c>
      <c r="E1788" s="87" t="s">
        <v>11219</v>
      </c>
      <c r="F1788" s="88" t="s">
        <v>2415</v>
      </c>
      <c r="G1788" s="86" t="s">
        <v>11220</v>
      </c>
      <c r="H1788" s="89" t="s">
        <v>11221</v>
      </c>
      <c r="I1788" s="90" t="s">
        <v>11222</v>
      </c>
      <c r="J1788" s="80" t="str">
        <f t="shared" si="29"/>
        <v/>
      </c>
    </row>
    <row r="1789" spans="1:10" ht="16.8" thickBot="1">
      <c r="A1789" s="80" t="str">
        <f>IF(ISERROR(AND(SEARCH(填表!$C$3,C1789),IF(LEN(填表!$C$2)=0,NA(),SEARCH(填表!$C$2,B1789)))),"",MAX($A$1:A1788)+1)</f>
        <v/>
      </c>
      <c r="B1789" s="86" t="s">
        <v>8</v>
      </c>
      <c r="C1789" s="86" t="s">
        <v>1160</v>
      </c>
      <c r="D1789" s="86" t="s">
        <v>11223</v>
      </c>
      <c r="E1789" s="87" t="s">
        <v>11224</v>
      </c>
      <c r="F1789" s="88" t="s">
        <v>2415</v>
      </c>
      <c r="G1789" s="86" t="s">
        <v>11225</v>
      </c>
      <c r="H1789" s="89" t="s">
        <v>11226</v>
      </c>
      <c r="I1789" s="90" t="s">
        <v>11227</v>
      </c>
      <c r="J1789" s="80" t="str">
        <f t="shared" si="29"/>
        <v/>
      </c>
    </row>
    <row r="1790" spans="1:10" ht="16.8" thickBot="1">
      <c r="A1790" s="80" t="str">
        <f>IF(ISERROR(AND(SEARCH(填表!$C$3,C1790),IF(LEN(填表!$C$2)=0,NA(),SEARCH(填表!$C$2,B1790)))),"",MAX($A$1:A1789)+1)</f>
        <v/>
      </c>
      <c r="B1790" s="86" t="s">
        <v>8</v>
      </c>
      <c r="C1790" s="86" t="s">
        <v>1172</v>
      </c>
      <c r="D1790" s="86" t="s">
        <v>11228</v>
      </c>
      <c r="E1790" s="87" t="s">
        <v>11229</v>
      </c>
      <c r="F1790" s="88" t="s">
        <v>2415</v>
      </c>
      <c r="G1790" s="86" t="s">
        <v>11230</v>
      </c>
      <c r="H1790" s="89" t="s">
        <v>11231</v>
      </c>
      <c r="I1790" s="90" t="s">
        <v>11232</v>
      </c>
      <c r="J1790" s="80" t="str">
        <f t="shared" si="29"/>
        <v/>
      </c>
    </row>
    <row r="1791" spans="1:10" ht="16.8" thickBot="1">
      <c r="A1791" s="80" t="str">
        <f>IF(ISERROR(AND(SEARCH(填表!$C$3,C1791),IF(LEN(填表!$C$2)=0,NA(),SEARCH(填表!$C$2,B1791)))),"",MAX($A$1:A1790)+1)</f>
        <v/>
      </c>
      <c r="B1791" s="86" t="s">
        <v>8</v>
      </c>
      <c r="C1791" s="86" t="s">
        <v>1185</v>
      </c>
      <c r="D1791" s="86" t="s">
        <v>11233</v>
      </c>
      <c r="E1791" s="87" t="s">
        <v>11234</v>
      </c>
      <c r="F1791" s="88" t="s">
        <v>2415</v>
      </c>
      <c r="G1791" s="86" t="s">
        <v>11235</v>
      </c>
      <c r="H1791" s="89" t="s">
        <v>11236</v>
      </c>
      <c r="I1791" s="90" t="s">
        <v>11237</v>
      </c>
      <c r="J1791" s="80" t="str">
        <f t="shared" si="29"/>
        <v/>
      </c>
    </row>
    <row r="1792" spans="1:10" ht="16.8" thickBot="1">
      <c r="A1792" s="80" t="str">
        <f>IF(ISERROR(AND(SEARCH(填表!$C$3,C1792),IF(LEN(填表!$C$2)=0,NA(),SEARCH(填表!$C$2,B1792)))),"",MAX($A$1:A1791)+1)</f>
        <v/>
      </c>
      <c r="B1792" s="86" t="s">
        <v>8</v>
      </c>
      <c r="C1792" s="86" t="s">
        <v>960</v>
      </c>
      <c r="D1792" s="86" t="s">
        <v>11238</v>
      </c>
      <c r="E1792" s="87" t="s">
        <v>11239</v>
      </c>
      <c r="F1792" s="88" t="s">
        <v>2415</v>
      </c>
      <c r="G1792" s="86" t="s">
        <v>11240</v>
      </c>
      <c r="H1792" s="89" t="s">
        <v>11241</v>
      </c>
      <c r="I1792" s="90" t="s">
        <v>11242</v>
      </c>
      <c r="J1792" s="80" t="str">
        <f t="shared" si="29"/>
        <v/>
      </c>
    </row>
    <row r="1793" spans="1:10" ht="16.8" thickBot="1">
      <c r="A1793" s="80" t="str">
        <f>IF(ISERROR(AND(SEARCH(填表!$C$3,C1793),IF(LEN(填表!$C$2)=0,NA(),SEARCH(填表!$C$2,B1793)))),"",MAX($A$1:A1792)+1)</f>
        <v/>
      </c>
      <c r="B1793" s="86" t="s">
        <v>8</v>
      </c>
      <c r="C1793" s="86" t="s">
        <v>1209</v>
      </c>
      <c r="D1793" s="86" t="s">
        <v>11243</v>
      </c>
      <c r="E1793" s="87" t="s">
        <v>11244</v>
      </c>
      <c r="F1793" s="88" t="s">
        <v>2415</v>
      </c>
      <c r="G1793" s="86" t="s">
        <v>11245</v>
      </c>
      <c r="H1793" s="89" t="s">
        <v>11246</v>
      </c>
      <c r="I1793" s="90" t="s">
        <v>11247</v>
      </c>
      <c r="J1793" s="80" t="str">
        <f t="shared" ref="J1793:J1856" si="30">IFERROR(VLOOKUP(ROW(A1792),A:C,3,0),"")</f>
        <v/>
      </c>
    </row>
    <row r="1794" spans="1:10" ht="16.8" thickBot="1">
      <c r="A1794" s="80" t="str">
        <f>IF(ISERROR(AND(SEARCH(填表!$C$3,C1794),IF(LEN(填表!$C$2)=0,NA(),SEARCH(填表!$C$2,B1794)))),"",MAX($A$1:A1793)+1)</f>
        <v/>
      </c>
      <c r="B1794" s="86" t="s">
        <v>8</v>
      </c>
      <c r="C1794" s="86" t="s">
        <v>1223</v>
      </c>
      <c r="D1794" s="86" t="s">
        <v>11248</v>
      </c>
      <c r="E1794" s="87" t="s">
        <v>11249</v>
      </c>
      <c r="F1794" s="88" t="s">
        <v>2415</v>
      </c>
      <c r="G1794" s="86" t="s">
        <v>11250</v>
      </c>
      <c r="H1794" s="89" t="s">
        <v>11251</v>
      </c>
      <c r="I1794" s="90" t="s">
        <v>11252</v>
      </c>
      <c r="J1794" s="80" t="str">
        <f t="shared" si="30"/>
        <v/>
      </c>
    </row>
    <row r="1795" spans="1:10" ht="16.8" thickBot="1">
      <c r="A1795" s="80" t="str">
        <f>IF(ISERROR(AND(SEARCH(填表!$C$3,C1795),IF(LEN(填表!$C$2)=0,NA(),SEARCH(填表!$C$2,B1795)))),"",MAX($A$1:A1794)+1)</f>
        <v/>
      </c>
      <c r="B1795" s="86" t="s">
        <v>8</v>
      </c>
      <c r="C1795" s="86" t="s">
        <v>390</v>
      </c>
      <c r="D1795" s="86" t="s">
        <v>11253</v>
      </c>
      <c r="E1795" s="87" t="s">
        <v>11254</v>
      </c>
      <c r="F1795" s="88" t="s">
        <v>2415</v>
      </c>
      <c r="G1795" s="86" t="s">
        <v>11255</v>
      </c>
      <c r="H1795" s="89" t="s">
        <v>11256</v>
      </c>
      <c r="I1795" s="90" t="s">
        <v>11257</v>
      </c>
      <c r="J1795" s="80" t="str">
        <f t="shared" si="30"/>
        <v/>
      </c>
    </row>
    <row r="1796" spans="1:10" ht="16.8" thickBot="1">
      <c r="A1796" s="80" t="str">
        <f>IF(ISERROR(AND(SEARCH(填表!$C$3,C1796),IF(LEN(填表!$C$2)=0,NA(),SEARCH(填表!$C$2,B1796)))),"",MAX($A$1:A1795)+1)</f>
        <v/>
      </c>
      <c r="B1796" s="86" t="s">
        <v>8</v>
      </c>
      <c r="C1796" s="86" t="s">
        <v>1247</v>
      </c>
      <c r="D1796" s="86" t="s">
        <v>11258</v>
      </c>
      <c r="E1796" s="87" t="s">
        <v>11259</v>
      </c>
      <c r="F1796" s="88" t="s">
        <v>2415</v>
      </c>
      <c r="G1796" s="86" t="s">
        <v>11260</v>
      </c>
      <c r="H1796" s="89" t="s">
        <v>11261</v>
      </c>
      <c r="I1796" s="90" t="s">
        <v>11262</v>
      </c>
      <c r="J1796" s="80" t="str">
        <f t="shared" si="30"/>
        <v/>
      </c>
    </row>
    <row r="1797" spans="1:10" ht="16.8" thickBot="1">
      <c r="A1797" s="80" t="str">
        <f>IF(ISERROR(AND(SEARCH(填表!$C$3,C1797),IF(LEN(填表!$C$2)=0,NA(),SEARCH(填表!$C$2,B1797)))),"",MAX($A$1:A1796)+1)</f>
        <v/>
      </c>
      <c r="B1797" s="86" t="s">
        <v>8</v>
      </c>
      <c r="C1797" s="86" t="s">
        <v>314</v>
      </c>
      <c r="D1797" s="86" t="s">
        <v>11263</v>
      </c>
      <c r="E1797" s="87" t="s">
        <v>11264</v>
      </c>
      <c r="F1797" s="88" t="s">
        <v>2415</v>
      </c>
      <c r="G1797" s="86" t="s">
        <v>11265</v>
      </c>
      <c r="H1797" s="89" t="s">
        <v>11266</v>
      </c>
      <c r="I1797" s="90" t="s">
        <v>11267</v>
      </c>
      <c r="J1797" s="80" t="str">
        <f t="shared" si="30"/>
        <v/>
      </c>
    </row>
    <row r="1798" spans="1:10" ht="16.8" thickBot="1">
      <c r="A1798" s="80" t="str">
        <f>IF(ISERROR(AND(SEARCH(填表!$C$3,C1798),IF(LEN(填表!$C$2)=0,NA(),SEARCH(填表!$C$2,B1798)))),"",MAX($A$1:A1797)+1)</f>
        <v/>
      </c>
      <c r="B1798" s="86" t="s">
        <v>8</v>
      </c>
      <c r="C1798" s="86" t="s">
        <v>1273</v>
      </c>
      <c r="D1798" s="86" t="s">
        <v>11268</v>
      </c>
      <c r="E1798" s="87" t="s">
        <v>11269</v>
      </c>
      <c r="F1798" s="88" t="s">
        <v>2415</v>
      </c>
      <c r="G1798" s="86" t="s">
        <v>11270</v>
      </c>
      <c r="H1798" s="89" t="s">
        <v>11271</v>
      </c>
      <c r="I1798" s="90" t="s">
        <v>11272</v>
      </c>
      <c r="J1798" s="80" t="str">
        <f t="shared" si="30"/>
        <v/>
      </c>
    </row>
    <row r="1799" spans="1:10" ht="16.8" thickBot="1">
      <c r="A1799" s="80" t="str">
        <f>IF(ISERROR(AND(SEARCH(填表!$C$3,C1799),IF(LEN(填表!$C$2)=0,NA(),SEARCH(填表!$C$2,B1799)))),"",MAX($A$1:A1798)+1)</f>
        <v/>
      </c>
      <c r="B1799" s="86" t="s">
        <v>8</v>
      </c>
      <c r="C1799" s="86" t="s">
        <v>1282</v>
      </c>
      <c r="D1799" s="86" t="s">
        <v>11273</v>
      </c>
      <c r="E1799" s="87" t="s">
        <v>11274</v>
      </c>
      <c r="F1799" s="88" t="s">
        <v>2415</v>
      </c>
      <c r="G1799" s="86" t="s">
        <v>11275</v>
      </c>
      <c r="H1799" s="89" t="s">
        <v>11276</v>
      </c>
      <c r="I1799" s="90" t="s">
        <v>11277</v>
      </c>
      <c r="J1799" s="80" t="str">
        <f t="shared" si="30"/>
        <v/>
      </c>
    </row>
    <row r="1800" spans="1:10" ht="16.8" thickBot="1">
      <c r="A1800" s="80" t="str">
        <f>IF(ISERROR(AND(SEARCH(填表!$C$3,C1800),IF(LEN(填表!$C$2)=0,NA(),SEARCH(填表!$C$2,B1800)))),"",MAX($A$1:A1799)+1)</f>
        <v/>
      </c>
      <c r="B1800" s="86" t="s">
        <v>8</v>
      </c>
      <c r="C1800" s="86" t="s">
        <v>1295</v>
      </c>
      <c r="D1800" s="86" t="s">
        <v>11278</v>
      </c>
      <c r="E1800" s="87" t="s">
        <v>11279</v>
      </c>
      <c r="F1800" s="88" t="s">
        <v>2415</v>
      </c>
      <c r="G1800" s="86" t="s">
        <v>11280</v>
      </c>
      <c r="H1800" s="89" t="s">
        <v>11281</v>
      </c>
      <c r="I1800" s="90" t="s">
        <v>11282</v>
      </c>
      <c r="J1800" s="80" t="str">
        <f t="shared" si="30"/>
        <v/>
      </c>
    </row>
    <row r="1801" spans="1:10" ht="16.8" thickBot="1">
      <c r="A1801" s="80" t="str">
        <f>IF(ISERROR(AND(SEARCH(填表!$C$3,C1801),IF(LEN(填表!$C$2)=0,NA(),SEARCH(填表!$C$2,B1801)))),"",MAX($A$1:A1800)+1)</f>
        <v/>
      </c>
      <c r="B1801" s="86" t="s">
        <v>8</v>
      </c>
      <c r="C1801" s="86" t="s">
        <v>1304</v>
      </c>
      <c r="D1801" s="86" t="s">
        <v>11283</v>
      </c>
      <c r="E1801" s="87" t="s">
        <v>11284</v>
      </c>
      <c r="F1801" s="88" t="s">
        <v>2415</v>
      </c>
      <c r="G1801" s="86" t="s">
        <v>11285</v>
      </c>
      <c r="H1801" s="89" t="s">
        <v>11286</v>
      </c>
      <c r="I1801" s="90" t="s">
        <v>11287</v>
      </c>
      <c r="J1801" s="80" t="str">
        <f t="shared" si="30"/>
        <v/>
      </c>
    </row>
    <row r="1802" spans="1:10" ht="16.8" thickBot="1">
      <c r="A1802" s="80" t="str">
        <f>IF(ISERROR(AND(SEARCH(填表!$C$3,C1802),IF(LEN(填表!$C$2)=0,NA(),SEARCH(填表!$C$2,B1802)))),"",MAX($A$1:A1801)+1)</f>
        <v/>
      </c>
      <c r="B1802" s="86" t="s">
        <v>8</v>
      </c>
      <c r="C1802" s="86" t="s">
        <v>1315</v>
      </c>
      <c r="D1802" s="86" t="s">
        <v>11288</v>
      </c>
      <c r="E1802" s="87" t="s">
        <v>11289</v>
      </c>
      <c r="F1802" s="88" t="s">
        <v>2415</v>
      </c>
      <c r="G1802" s="86" t="s">
        <v>11290</v>
      </c>
      <c r="H1802" s="89" t="s">
        <v>11291</v>
      </c>
      <c r="I1802" s="90" t="s">
        <v>11292</v>
      </c>
      <c r="J1802" s="80" t="str">
        <f t="shared" si="30"/>
        <v/>
      </c>
    </row>
    <row r="1803" spans="1:10" ht="16.8" thickBot="1">
      <c r="A1803" s="80" t="str">
        <f>IF(ISERROR(AND(SEARCH(填表!$C$3,C1803),IF(LEN(填表!$C$2)=0,NA(),SEARCH(填表!$C$2,B1803)))),"",MAX($A$1:A1802)+1)</f>
        <v/>
      </c>
      <c r="B1803" s="86" t="s">
        <v>8</v>
      </c>
      <c r="C1803" s="86" t="s">
        <v>200</v>
      </c>
      <c r="D1803" s="86" t="s">
        <v>11293</v>
      </c>
      <c r="E1803" s="87" t="s">
        <v>11294</v>
      </c>
      <c r="F1803" s="88" t="s">
        <v>2415</v>
      </c>
      <c r="G1803" s="86" t="s">
        <v>11295</v>
      </c>
      <c r="H1803" s="89" t="s">
        <v>11296</v>
      </c>
      <c r="I1803" s="90" t="s">
        <v>11297</v>
      </c>
      <c r="J1803" s="80" t="str">
        <f t="shared" si="30"/>
        <v/>
      </c>
    </row>
    <row r="1804" spans="1:10" ht="16.8" thickBot="1">
      <c r="A1804" s="80" t="str">
        <f>IF(ISERROR(AND(SEARCH(填表!$C$3,C1804),IF(LEN(填表!$C$2)=0,NA(),SEARCH(填表!$C$2,B1804)))),"",MAX($A$1:A1803)+1)</f>
        <v/>
      </c>
      <c r="B1804" s="86" t="s">
        <v>8</v>
      </c>
      <c r="C1804" s="86" t="s">
        <v>1337</v>
      </c>
      <c r="D1804" s="86" t="s">
        <v>11298</v>
      </c>
      <c r="E1804" s="87" t="s">
        <v>11299</v>
      </c>
      <c r="F1804" s="88" t="s">
        <v>2415</v>
      </c>
      <c r="G1804" s="86" t="s">
        <v>11300</v>
      </c>
      <c r="H1804" s="89" t="s">
        <v>11301</v>
      </c>
      <c r="I1804" s="90" t="s">
        <v>11302</v>
      </c>
      <c r="J1804" s="80" t="str">
        <f t="shared" si="30"/>
        <v/>
      </c>
    </row>
    <row r="1805" spans="1:10" ht="16.8" thickBot="1">
      <c r="A1805" s="80" t="str">
        <f>IF(ISERROR(AND(SEARCH(填表!$C$3,C1805),IF(LEN(填表!$C$2)=0,NA(),SEARCH(填表!$C$2,B1805)))),"",MAX($A$1:A1804)+1)</f>
        <v/>
      </c>
      <c r="B1805" s="86" t="s">
        <v>8</v>
      </c>
      <c r="C1805" s="86" t="s">
        <v>1349</v>
      </c>
      <c r="D1805" s="86" t="s">
        <v>11303</v>
      </c>
      <c r="E1805" s="87" t="s">
        <v>11304</v>
      </c>
      <c r="F1805" s="88" t="s">
        <v>2415</v>
      </c>
      <c r="G1805" s="86" t="s">
        <v>11305</v>
      </c>
      <c r="H1805" s="89" t="s">
        <v>11306</v>
      </c>
      <c r="I1805" s="90" t="s">
        <v>11307</v>
      </c>
      <c r="J1805" s="80" t="str">
        <f t="shared" si="30"/>
        <v/>
      </c>
    </row>
    <row r="1806" spans="1:10" ht="16.8" thickBot="1">
      <c r="A1806" s="80" t="str">
        <f>IF(ISERROR(AND(SEARCH(填表!$C$3,C1806),IF(LEN(填表!$C$2)=0,NA(),SEARCH(填表!$C$2,B1806)))),"",MAX($A$1:A1805)+1)</f>
        <v/>
      </c>
      <c r="B1806" s="86" t="s">
        <v>8</v>
      </c>
      <c r="C1806" s="86" t="s">
        <v>321</v>
      </c>
      <c r="D1806" s="86" t="s">
        <v>11308</v>
      </c>
      <c r="E1806" s="87" t="s">
        <v>11309</v>
      </c>
      <c r="F1806" s="88" t="s">
        <v>2415</v>
      </c>
      <c r="G1806" s="86" t="s">
        <v>11310</v>
      </c>
      <c r="H1806" s="89" t="s">
        <v>11311</v>
      </c>
      <c r="I1806" s="90" t="s">
        <v>11312</v>
      </c>
      <c r="J1806" s="80" t="str">
        <f t="shared" si="30"/>
        <v/>
      </c>
    </row>
    <row r="1807" spans="1:10" ht="16.8" thickBot="1">
      <c r="A1807" s="80" t="str">
        <f>IF(ISERROR(AND(SEARCH(填表!$C$3,C1807),IF(LEN(填表!$C$2)=0,NA(),SEARCH(填表!$C$2,B1807)))),"",MAX($A$1:A1806)+1)</f>
        <v/>
      </c>
      <c r="B1807" s="86" t="s">
        <v>8</v>
      </c>
      <c r="C1807" s="86" t="s">
        <v>1372</v>
      </c>
      <c r="D1807" s="86" t="s">
        <v>11313</v>
      </c>
      <c r="E1807" s="87" t="s">
        <v>11314</v>
      </c>
      <c r="F1807" s="88" t="s">
        <v>2415</v>
      </c>
      <c r="G1807" s="86" t="s">
        <v>11315</v>
      </c>
      <c r="H1807" s="89" t="s">
        <v>11316</v>
      </c>
      <c r="I1807" s="90" t="s">
        <v>11317</v>
      </c>
      <c r="J1807" s="80" t="str">
        <f t="shared" si="30"/>
        <v/>
      </c>
    </row>
    <row r="1808" spans="1:10" ht="16.8" thickBot="1">
      <c r="A1808" s="80" t="str">
        <f>IF(ISERROR(AND(SEARCH(填表!$C$3,C1808),IF(LEN(填表!$C$2)=0,NA(),SEARCH(填表!$C$2,B1808)))),"",MAX($A$1:A1807)+1)</f>
        <v/>
      </c>
      <c r="B1808" s="86" t="s">
        <v>8</v>
      </c>
      <c r="C1808" s="86" t="s">
        <v>1384</v>
      </c>
      <c r="D1808" s="86" t="s">
        <v>11318</v>
      </c>
      <c r="E1808" s="87" t="s">
        <v>11319</v>
      </c>
      <c r="F1808" s="88" t="s">
        <v>2415</v>
      </c>
      <c r="G1808" s="86" t="s">
        <v>11320</v>
      </c>
      <c r="H1808" s="89" t="s">
        <v>11321</v>
      </c>
      <c r="I1808" s="90" t="s">
        <v>11322</v>
      </c>
      <c r="J1808" s="80" t="str">
        <f t="shared" si="30"/>
        <v/>
      </c>
    </row>
    <row r="1809" spans="1:10" ht="16.8" thickBot="1">
      <c r="A1809" s="80" t="str">
        <f>IF(ISERROR(AND(SEARCH(填表!$C$3,C1809),IF(LEN(填表!$C$2)=0,NA(),SEARCH(填表!$C$2,B1809)))),"",MAX($A$1:A1808)+1)</f>
        <v/>
      </c>
      <c r="B1809" s="86" t="s">
        <v>8</v>
      </c>
      <c r="C1809" s="86" t="s">
        <v>1395</v>
      </c>
      <c r="D1809" s="86" t="s">
        <v>11323</v>
      </c>
      <c r="E1809" s="87" t="s">
        <v>11324</v>
      </c>
      <c r="F1809" s="88" t="s">
        <v>2415</v>
      </c>
      <c r="G1809" s="86" t="s">
        <v>11325</v>
      </c>
      <c r="H1809" s="89" t="s">
        <v>11326</v>
      </c>
      <c r="I1809" s="90" t="s">
        <v>11327</v>
      </c>
      <c r="J1809" s="80" t="str">
        <f t="shared" si="30"/>
        <v/>
      </c>
    </row>
    <row r="1810" spans="1:10" ht="16.8" thickBot="1">
      <c r="A1810" s="80" t="str">
        <f>IF(ISERROR(AND(SEARCH(填表!$C$3,C1810),IF(LEN(填表!$C$2)=0,NA(),SEARCH(填表!$C$2,B1810)))),"",MAX($A$1:A1809)+1)</f>
        <v/>
      </c>
      <c r="B1810" s="86" t="s">
        <v>8</v>
      </c>
      <c r="C1810" s="86" t="s">
        <v>1406</v>
      </c>
      <c r="D1810" s="86" t="s">
        <v>11328</v>
      </c>
      <c r="E1810" s="87" t="s">
        <v>11329</v>
      </c>
      <c r="F1810" s="88" t="s">
        <v>2415</v>
      </c>
      <c r="G1810" s="86" t="s">
        <v>11330</v>
      </c>
      <c r="H1810" s="89" t="s">
        <v>11331</v>
      </c>
      <c r="I1810" s="90" t="s">
        <v>11332</v>
      </c>
      <c r="J1810" s="80" t="str">
        <f t="shared" si="30"/>
        <v/>
      </c>
    </row>
    <row r="1811" spans="1:10" ht="16.8" thickBot="1">
      <c r="A1811" s="80" t="str">
        <f>IF(ISERROR(AND(SEARCH(填表!$C$3,C1811),IF(LEN(填表!$C$2)=0,NA(),SEARCH(填表!$C$2,B1811)))),"",MAX($A$1:A1810)+1)</f>
        <v/>
      </c>
      <c r="B1811" s="86" t="s">
        <v>8</v>
      </c>
      <c r="C1811" s="86" t="s">
        <v>1416</v>
      </c>
      <c r="D1811" s="86" t="s">
        <v>11333</v>
      </c>
      <c r="E1811" s="87" t="s">
        <v>11334</v>
      </c>
      <c r="F1811" s="88" t="s">
        <v>2415</v>
      </c>
      <c r="G1811" s="86" t="s">
        <v>11335</v>
      </c>
      <c r="H1811" s="89" t="s">
        <v>11336</v>
      </c>
      <c r="I1811" s="90" t="s">
        <v>11337</v>
      </c>
      <c r="J1811" s="80" t="str">
        <f t="shared" si="30"/>
        <v/>
      </c>
    </row>
    <row r="1812" spans="1:10" ht="16.8" thickBot="1">
      <c r="A1812" s="80" t="str">
        <f>IF(ISERROR(AND(SEARCH(填表!$C$3,C1812),IF(LEN(填表!$C$2)=0,NA(),SEARCH(填表!$C$2,B1812)))),"",MAX($A$1:A1811)+1)</f>
        <v/>
      </c>
      <c r="B1812" s="86" t="s">
        <v>8</v>
      </c>
      <c r="C1812" s="86" t="s">
        <v>1425</v>
      </c>
      <c r="D1812" s="86" t="s">
        <v>11338</v>
      </c>
      <c r="E1812" s="87" t="s">
        <v>11339</v>
      </c>
      <c r="F1812" s="88" t="s">
        <v>2415</v>
      </c>
      <c r="G1812" s="86" t="s">
        <v>11340</v>
      </c>
      <c r="H1812" s="89" t="s">
        <v>11341</v>
      </c>
      <c r="I1812" s="90" t="s">
        <v>11342</v>
      </c>
      <c r="J1812" s="80" t="str">
        <f t="shared" si="30"/>
        <v/>
      </c>
    </row>
    <row r="1813" spans="1:10" ht="16.8" thickBot="1">
      <c r="A1813" s="80" t="str">
        <f>IF(ISERROR(AND(SEARCH(填表!$C$3,C1813),IF(LEN(填表!$C$2)=0,NA(),SEARCH(填表!$C$2,B1813)))),"",MAX($A$1:A1812)+1)</f>
        <v/>
      </c>
      <c r="B1813" s="86" t="s">
        <v>8</v>
      </c>
      <c r="C1813" s="86" t="s">
        <v>1434</v>
      </c>
      <c r="D1813" s="86" t="s">
        <v>11343</v>
      </c>
      <c r="E1813" s="87" t="s">
        <v>11344</v>
      </c>
      <c r="F1813" s="88" t="s">
        <v>2415</v>
      </c>
      <c r="G1813" s="86" t="s">
        <v>11345</v>
      </c>
      <c r="H1813" s="89" t="s">
        <v>11346</v>
      </c>
      <c r="I1813" s="90" t="s">
        <v>11347</v>
      </c>
      <c r="J1813" s="80" t="str">
        <f t="shared" si="30"/>
        <v/>
      </c>
    </row>
    <row r="1814" spans="1:10" ht="16.8" thickBot="1">
      <c r="A1814" s="80" t="str">
        <f>IF(ISERROR(AND(SEARCH(填表!$C$3,C1814),IF(LEN(填表!$C$2)=0,NA(),SEARCH(填表!$C$2,B1814)))),"",MAX($A$1:A1813)+1)</f>
        <v/>
      </c>
      <c r="B1814" s="86" t="s">
        <v>8</v>
      </c>
      <c r="C1814" s="86" t="s">
        <v>1119</v>
      </c>
      <c r="D1814" s="86" t="s">
        <v>11348</v>
      </c>
      <c r="E1814" s="87" t="s">
        <v>11349</v>
      </c>
      <c r="F1814" s="88" t="s">
        <v>2415</v>
      </c>
      <c r="G1814" s="86" t="s">
        <v>11350</v>
      </c>
      <c r="H1814" s="89" t="s">
        <v>11351</v>
      </c>
      <c r="I1814" s="90" t="s">
        <v>11352</v>
      </c>
      <c r="J1814" s="80" t="str">
        <f t="shared" si="30"/>
        <v/>
      </c>
    </row>
    <row r="1815" spans="1:10" ht="16.8" thickBot="1">
      <c r="A1815" s="80" t="str">
        <f>IF(ISERROR(AND(SEARCH(填表!$C$3,C1815),IF(LEN(填表!$C$2)=0,NA(),SEARCH(填表!$C$2,B1815)))),"",MAX($A$1:A1814)+1)</f>
        <v/>
      </c>
      <c r="B1815" s="86" t="s">
        <v>8</v>
      </c>
      <c r="C1815" s="86" t="s">
        <v>1453</v>
      </c>
      <c r="D1815" s="86" t="s">
        <v>11353</v>
      </c>
      <c r="E1815" s="87" t="s">
        <v>11354</v>
      </c>
      <c r="F1815" s="88" t="s">
        <v>2415</v>
      </c>
      <c r="G1815" s="86" t="s">
        <v>11355</v>
      </c>
      <c r="H1815" s="89" t="s">
        <v>11356</v>
      </c>
      <c r="I1815" s="90" t="s">
        <v>11357</v>
      </c>
      <c r="J1815" s="80" t="str">
        <f t="shared" si="30"/>
        <v/>
      </c>
    </row>
    <row r="1816" spans="1:10" ht="16.8" thickBot="1">
      <c r="A1816" s="80" t="str">
        <f>IF(ISERROR(AND(SEARCH(填表!$C$3,C1816),IF(LEN(填表!$C$2)=0,NA(),SEARCH(填表!$C$2,B1816)))),"",MAX($A$1:A1815)+1)</f>
        <v/>
      </c>
      <c r="B1816" s="86" t="s">
        <v>8</v>
      </c>
      <c r="C1816" s="86" t="s">
        <v>1463</v>
      </c>
      <c r="D1816" s="86" t="s">
        <v>11358</v>
      </c>
      <c r="E1816" s="87" t="s">
        <v>11359</v>
      </c>
      <c r="F1816" s="88" t="s">
        <v>2415</v>
      </c>
      <c r="G1816" s="86" t="s">
        <v>11360</v>
      </c>
      <c r="H1816" s="89" t="s">
        <v>11361</v>
      </c>
      <c r="I1816" s="90" t="s">
        <v>11362</v>
      </c>
      <c r="J1816" s="80" t="str">
        <f t="shared" si="30"/>
        <v/>
      </c>
    </row>
    <row r="1817" spans="1:10" ht="16.8" thickBot="1">
      <c r="A1817" s="80" t="str">
        <f>IF(ISERROR(AND(SEARCH(填表!$C$3,C1817),IF(LEN(填表!$C$2)=0,NA(),SEARCH(填表!$C$2,B1817)))),"",MAX($A$1:A1816)+1)</f>
        <v/>
      </c>
      <c r="B1817" s="86" t="s">
        <v>8</v>
      </c>
      <c r="C1817" s="86" t="s">
        <v>1473</v>
      </c>
      <c r="D1817" s="86" t="s">
        <v>11363</v>
      </c>
      <c r="E1817" s="87" t="s">
        <v>11364</v>
      </c>
      <c r="F1817" s="88" t="s">
        <v>2415</v>
      </c>
      <c r="G1817" s="86" t="s">
        <v>11365</v>
      </c>
      <c r="H1817" s="89" t="s">
        <v>11366</v>
      </c>
      <c r="I1817" s="90" t="s">
        <v>11367</v>
      </c>
      <c r="J1817" s="80" t="str">
        <f t="shared" si="30"/>
        <v/>
      </c>
    </row>
    <row r="1818" spans="1:10" ht="16.8" thickBot="1">
      <c r="A1818" s="80" t="str">
        <f>IF(ISERROR(AND(SEARCH(填表!$C$3,C1818),IF(LEN(填表!$C$2)=0,NA(),SEARCH(填表!$C$2,B1818)))),"",MAX($A$1:A1817)+1)</f>
        <v/>
      </c>
      <c r="B1818" s="86" t="s">
        <v>8</v>
      </c>
      <c r="C1818" s="86" t="s">
        <v>1482</v>
      </c>
      <c r="D1818" s="86" t="s">
        <v>11368</v>
      </c>
      <c r="E1818" s="87" t="s">
        <v>11369</v>
      </c>
      <c r="F1818" s="88" t="s">
        <v>2415</v>
      </c>
      <c r="G1818" s="86" t="s">
        <v>11370</v>
      </c>
      <c r="H1818" s="89" t="s">
        <v>11371</v>
      </c>
      <c r="I1818" s="90" t="s">
        <v>11372</v>
      </c>
      <c r="J1818" s="80" t="str">
        <f t="shared" si="30"/>
        <v/>
      </c>
    </row>
    <row r="1819" spans="1:10" ht="16.8" thickBot="1">
      <c r="A1819" s="80" t="str">
        <f>IF(ISERROR(AND(SEARCH(填表!$C$3,C1819),IF(LEN(填表!$C$2)=0,NA(),SEARCH(填表!$C$2,B1819)))),"",MAX($A$1:A1818)+1)</f>
        <v/>
      </c>
      <c r="B1819" s="86" t="s">
        <v>8</v>
      </c>
      <c r="C1819" s="86" t="s">
        <v>1493</v>
      </c>
      <c r="D1819" s="86" t="s">
        <v>11373</v>
      </c>
      <c r="E1819" s="87" t="s">
        <v>11374</v>
      </c>
      <c r="F1819" s="88" t="s">
        <v>2415</v>
      </c>
      <c r="G1819" s="86" t="s">
        <v>11375</v>
      </c>
      <c r="H1819" s="89" t="s">
        <v>11376</v>
      </c>
      <c r="I1819" s="90" t="s">
        <v>11377</v>
      </c>
      <c r="J1819" s="80" t="str">
        <f t="shared" si="30"/>
        <v/>
      </c>
    </row>
    <row r="1820" spans="1:10" ht="16.8" thickBot="1">
      <c r="A1820" s="80" t="str">
        <f>IF(ISERROR(AND(SEARCH(填表!$C$3,C1820),IF(LEN(填表!$C$2)=0,NA(),SEARCH(填表!$C$2,B1820)))),"",MAX($A$1:A1819)+1)</f>
        <v/>
      </c>
      <c r="B1820" s="86" t="s">
        <v>8</v>
      </c>
      <c r="C1820" s="86" t="s">
        <v>1503</v>
      </c>
      <c r="D1820" s="86" t="s">
        <v>11378</v>
      </c>
      <c r="E1820" s="87" t="s">
        <v>11379</v>
      </c>
      <c r="F1820" s="88" t="s">
        <v>2415</v>
      </c>
      <c r="G1820" s="86" t="s">
        <v>11380</v>
      </c>
      <c r="H1820" s="89" t="s">
        <v>11381</v>
      </c>
      <c r="I1820" s="90" t="s">
        <v>11382</v>
      </c>
      <c r="J1820" s="80" t="str">
        <f t="shared" si="30"/>
        <v/>
      </c>
    </row>
    <row r="1821" spans="1:10" ht="16.8" thickBot="1">
      <c r="A1821" s="80" t="str">
        <f>IF(ISERROR(AND(SEARCH(填表!$C$3,C1821),IF(LEN(填表!$C$2)=0,NA(),SEARCH(填表!$C$2,B1821)))),"",MAX($A$1:A1820)+1)</f>
        <v/>
      </c>
      <c r="B1821" s="86" t="s">
        <v>8</v>
      </c>
      <c r="C1821" s="86" t="s">
        <v>302</v>
      </c>
      <c r="D1821" s="86" t="s">
        <v>11383</v>
      </c>
      <c r="E1821" s="87" t="s">
        <v>11384</v>
      </c>
      <c r="F1821" s="88" t="s">
        <v>2415</v>
      </c>
      <c r="G1821" s="86" t="s">
        <v>11385</v>
      </c>
      <c r="H1821" s="89" t="s">
        <v>11386</v>
      </c>
      <c r="I1821" s="90" t="s">
        <v>11387</v>
      </c>
      <c r="J1821" s="80" t="str">
        <f t="shared" si="30"/>
        <v/>
      </c>
    </row>
    <row r="1822" spans="1:10" ht="16.8" thickBot="1">
      <c r="A1822" s="80" t="str">
        <f>IF(ISERROR(AND(SEARCH(填表!$C$3,C1822),IF(LEN(填表!$C$2)=0,NA(),SEARCH(填表!$C$2,B1822)))),"",MAX($A$1:A1821)+1)</f>
        <v/>
      </c>
      <c r="B1822" s="86" t="s">
        <v>8</v>
      </c>
      <c r="C1822" s="86" t="s">
        <v>453</v>
      </c>
      <c r="D1822" s="86" t="s">
        <v>11388</v>
      </c>
      <c r="E1822" s="87" t="s">
        <v>11389</v>
      </c>
      <c r="F1822" s="88" t="s">
        <v>2415</v>
      </c>
      <c r="G1822" s="86" t="s">
        <v>11390</v>
      </c>
      <c r="H1822" s="89" t="s">
        <v>11391</v>
      </c>
      <c r="I1822" s="90" t="s">
        <v>11392</v>
      </c>
      <c r="J1822" s="80" t="str">
        <f t="shared" si="30"/>
        <v/>
      </c>
    </row>
    <row r="1823" spans="1:10" ht="16.8" thickBot="1">
      <c r="A1823" s="80" t="str">
        <f>IF(ISERROR(AND(SEARCH(填表!$C$3,C1823),IF(LEN(填表!$C$2)=0,NA(),SEARCH(填表!$C$2,B1823)))),"",MAX($A$1:A1822)+1)</f>
        <v/>
      </c>
      <c r="B1823" s="86" t="s">
        <v>8</v>
      </c>
      <c r="C1823" s="86" t="s">
        <v>1393</v>
      </c>
      <c r="D1823" s="86" t="s">
        <v>11393</v>
      </c>
      <c r="E1823" s="87" t="s">
        <v>11394</v>
      </c>
      <c r="F1823" s="88" t="s">
        <v>2415</v>
      </c>
      <c r="G1823" s="86" t="s">
        <v>11395</v>
      </c>
      <c r="H1823" s="89" t="s">
        <v>11396</v>
      </c>
      <c r="I1823" s="90" t="s">
        <v>11397</v>
      </c>
      <c r="J1823" s="80" t="str">
        <f t="shared" si="30"/>
        <v/>
      </c>
    </row>
    <row r="1824" spans="1:10" ht="16.8" thickBot="1">
      <c r="A1824" s="80" t="str">
        <f>IF(ISERROR(AND(SEARCH(填表!$C$3,C1824),IF(LEN(填表!$C$2)=0,NA(),SEARCH(填表!$C$2,B1824)))),"",MAX($A$1:A1823)+1)</f>
        <v/>
      </c>
      <c r="B1824" s="86" t="s">
        <v>8</v>
      </c>
      <c r="C1824" s="86" t="s">
        <v>1540</v>
      </c>
      <c r="D1824" s="86" t="s">
        <v>11398</v>
      </c>
      <c r="E1824" s="87" t="s">
        <v>11399</v>
      </c>
      <c r="F1824" s="88" t="s">
        <v>2415</v>
      </c>
      <c r="G1824" s="86" t="s">
        <v>11400</v>
      </c>
      <c r="H1824" s="89" t="s">
        <v>11401</v>
      </c>
      <c r="I1824" s="90" t="s">
        <v>11402</v>
      </c>
      <c r="J1824" s="80" t="str">
        <f t="shared" si="30"/>
        <v/>
      </c>
    </row>
    <row r="1825" spans="1:10" ht="16.8" thickBot="1">
      <c r="A1825" s="80" t="str">
        <f>IF(ISERROR(AND(SEARCH(填表!$C$3,C1825),IF(LEN(填表!$C$2)=0,NA(),SEARCH(填表!$C$2,B1825)))),"",MAX($A$1:A1824)+1)</f>
        <v/>
      </c>
      <c r="B1825" s="86" t="s">
        <v>8</v>
      </c>
      <c r="C1825" s="86" t="s">
        <v>186</v>
      </c>
      <c r="D1825" s="86" t="s">
        <v>11403</v>
      </c>
      <c r="E1825" s="87" t="s">
        <v>11404</v>
      </c>
      <c r="F1825" s="88" t="s">
        <v>2415</v>
      </c>
      <c r="G1825" s="86" t="s">
        <v>11405</v>
      </c>
      <c r="H1825" s="89" t="s">
        <v>11406</v>
      </c>
      <c r="I1825" s="90" t="s">
        <v>11407</v>
      </c>
      <c r="J1825" s="80" t="str">
        <f t="shared" si="30"/>
        <v/>
      </c>
    </row>
    <row r="1826" spans="1:10" ht="16.8" thickBot="1">
      <c r="A1826" s="80" t="str">
        <f>IF(ISERROR(AND(SEARCH(填表!$C$3,C1826),IF(LEN(填表!$C$2)=0,NA(),SEARCH(填表!$C$2,B1826)))),"",MAX($A$1:A1825)+1)</f>
        <v/>
      </c>
      <c r="B1826" s="86" t="s">
        <v>8</v>
      </c>
      <c r="C1826" s="86" t="s">
        <v>1556</v>
      </c>
      <c r="D1826" s="86" t="s">
        <v>11408</v>
      </c>
      <c r="E1826" s="87" t="s">
        <v>11409</v>
      </c>
      <c r="F1826" s="88" t="s">
        <v>2415</v>
      </c>
      <c r="G1826" s="86" t="s">
        <v>11410</v>
      </c>
      <c r="H1826" s="89" t="s">
        <v>11411</v>
      </c>
      <c r="I1826" s="90" t="s">
        <v>11412</v>
      </c>
      <c r="J1826" s="80" t="str">
        <f t="shared" si="30"/>
        <v/>
      </c>
    </row>
    <row r="1827" spans="1:10" ht="16.8" thickBot="1">
      <c r="A1827" s="80" t="str">
        <f>IF(ISERROR(AND(SEARCH(填表!$C$3,C1827),IF(LEN(填表!$C$2)=0,NA(),SEARCH(填表!$C$2,B1827)))),"",MAX($A$1:A1826)+1)</f>
        <v/>
      </c>
      <c r="B1827" s="86" t="s">
        <v>8</v>
      </c>
      <c r="C1827" s="86" t="s">
        <v>1566</v>
      </c>
      <c r="D1827" s="86" t="s">
        <v>11413</v>
      </c>
      <c r="E1827" s="87" t="s">
        <v>11414</v>
      </c>
      <c r="F1827" s="88" t="s">
        <v>2415</v>
      </c>
      <c r="G1827" s="86" t="s">
        <v>11415</v>
      </c>
      <c r="H1827" s="89" t="s">
        <v>11416</v>
      </c>
      <c r="I1827" s="90" t="s">
        <v>11417</v>
      </c>
      <c r="J1827" s="80" t="str">
        <f t="shared" si="30"/>
        <v/>
      </c>
    </row>
    <row r="1828" spans="1:10" ht="16.8" thickBot="1">
      <c r="A1828" s="80" t="str">
        <f>IF(ISERROR(AND(SEARCH(填表!$C$3,C1828),IF(LEN(填表!$C$2)=0,NA(),SEARCH(填表!$C$2,B1828)))),"",MAX($A$1:A1827)+1)</f>
        <v/>
      </c>
      <c r="B1828" s="86" t="s">
        <v>8</v>
      </c>
      <c r="C1828" s="86" t="s">
        <v>1576</v>
      </c>
      <c r="D1828" s="86" t="s">
        <v>11418</v>
      </c>
      <c r="E1828" s="87" t="s">
        <v>11419</v>
      </c>
      <c r="F1828" s="88" t="s">
        <v>2415</v>
      </c>
      <c r="G1828" s="86" t="s">
        <v>11420</v>
      </c>
      <c r="H1828" s="89" t="s">
        <v>11421</v>
      </c>
      <c r="I1828" s="90" t="s">
        <v>11422</v>
      </c>
      <c r="J1828" s="80" t="str">
        <f t="shared" si="30"/>
        <v/>
      </c>
    </row>
    <row r="1829" spans="1:10" ht="16.8" thickBot="1">
      <c r="A1829" s="80" t="str">
        <f>IF(ISERROR(AND(SEARCH(填表!$C$3,C1829),IF(LEN(填表!$C$2)=0,NA(),SEARCH(填表!$C$2,B1829)))),"",MAX($A$1:A1828)+1)</f>
        <v/>
      </c>
      <c r="B1829" s="86" t="s">
        <v>8</v>
      </c>
      <c r="C1829" s="86" t="s">
        <v>1588</v>
      </c>
      <c r="D1829" s="86" t="s">
        <v>11423</v>
      </c>
      <c r="E1829" s="87" t="s">
        <v>11424</v>
      </c>
      <c r="F1829" s="88" t="s">
        <v>2415</v>
      </c>
      <c r="G1829" s="86" t="s">
        <v>11425</v>
      </c>
      <c r="H1829" s="89" t="s">
        <v>11426</v>
      </c>
      <c r="I1829" s="90" t="s">
        <v>11427</v>
      </c>
      <c r="J1829" s="80" t="str">
        <f t="shared" si="30"/>
        <v/>
      </c>
    </row>
    <row r="1830" spans="1:10" ht="16.8" thickBot="1">
      <c r="A1830" s="80" t="str">
        <f>IF(ISERROR(AND(SEARCH(填表!$C$3,C1830),IF(LEN(填表!$C$2)=0,NA(),SEARCH(填表!$C$2,B1830)))),"",MAX($A$1:A1829)+1)</f>
        <v/>
      </c>
      <c r="B1830" s="86" t="s">
        <v>8</v>
      </c>
      <c r="C1830" s="86" t="s">
        <v>1600</v>
      </c>
      <c r="D1830" s="86" t="s">
        <v>11428</v>
      </c>
      <c r="E1830" s="87" t="s">
        <v>11429</v>
      </c>
      <c r="F1830" s="88" t="s">
        <v>2415</v>
      </c>
      <c r="G1830" s="86" t="s">
        <v>11430</v>
      </c>
      <c r="H1830" s="89" t="s">
        <v>11431</v>
      </c>
      <c r="I1830" s="90" t="s">
        <v>11432</v>
      </c>
      <c r="J1830" s="80" t="str">
        <f t="shared" si="30"/>
        <v/>
      </c>
    </row>
    <row r="1831" spans="1:10" ht="16.8" thickBot="1">
      <c r="A1831" s="80" t="str">
        <f>IF(ISERROR(AND(SEARCH(填表!$C$3,C1831),IF(LEN(填表!$C$2)=0,NA(),SEARCH(填表!$C$2,B1831)))),"",MAX($A$1:A1830)+1)</f>
        <v/>
      </c>
      <c r="B1831" s="86" t="s">
        <v>8</v>
      </c>
      <c r="C1831" s="86" t="s">
        <v>1609</v>
      </c>
      <c r="D1831" s="86" t="s">
        <v>11433</v>
      </c>
      <c r="E1831" s="87" t="s">
        <v>11434</v>
      </c>
      <c r="F1831" s="88" t="s">
        <v>2415</v>
      </c>
      <c r="G1831" s="86" t="s">
        <v>11435</v>
      </c>
      <c r="H1831" s="89" t="s">
        <v>11436</v>
      </c>
      <c r="I1831" s="90" t="s">
        <v>11437</v>
      </c>
      <c r="J1831" s="80" t="str">
        <f t="shared" si="30"/>
        <v/>
      </c>
    </row>
    <row r="1832" spans="1:10" ht="16.8" thickBot="1">
      <c r="A1832" s="80" t="str">
        <f>IF(ISERROR(AND(SEARCH(填表!$C$3,C1832),IF(LEN(填表!$C$2)=0,NA(),SEARCH(填表!$C$2,B1832)))),"",MAX($A$1:A1831)+1)</f>
        <v/>
      </c>
      <c r="B1832" s="86" t="s">
        <v>8</v>
      </c>
      <c r="C1832" s="86" t="s">
        <v>1618</v>
      </c>
      <c r="D1832" s="86" t="s">
        <v>11438</v>
      </c>
      <c r="E1832" s="87" t="s">
        <v>11439</v>
      </c>
      <c r="F1832" s="88" t="s">
        <v>2415</v>
      </c>
      <c r="G1832" s="86" t="s">
        <v>11440</v>
      </c>
      <c r="H1832" s="89" t="s">
        <v>11441</v>
      </c>
      <c r="I1832" s="90" t="s">
        <v>11442</v>
      </c>
      <c r="J1832" s="80" t="str">
        <f t="shared" si="30"/>
        <v/>
      </c>
    </row>
    <row r="1833" spans="1:10" ht="16.8" thickBot="1">
      <c r="A1833" s="80" t="str">
        <f>IF(ISERROR(AND(SEARCH(填表!$C$3,C1833),IF(LEN(填表!$C$2)=0,NA(),SEARCH(填表!$C$2,B1833)))),"",MAX($A$1:A1832)+1)</f>
        <v/>
      </c>
      <c r="B1833" s="86" t="s">
        <v>8</v>
      </c>
      <c r="C1833" s="86" t="s">
        <v>1628</v>
      </c>
      <c r="D1833" s="86" t="s">
        <v>11443</v>
      </c>
      <c r="E1833" s="87" t="s">
        <v>11444</v>
      </c>
      <c r="F1833" s="88" t="s">
        <v>2415</v>
      </c>
      <c r="G1833" s="86" t="s">
        <v>11445</v>
      </c>
      <c r="H1833" s="89" t="s">
        <v>11446</v>
      </c>
      <c r="I1833" s="90" t="s">
        <v>11447</v>
      </c>
      <c r="J1833" s="80" t="str">
        <f t="shared" si="30"/>
        <v/>
      </c>
    </row>
    <row r="1834" spans="1:10" ht="16.8" thickBot="1">
      <c r="A1834" s="80" t="str">
        <f>IF(ISERROR(AND(SEARCH(填表!$C$3,C1834),IF(LEN(填表!$C$2)=0,NA(),SEARCH(填表!$C$2,B1834)))),"",MAX($A$1:A1833)+1)</f>
        <v/>
      </c>
      <c r="B1834" s="86" t="s">
        <v>8</v>
      </c>
      <c r="C1834" s="86" t="s">
        <v>1638</v>
      </c>
      <c r="D1834" s="86" t="s">
        <v>11448</v>
      </c>
      <c r="E1834" s="87" t="s">
        <v>11449</v>
      </c>
      <c r="F1834" s="88" t="s">
        <v>2415</v>
      </c>
      <c r="G1834" s="86" t="s">
        <v>11450</v>
      </c>
      <c r="H1834" s="89" t="s">
        <v>11451</v>
      </c>
      <c r="I1834" s="90" t="s">
        <v>11452</v>
      </c>
      <c r="J1834" s="80" t="str">
        <f t="shared" si="30"/>
        <v/>
      </c>
    </row>
    <row r="1835" spans="1:10" ht="16.8" thickBot="1">
      <c r="A1835" s="80" t="str">
        <f>IF(ISERROR(AND(SEARCH(填表!$C$3,C1835),IF(LEN(填表!$C$2)=0,NA(),SEARCH(填表!$C$2,B1835)))),"",MAX($A$1:A1834)+1)</f>
        <v/>
      </c>
      <c r="B1835" s="86" t="s">
        <v>8</v>
      </c>
      <c r="C1835" s="86" t="s">
        <v>1647</v>
      </c>
      <c r="D1835" s="86" t="s">
        <v>11453</v>
      </c>
      <c r="E1835" s="87" t="s">
        <v>11454</v>
      </c>
      <c r="F1835" s="88" t="s">
        <v>2415</v>
      </c>
      <c r="G1835" s="86" t="s">
        <v>11455</v>
      </c>
      <c r="H1835" s="89" t="s">
        <v>11456</v>
      </c>
      <c r="I1835" s="90" t="s">
        <v>11457</v>
      </c>
      <c r="J1835" s="80" t="str">
        <f t="shared" si="30"/>
        <v/>
      </c>
    </row>
    <row r="1836" spans="1:10" ht="16.8" thickBot="1">
      <c r="A1836" s="80" t="str">
        <f>IF(ISERROR(AND(SEARCH(填表!$C$3,C1836),IF(LEN(填表!$C$2)=0,NA(),SEARCH(填表!$C$2,B1836)))),"",MAX($A$1:A1835)+1)</f>
        <v/>
      </c>
      <c r="B1836" s="86" t="s">
        <v>8</v>
      </c>
      <c r="C1836" s="86" t="s">
        <v>1656</v>
      </c>
      <c r="D1836" s="86" t="s">
        <v>11458</v>
      </c>
      <c r="E1836" s="87" t="s">
        <v>11459</v>
      </c>
      <c r="F1836" s="88" t="s">
        <v>2415</v>
      </c>
      <c r="G1836" s="86" t="s">
        <v>11460</v>
      </c>
      <c r="H1836" s="89" t="s">
        <v>11461</v>
      </c>
      <c r="I1836" s="90" t="s">
        <v>11462</v>
      </c>
      <c r="J1836" s="80" t="str">
        <f t="shared" si="30"/>
        <v/>
      </c>
    </row>
    <row r="1837" spans="1:10" ht="16.8" thickBot="1">
      <c r="A1837" s="80" t="str">
        <f>IF(ISERROR(AND(SEARCH(填表!$C$3,C1837),IF(LEN(填表!$C$2)=0,NA(),SEARCH(填表!$C$2,B1837)))),"",MAX($A$1:A1836)+1)</f>
        <v/>
      </c>
      <c r="B1837" s="86" t="s">
        <v>8</v>
      </c>
      <c r="C1837" s="86" t="s">
        <v>1665</v>
      </c>
      <c r="D1837" s="86" t="s">
        <v>11463</v>
      </c>
      <c r="E1837" s="87" t="s">
        <v>11464</v>
      </c>
      <c r="F1837" s="88" t="s">
        <v>2415</v>
      </c>
      <c r="G1837" s="86" t="s">
        <v>11465</v>
      </c>
      <c r="H1837" s="89" t="s">
        <v>11466</v>
      </c>
      <c r="I1837" s="90" t="s">
        <v>11467</v>
      </c>
      <c r="J1837" s="80" t="str">
        <f t="shared" si="30"/>
        <v/>
      </c>
    </row>
    <row r="1838" spans="1:10" ht="16.8" thickBot="1">
      <c r="A1838" s="80" t="str">
        <f>IF(ISERROR(AND(SEARCH(填表!$C$3,C1838),IF(LEN(填表!$C$2)=0,NA(),SEARCH(填表!$C$2,B1838)))),"",MAX($A$1:A1837)+1)</f>
        <v/>
      </c>
      <c r="B1838" s="86" t="s">
        <v>8</v>
      </c>
      <c r="C1838" s="86" t="s">
        <v>1676</v>
      </c>
      <c r="D1838" s="86" t="s">
        <v>11468</v>
      </c>
      <c r="E1838" s="87" t="s">
        <v>11469</v>
      </c>
      <c r="F1838" s="88" t="s">
        <v>2415</v>
      </c>
      <c r="G1838" s="86" t="s">
        <v>11470</v>
      </c>
      <c r="H1838" s="89" t="s">
        <v>11471</v>
      </c>
      <c r="I1838" s="90" t="s">
        <v>11472</v>
      </c>
      <c r="J1838" s="80" t="str">
        <f t="shared" si="30"/>
        <v/>
      </c>
    </row>
    <row r="1839" spans="1:10" ht="16.8" thickBot="1">
      <c r="A1839" s="80" t="str">
        <f>IF(ISERROR(AND(SEARCH(填表!$C$3,C1839),IF(LEN(填表!$C$2)=0,NA(),SEARCH(填表!$C$2,B1839)))),"",MAX($A$1:A1838)+1)</f>
        <v/>
      </c>
      <c r="B1839" s="86" t="s">
        <v>8</v>
      </c>
      <c r="C1839" s="86" t="s">
        <v>91</v>
      </c>
      <c r="D1839" s="86" t="s">
        <v>11473</v>
      </c>
      <c r="E1839" s="87" t="s">
        <v>11474</v>
      </c>
      <c r="F1839" s="88" t="s">
        <v>2415</v>
      </c>
      <c r="G1839" s="86" t="s">
        <v>11475</v>
      </c>
      <c r="H1839" s="89" t="s">
        <v>11476</v>
      </c>
      <c r="I1839" s="90" t="s">
        <v>11477</v>
      </c>
      <c r="J1839" s="80" t="str">
        <f t="shared" si="30"/>
        <v/>
      </c>
    </row>
    <row r="1840" spans="1:10" ht="16.8" thickBot="1">
      <c r="A1840" s="80" t="str">
        <f>IF(ISERROR(AND(SEARCH(填表!$C$3,C1840),IF(LEN(填表!$C$2)=0,NA(),SEARCH(填表!$C$2,B1840)))),"",MAX($A$1:A1839)+1)</f>
        <v/>
      </c>
      <c r="B1840" s="86" t="s">
        <v>8</v>
      </c>
      <c r="C1840" s="86" t="s">
        <v>1691</v>
      </c>
      <c r="D1840" s="86" t="s">
        <v>11478</v>
      </c>
      <c r="E1840" s="87" t="s">
        <v>11479</v>
      </c>
      <c r="F1840" s="88" t="s">
        <v>2415</v>
      </c>
      <c r="G1840" s="86" t="s">
        <v>11480</v>
      </c>
      <c r="H1840" s="89" t="s">
        <v>11481</v>
      </c>
      <c r="I1840" s="90" t="s">
        <v>11482</v>
      </c>
      <c r="J1840" s="80" t="str">
        <f t="shared" si="30"/>
        <v/>
      </c>
    </row>
    <row r="1841" spans="1:10" ht="16.8" thickBot="1">
      <c r="A1841" s="80" t="str">
        <f>IF(ISERROR(AND(SEARCH(填表!$C$3,C1841),IF(LEN(填表!$C$2)=0,NA(),SEARCH(填表!$C$2,B1841)))),"",MAX($A$1:A1840)+1)</f>
        <v/>
      </c>
      <c r="B1841" s="86" t="s">
        <v>8</v>
      </c>
      <c r="C1841" s="86" t="s">
        <v>1701</v>
      </c>
      <c r="D1841" s="86" t="s">
        <v>11483</v>
      </c>
      <c r="E1841" s="87" t="s">
        <v>11484</v>
      </c>
      <c r="F1841" s="88" t="s">
        <v>2415</v>
      </c>
      <c r="G1841" s="86" t="s">
        <v>11485</v>
      </c>
      <c r="H1841" s="89" t="s">
        <v>11486</v>
      </c>
      <c r="I1841" s="90" t="s">
        <v>11487</v>
      </c>
      <c r="J1841" s="80" t="str">
        <f t="shared" si="30"/>
        <v/>
      </c>
    </row>
    <row r="1842" spans="1:10" ht="16.8" thickBot="1">
      <c r="A1842" s="80" t="str">
        <f>IF(ISERROR(AND(SEARCH(填表!$C$3,C1842),IF(LEN(填表!$C$2)=0,NA(),SEARCH(填表!$C$2,B1842)))),"",MAX($A$1:A1841)+1)</f>
        <v/>
      </c>
      <c r="B1842" s="86" t="s">
        <v>8</v>
      </c>
      <c r="C1842" s="86" t="s">
        <v>1710</v>
      </c>
      <c r="D1842" s="86" t="s">
        <v>11488</v>
      </c>
      <c r="E1842" s="87" t="s">
        <v>11489</v>
      </c>
      <c r="F1842" s="88" t="s">
        <v>2415</v>
      </c>
      <c r="G1842" s="86" t="s">
        <v>11490</v>
      </c>
      <c r="H1842" s="89" t="s">
        <v>11491</v>
      </c>
      <c r="I1842" s="90" t="s">
        <v>11492</v>
      </c>
      <c r="J1842" s="80" t="str">
        <f t="shared" si="30"/>
        <v/>
      </c>
    </row>
    <row r="1843" spans="1:10" ht="16.8" thickBot="1">
      <c r="A1843" s="80" t="str">
        <f>IF(ISERROR(AND(SEARCH(填表!$C$3,C1843),IF(LEN(填表!$C$2)=0,NA(),SEARCH(填表!$C$2,B1843)))),"",MAX($A$1:A1842)+1)</f>
        <v/>
      </c>
      <c r="B1843" s="86" t="s">
        <v>8</v>
      </c>
      <c r="C1843" s="86" t="s">
        <v>1718</v>
      </c>
      <c r="D1843" s="86" t="s">
        <v>11493</v>
      </c>
      <c r="E1843" s="87" t="s">
        <v>11494</v>
      </c>
      <c r="F1843" s="88" t="s">
        <v>2415</v>
      </c>
      <c r="G1843" s="86" t="s">
        <v>11495</v>
      </c>
      <c r="H1843" s="89" t="s">
        <v>11496</v>
      </c>
      <c r="I1843" s="90" t="s">
        <v>11497</v>
      </c>
      <c r="J1843" s="80" t="str">
        <f t="shared" si="30"/>
        <v/>
      </c>
    </row>
    <row r="1844" spans="1:10" ht="16.8" thickBot="1">
      <c r="A1844" s="80" t="str">
        <f>IF(ISERROR(AND(SEARCH(填表!$C$3,C1844),IF(LEN(填表!$C$2)=0,NA(),SEARCH(填表!$C$2,B1844)))),"",MAX($A$1:A1843)+1)</f>
        <v/>
      </c>
      <c r="B1844" s="86" t="s">
        <v>8</v>
      </c>
      <c r="C1844" s="86" t="s">
        <v>73</v>
      </c>
      <c r="D1844" s="86" t="s">
        <v>11498</v>
      </c>
      <c r="E1844" s="87" t="s">
        <v>11499</v>
      </c>
      <c r="F1844" s="88" t="s">
        <v>2415</v>
      </c>
      <c r="G1844" s="86" t="s">
        <v>11500</v>
      </c>
      <c r="H1844" s="89" t="s">
        <v>11501</v>
      </c>
      <c r="I1844" s="90" t="s">
        <v>11502</v>
      </c>
      <c r="J1844" s="80" t="str">
        <f t="shared" si="30"/>
        <v/>
      </c>
    </row>
    <row r="1845" spans="1:10" ht="16.8" thickBot="1">
      <c r="A1845" s="80" t="str">
        <f>IF(ISERROR(AND(SEARCH(填表!$C$3,C1845),IF(LEN(填表!$C$2)=0,NA(),SEARCH(填表!$C$2,B1845)))),"",MAX($A$1:A1844)+1)</f>
        <v/>
      </c>
      <c r="B1845" s="86" t="s">
        <v>8</v>
      </c>
      <c r="C1845" s="86" t="s">
        <v>1731</v>
      </c>
      <c r="D1845" s="86" t="s">
        <v>11503</v>
      </c>
      <c r="E1845" s="87" t="s">
        <v>11504</v>
      </c>
      <c r="F1845" s="88" t="s">
        <v>2415</v>
      </c>
      <c r="G1845" s="86" t="s">
        <v>11505</v>
      </c>
      <c r="H1845" s="89" t="s">
        <v>11506</v>
      </c>
      <c r="I1845" s="90" t="s">
        <v>11507</v>
      </c>
      <c r="J1845" s="80" t="str">
        <f t="shared" si="30"/>
        <v/>
      </c>
    </row>
    <row r="1846" spans="1:10" ht="16.8" thickBot="1">
      <c r="A1846" s="80" t="str">
        <f>IF(ISERROR(AND(SEARCH(填表!$C$3,C1846),IF(LEN(填表!$C$2)=0,NA(),SEARCH(填表!$C$2,B1846)))),"",MAX($A$1:A1845)+1)</f>
        <v/>
      </c>
      <c r="B1846" s="86" t="s">
        <v>8</v>
      </c>
      <c r="C1846" s="86" t="s">
        <v>62</v>
      </c>
      <c r="D1846" s="86" t="s">
        <v>11508</v>
      </c>
      <c r="E1846" s="87" t="s">
        <v>11509</v>
      </c>
      <c r="F1846" s="88" t="s">
        <v>2415</v>
      </c>
      <c r="G1846" s="86" t="s">
        <v>11510</v>
      </c>
      <c r="H1846" s="89" t="s">
        <v>11511</v>
      </c>
      <c r="I1846" s="90" t="s">
        <v>11512</v>
      </c>
      <c r="J1846" s="80" t="str">
        <f t="shared" si="30"/>
        <v/>
      </c>
    </row>
    <row r="1847" spans="1:10" ht="16.8" thickBot="1">
      <c r="A1847" s="80" t="str">
        <f>IF(ISERROR(AND(SEARCH(填表!$C$3,C1847),IF(LEN(填表!$C$2)=0,NA(),SEARCH(填表!$C$2,B1847)))),"",MAX($A$1:A1846)+1)</f>
        <v/>
      </c>
      <c r="B1847" s="86" t="s">
        <v>8</v>
      </c>
      <c r="C1847" s="86" t="s">
        <v>1745</v>
      </c>
      <c r="D1847" s="86" t="s">
        <v>11513</v>
      </c>
      <c r="E1847" s="87" t="s">
        <v>11514</v>
      </c>
      <c r="F1847" s="88" t="s">
        <v>2415</v>
      </c>
      <c r="G1847" s="86" t="s">
        <v>11515</v>
      </c>
      <c r="H1847" s="89" t="s">
        <v>11516</v>
      </c>
      <c r="I1847" s="90" t="s">
        <v>11517</v>
      </c>
      <c r="J1847" s="80" t="str">
        <f t="shared" si="30"/>
        <v/>
      </c>
    </row>
    <row r="1848" spans="1:10" ht="16.8" thickBot="1">
      <c r="A1848" s="80" t="str">
        <f>IF(ISERROR(AND(SEARCH(填表!$C$3,C1848),IF(LEN(填表!$C$2)=0,NA(),SEARCH(填表!$C$2,B1848)))),"",MAX($A$1:A1847)+1)</f>
        <v/>
      </c>
      <c r="B1848" s="86" t="s">
        <v>8</v>
      </c>
      <c r="C1848" s="86" t="s">
        <v>1753</v>
      </c>
      <c r="D1848" s="86" t="s">
        <v>11518</v>
      </c>
      <c r="E1848" s="87" t="s">
        <v>11519</v>
      </c>
      <c r="F1848" s="88" t="s">
        <v>2415</v>
      </c>
      <c r="G1848" s="86" t="s">
        <v>11520</v>
      </c>
      <c r="H1848" s="89" t="s">
        <v>11521</v>
      </c>
      <c r="I1848" s="90" t="s">
        <v>11522</v>
      </c>
      <c r="J1848" s="80" t="str">
        <f t="shared" si="30"/>
        <v/>
      </c>
    </row>
    <row r="1849" spans="1:10" ht="16.8" thickBot="1">
      <c r="A1849" s="80" t="str">
        <f>IF(ISERROR(AND(SEARCH(填表!$C$3,C1849),IF(LEN(填表!$C$2)=0,NA(),SEARCH(填表!$C$2,B1849)))),"",MAX($A$1:A1848)+1)</f>
        <v/>
      </c>
      <c r="B1849" s="86" t="s">
        <v>8</v>
      </c>
      <c r="C1849" s="86" t="s">
        <v>1763</v>
      </c>
      <c r="D1849" s="86" t="s">
        <v>11523</v>
      </c>
      <c r="E1849" s="87" t="s">
        <v>11524</v>
      </c>
      <c r="F1849" s="88" t="s">
        <v>2415</v>
      </c>
      <c r="G1849" s="86" t="s">
        <v>11525</v>
      </c>
      <c r="H1849" s="89" t="s">
        <v>11526</v>
      </c>
      <c r="I1849" s="90" t="s">
        <v>11527</v>
      </c>
      <c r="J1849" s="80" t="str">
        <f t="shared" si="30"/>
        <v/>
      </c>
    </row>
    <row r="1850" spans="1:10" ht="16.8" thickBot="1">
      <c r="A1850" s="80" t="str">
        <f>IF(ISERROR(AND(SEARCH(填表!$C$3,C1850),IF(LEN(填表!$C$2)=0,NA(),SEARCH(填表!$C$2,B1850)))),"",MAX($A$1:A1849)+1)</f>
        <v/>
      </c>
      <c r="B1850" s="86" t="s">
        <v>8</v>
      </c>
      <c r="C1850" s="86" t="s">
        <v>1771</v>
      </c>
      <c r="D1850" s="86" t="s">
        <v>11528</v>
      </c>
      <c r="E1850" s="87" t="s">
        <v>11529</v>
      </c>
      <c r="F1850" s="88" t="s">
        <v>2415</v>
      </c>
      <c r="G1850" s="86" t="s">
        <v>11530</v>
      </c>
      <c r="H1850" s="89" t="s">
        <v>11531</v>
      </c>
      <c r="I1850" s="90" t="s">
        <v>11532</v>
      </c>
      <c r="J1850" s="80" t="str">
        <f t="shared" si="30"/>
        <v/>
      </c>
    </row>
    <row r="1851" spans="1:10" ht="16.8" thickBot="1">
      <c r="A1851" s="80" t="str">
        <f>IF(ISERROR(AND(SEARCH(填表!$C$3,C1851),IF(LEN(填表!$C$2)=0,NA(),SEARCH(填表!$C$2,B1851)))),"",MAX($A$1:A1850)+1)</f>
        <v/>
      </c>
      <c r="B1851" s="86" t="s">
        <v>8</v>
      </c>
      <c r="C1851" s="86" t="s">
        <v>1779</v>
      </c>
      <c r="D1851" s="86" t="s">
        <v>11533</v>
      </c>
      <c r="E1851" s="87" t="s">
        <v>11534</v>
      </c>
      <c r="F1851" s="88" t="s">
        <v>2415</v>
      </c>
      <c r="G1851" s="86" t="s">
        <v>11535</v>
      </c>
      <c r="H1851" s="89" t="s">
        <v>11536</v>
      </c>
      <c r="I1851" s="90" t="s">
        <v>11537</v>
      </c>
      <c r="J1851" s="80" t="str">
        <f t="shared" si="30"/>
        <v/>
      </c>
    </row>
    <row r="1852" spans="1:10" ht="16.8" thickBot="1">
      <c r="A1852" s="80" t="str">
        <f>IF(ISERROR(AND(SEARCH(填表!$C$3,C1852),IF(LEN(填表!$C$2)=0,NA(),SEARCH(填表!$C$2,B1852)))),"",MAX($A$1:A1851)+1)</f>
        <v/>
      </c>
      <c r="B1852" s="86" t="s">
        <v>8</v>
      </c>
      <c r="C1852" s="86" t="s">
        <v>247</v>
      </c>
      <c r="D1852" s="86" t="s">
        <v>11538</v>
      </c>
      <c r="E1852" s="87" t="s">
        <v>11539</v>
      </c>
      <c r="F1852" s="88" t="s">
        <v>2415</v>
      </c>
      <c r="G1852" s="86" t="s">
        <v>11540</v>
      </c>
      <c r="H1852" s="89" t="s">
        <v>11541</v>
      </c>
      <c r="I1852" s="90" t="s">
        <v>11542</v>
      </c>
      <c r="J1852" s="80" t="str">
        <f t="shared" si="30"/>
        <v/>
      </c>
    </row>
    <row r="1853" spans="1:10" ht="16.8" thickBot="1">
      <c r="A1853" s="80" t="str">
        <f>IF(ISERROR(AND(SEARCH(填表!$C$3,C1853),IF(LEN(填表!$C$2)=0,NA(),SEARCH(填表!$C$2,B1853)))),"",MAX($A$1:A1852)+1)</f>
        <v/>
      </c>
      <c r="B1853" s="86" t="s">
        <v>8</v>
      </c>
      <c r="C1853" s="86" t="s">
        <v>1794</v>
      </c>
      <c r="D1853" s="86" t="s">
        <v>11543</v>
      </c>
      <c r="E1853" s="87" t="s">
        <v>11544</v>
      </c>
      <c r="F1853" s="88" t="s">
        <v>2415</v>
      </c>
      <c r="G1853" s="86" t="s">
        <v>11545</v>
      </c>
      <c r="H1853" s="89" t="s">
        <v>11546</v>
      </c>
      <c r="I1853" s="90" t="s">
        <v>11547</v>
      </c>
      <c r="J1853" s="80" t="str">
        <f t="shared" si="30"/>
        <v/>
      </c>
    </row>
    <row r="1854" spans="1:10" ht="16.8" thickBot="1">
      <c r="A1854" s="80" t="str">
        <f>IF(ISERROR(AND(SEARCH(填表!$C$3,C1854),IF(LEN(填表!$C$2)=0,NA(),SEARCH(填表!$C$2,B1854)))),"",MAX($A$1:A1853)+1)</f>
        <v/>
      </c>
      <c r="B1854" s="86" t="s">
        <v>8</v>
      </c>
      <c r="C1854" s="86" t="s">
        <v>1804</v>
      </c>
      <c r="D1854" s="86" t="s">
        <v>11548</v>
      </c>
      <c r="E1854" s="87" t="s">
        <v>11549</v>
      </c>
      <c r="F1854" s="88" t="s">
        <v>2415</v>
      </c>
      <c r="G1854" s="86" t="s">
        <v>11550</v>
      </c>
      <c r="H1854" s="89" t="s">
        <v>11551</v>
      </c>
      <c r="I1854" s="90" t="s">
        <v>11552</v>
      </c>
      <c r="J1854" s="80" t="str">
        <f t="shared" si="30"/>
        <v/>
      </c>
    </row>
    <row r="1855" spans="1:10" ht="16.8" thickBot="1">
      <c r="A1855" s="80" t="str">
        <f>IF(ISERROR(AND(SEARCH(填表!$C$3,C1855),IF(LEN(填表!$C$2)=0,NA(),SEARCH(填表!$C$2,B1855)))),"",MAX($A$1:A1854)+1)</f>
        <v/>
      </c>
      <c r="B1855" s="86" t="s">
        <v>8</v>
      </c>
      <c r="C1855" s="86" t="s">
        <v>1811</v>
      </c>
      <c r="D1855" s="86" t="s">
        <v>11553</v>
      </c>
      <c r="E1855" s="87" t="s">
        <v>11554</v>
      </c>
      <c r="F1855" s="88" t="s">
        <v>2415</v>
      </c>
      <c r="G1855" s="86" t="s">
        <v>11555</v>
      </c>
      <c r="H1855" s="89" t="s">
        <v>11556</v>
      </c>
      <c r="I1855" s="90" t="s">
        <v>11557</v>
      </c>
      <c r="J1855" s="80" t="str">
        <f t="shared" si="30"/>
        <v/>
      </c>
    </row>
    <row r="1856" spans="1:10" ht="16.8" thickBot="1">
      <c r="A1856" s="80" t="str">
        <f>IF(ISERROR(AND(SEARCH(填表!$C$3,C1856),IF(LEN(填表!$C$2)=0,NA(),SEARCH(填表!$C$2,B1856)))),"",MAX($A$1:A1855)+1)</f>
        <v/>
      </c>
      <c r="B1856" s="86" t="s">
        <v>8</v>
      </c>
      <c r="C1856" s="86" t="s">
        <v>1816</v>
      </c>
      <c r="D1856" s="86" t="s">
        <v>11558</v>
      </c>
      <c r="E1856" s="87" t="s">
        <v>11559</v>
      </c>
      <c r="F1856" s="88" t="s">
        <v>2415</v>
      </c>
      <c r="G1856" s="86" t="s">
        <v>11560</v>
      </c>
      <c r="H1856" s="89" t="s">
        <v>11561</v>
      </c>
      <c r="I1856" s="90" t="s">
        <v>11562</v>
      </c>
      <c r="J1856" s="80" t="str">
        <f t="shared" si="30"/>
        <v/>
      </c>
    </row>
    <row r="1857" spans="1:10" ht="16.8" thickBot="1">
      <c r="A1857" s="80" t="str">
        <f>IF(ISERROR(AND(SEARCH(填表!$C$3,C1857),IF(LEN(填表!$C$2)=0,NA(),SEARCH(填表!$C$2,B1857)))),"",MAX($A$1:A1856)+1)</f>
        <v/>
      </c>
      <c r="B1857" s="86" t="s">
        <v>8</v>
      </c>
      <c r="C1857" s="86" t="s">
        <v>1823</v>
      </c>
      <c r="D1857" s="86" t="s">
        <v>11563</v>
      </c>
      <c r="E1857" s="87" t="s">
        <v>11564</v>
      </c>
      <c r="F1857" s="88" t="s">
        <v>2415</v>
      </c>
      <c r="G1857" s="86" t="s">
        <v>11565</v>
      </c>
      <c r="H1857" s="89" t="s">
        <v>11566</v>
      </c>
      <c r="I1857" s="90" t="s">
        <v>11567</v>
      </c>
      <c r="J1857" s="80" t="str">
        <f t="shared" ref="J1857:J1920" si="31">IFERROR(VLOOKUP(ROW(A1856),A:C,3,0),"")</f>
        <v/>
      </c>
    </row>
    <row r="1858" spans="1:10" ht="15.6" thickBot="1">
      <c r="A1858" s="80" t="str">
        <f>IF(ISERROR(AND(SEARCH(填表!$C$3,C1858),IF(LEN(填表!$C$2)=0,NA(),SEARCH(填表!$C$2,B1858)))),"",MAX($A$1:A1857)+1)</f>
        <v/>
      </c>
      <c r="B1858" s="86" t="s">
        <v>8</v>
      </c>
      <c r="C1858" s="86" t="s">
        <v>1832</v>
      </c>
      <c r="D1858" s="86" t="s">
        <v>15652</v>
      </c>
      <c r="E1858" s="87" t="s">
        <v>15653</v>
      </c>
      <c r="F1858" s="88" t="s">
        <v>2387</v>
      </c>
      <c r="G1858" s="86" t="s">
        <v>15654</v>
      </c>
      <c r="H1858" s="89" t="s">
        <v>15655</v>
      </c>
      <c r="I1858" s="97" t="s">
        <v>15656</v>
      </c>
      <c r="J1858" s="80" t="str">
        <f t="shared" si="31"/>
        <v/>
      </c>
    </row>
    <row r="1859" spans="1:10" ht="16.8" thickBot="1">
      <c r="A1859" s="80" t="str">
        <f>IF(ISERROR(AND(SEARCH(填表!$C$3,C1859),IF(LEN(填表!$C$2)=0,NA(),SEARCH(填表!$C$2,B1859)))),"",MAX($A$1:A1858)+1)</f>
        <v/>
      </c>
      <c r="B1859" s="86" t="s">
        <v>9</v>
      </c>
      <c r="C1859" s="86" t="s">
        <v>36</v>
      </c>
      <c r="D1859" s="86" t="s">
        <v>11568</v>
      </c>
      <c r="E1859" s="87" t="s">
        <v>11569</v>
      </c>
      <c r="F1859" s="88" t="s">
        <v>2387</v>
      </c>
      <c r="G1859" s="86" t="s">
        <v>11570</v>
      </c>
      <c r="H1859" s="89" t="s">
        <v>11571</v>
      </c>
      <c r="I1859" s="90" t="s">
        <v>11572</v>
      </c>
      <c r="J1859" s="80" t="str">
        <f t="shared" si="31"/>
        <v/>
      </c>
    </row>
    <row r="1860" spans="1:10" ht="16.8" thickBot="1">
      <c r="A1860" s="80" t="str">
        <f>IF(ISERROR(AND(SEARCH(填表!$C$3,C1860),IF(LEN(填表!$C$2)=0,NA(),SEARCH(填表!$C$2,B1860)))),"",MAX($A$1:A1859)+1)</f>
        <v/>
      </c>
      <c r="B1860" s="86" t="s">
        <v>9</v>
      </c>
      <c r="C1860" s="86" t="s">
        <v>58</v>
      </c>
      <c r="D1860" s="86" t="s">
        <v>11573</v>
      </c>
      <c r="E1860" s="87" t="s">
        <v>11574</v>
      </c>
      <c r="F1860" s="88" t="s">
        <v>2387</v>
      </c>
      <c r="G1860" s="86" t="s">
        <v>11575</v>
      </c>
      <c r="H1860" s="89" t="s">
        <v>11576</v>
      </c>
      <c r="I1860" s="90" t="s">
        <v>11577</v>
      </c>
      <c r="J1860" s="80" t="str">
        <f t="shared" si="31"/>
        <v/>
      </c>
    </row>
    <row r="1861" spans="1:10" ht="16.8" thickBot="1">
      <c r="A1861" s="80" t="str">
        <f>IF(ISERROR(AND(SEARCH(填表!$C$3,C1861),IF(LEN(填表!$C$2)=0,NA(),SEARCH(填表!$C$2,B1861)))),"",MAX($A$1:A1860)+1)</f>
        <v/>
      </c>
      <c r="B1861" s="86" t="s">
        <v>9</v>
      </c>
      <c r="C1861" s="86" t="s">
        <v>79</v>
      </c>
      <c r="D1861" s="86" t="s">
        <v>11578</v>
      </c>
      <c r="E1861" s="87" t="s">
        <v>11579</v>
      </c>
      <c r="F1861" s="88" t="s">
        <v>2415</v>
      </c>
      <c r="G1861" s="86" t="s">
        <v>11580</v>
      </c>
      <c r="H1861" s="89" t="s">
        <v>11581</v>
      </c>
      <c r="I1861" s="90" t="s">
        <v>11582</v>
      </c>
      <c r="J1861" s="80" t="str">
        <f t="shared" si="31"/>
        <v/>
      </c>
    </row>
    <row r="1862" spans="1:10" ht="16.8" thickBot="1">
      <c r="A1862" s="80" t="str">
        <f>IF(ISERROR(AND(SEARCH(填表!$C$3,C1862),IF(LEN(填表!$C$2)=0,NA(),SEARCH(填表!$C$2,B1862)))),"",MAX($A$1:A1861)+1)</f>
        <v/>
      </c>
      <c r="B1862" s="86" t="s">
        <v>9</v>
      </c>
      <c r="C1862" s="86" t="s">
        <v>98</v>
      </c>
      <c r="D1862" s="86" t="s">
        <v>11583</v>
      </c>
      <c r="E1862" s="87" t="s">
        <v>11584</v>
      </c>
      <c r="F1862" s="88" t="s">
        <v>2415</v>
      </c>
      <c r="G1862" s="86" t="s">
        <v>11585</v>
      </c>
      <c r="H1862" s="89" t="s">
        <v>11586</v>
      </c>
      <c r="I1862" s="90" t="s">
        <v>11587</v>
      </c>
      <c r="J1862" s="80" t="str">
        <f t="shared" si="31"/>
        <v/>
      </c>
    </row>
    <row r="1863" spans="1:10" ht="16.8" thickBot="1">
      <c r="A1863" s="80" t="str">
        <f>IF(ISERROR(AND(SEARCH(填表!$C$3,C1863),IF(LEN(填表!$C$2)=0,NA(),SEARCH(填表!$C$2,B1863)))),"",MAX($A$1:A1862)+1)</f>
        <v/>
      </c>
      <c r="B1863" s="86" t="s">
        <v>9</v>
      </c>
      <c r="C1863" s="86" t="s">
        <v>118</v>
      </c>
      <c r="D1863" s="86" t="s">
        <v>11588</v>
      </c>
      <c r="E1863" s="87" t="s">
        <v>11589</v>
      </c>
      <c r="F1863" s="88" t="s">
        <v>2415</v>
      </c>
      <c r="G1863" s="86" t="s">
        <v>11590</v>
      </c>
      <c r="H1863" s="89" t="s">
        <v>11591</v>
      </c>
      <c r="I1863" s="90" t="s">
        <v>11592</v>
      </c>
      <c r="J1863" s="80" t="str">
        <f t="shared" si="31"/>
        <v/>
      </c>
    </row>
    <row r="1864" spans="1:10" ht="16.8" thickBot="1">
      <c r="A1864" s="80" t="str">
        <f>IF(ISERROR(AND(SEARCH(填表!$C$3,C1864),IF(LEN(填表!$C$2)=0,NA(),SEARCH(填表!$C$2,B1864)))),"",MAX($A$1:A1863)+1)</f>
        <v/>
      </c>
      <c r="B1864" s="86" t="s">
        <v>9</v>
      </c>
      <c r="C1864" s="86" t="s">
        <v>142</v>
      </c>
      <c r="D1864" s="86" t="s">
        <v>11593</v>
      </c>
      <c r="E1864" s="87" t="s">
        <v>11594</v>
      </c>
      <c r="F1864" s="88" t="s">
        <v>2415</v>
      </c>
      <c r="G1864" s="86" t="s">
        <v>11595</v>
      </c>
      <c r="H1864" s="89" t="s">
        <v>11596</v>
      </c>
      <c r="I1864" s="90" t="s">
        <v>11597</v>
      </c>
      <c r="J1864" s="80" t="str">
        <f t="shared" si="31"/>
        <v/>
      </c>
    </row>
    <row r="1865" spans="1:10" ht="16.8" thickBot="1">
      <c r="A1865" s="80" t="str">
        <f>IF(ISERROR(AND(SEARCH(填表!$C$3,C1865),IF(LEN(填表!$C$2)=0,NA(),SEARCH(填表!$C$2,B1865)))),"",MAX($A$1:A1864)+1)</f>
        <v/>
      </c>
      <c r="B1865" s="86" t="s">
        <v>9</v>
      </c>
      <c r="C1865" s="86" t="s">
        <v>163</v>
      </c>
      <c r="D1865" s="86" t="s">
        <v>11598</v>
      </c>
      <c r="E1865" s="87" t="s">
        <v>11599</v>
      </c>
      <c r="F1865" s="88" t="s">
        <v>2415</v>
      </c>
      <c r="G1865" s="86" t="s">
        <v>11600</v>
      </c>
      <c r="H1865" s="89" t="s">
        <v>11601</v>
      </c>
      <c r="I1865" s="90" t="s">
        <v>11602</v>
      </c>
      <c r="J1865" s="80" t="str">
        <f t="shared" si="31"/>
        <v/>
      </c>
    </row>
    <row r="1866" spans="1:10" ht="16.8" thickBot="1">
      <c r="A1866" s="80" t="str">
        <f>IF(ISERROR(AND(SEARCH(填表!$C$3,C1866),IF(LEN(填表!$C$2)=0,NA(),SEARCH(填表!$C$2,B1866)))),"",MAX($A$1:A1865)+1)</f>
        <v/>
      </c>
      <c r="B1866" s="86" t="s">
        <v>9</v>
      </c>
      <c r="C1866" s="86" t="s">
        <v>182</v>
      </c>
      <c r="D1866" s="86" t="s">
        <v>11603</v>
      </c>
      <c r="E1866" s="87" t="s">
        <v>11604</v>
      </c>
      <c r="F1866" s="88" t="s">
        <v>2415</v>
      </c>
      <c r="G1866" s="86" t="s">
        <v>11605</v>
      </c>
      <c r="H1866" s="89" t="s">
        <v>11606</v>
      </c>
      <c r="I1866" s="90" t="s">
        <v>11607</v>
      </c>
      <c r="J1866" s="80" t="str">
        <f t="shared" si="31"/>
        <v/>
      </c>
    </row>
    <row r="1867" spans="1:10" ht="16.8" thickBot="1">
      <c r="A1867" s="80" t="str">
        <f>IF(ISERROR(AND(SEARCH(填表!$C$3,C1867),IF(LEN(填表!$C$2)=0,NA(),SEARCH(填表!$C$2,B1867)))),"",MAX($A$1:A1866)+1)</f>
        <v/>
      </c>
      <c r="B1867" s="86" t="s">
        <v>9</v>
      </c>
      <c r="C1867" s="86" t="s">
        <v>203</v>
      </c>
      <c r="D1867" s="86" t="s">
        <v>11608</v>
      </c>
      <c r="E1867" s="87" t="s">
        <v>11609</v>
      </c>
      <c r="F1867" s="88" t="s">
        <v>2415</v>
      </c>
      <c r="G1867" s="86" t="s">
        <v>11610</v>
      </c>
      <c r="H1867" s="89" t="s">
        <v>11611</v>
      </c>
      <c r="I1867" s="90" t="s">
        <v>11612</v>
      </c>
      <c r="J1867" s="80" t="str">
        <f t="shared" si="31"/>
        <v/>
      </c>
    </row>
    <row r="1868" spans="1:10" ht="16.8" thickBot="1">
      <c r="A1868" s="80" t="str">
        <f>IF(ISERROR(AND(SEARCH(填表!$C$3,C1868),IF(LEN(填表!$C$2)=0,NA(),SEARCH(填表!$C$2,B1868)))),"",MAX($A$1:A1867)+1)</f>
        <v/>
      </c>
      <c r="B1868" s="86" t="s">
        <v>9</v>
      </c>
      <c r="C1868" s="86" t="s">
        <v>224</v>
      </c>
      <c r="D1868" s="86" t="s">
        <v>11613</v>
      </c>
      <c r="E1868" s="87" t="s">
        <v>11614</v>
      </c>
      <c r="F1868" s="88" t="s">
        <v>2415</v>
      </c>
      <c r="G1868" s="86" t="s">
        <v>11615</v>
      </c>
      <c r="H1868" s="89" t="s">
        <v>11616</v>
      </c>
      <c r="I1868" s="90" t="s">
        <v>11617</v>
      </c>
      <c r="J1868" s="80" t="str">
        <f t="shared" si="31"/>
        <v/>
      </c>
    </row>
    <row r="1869" spans="1:10" ht="16.8" thickBot="1">
      <c r="A1869" s="80" t="str">
        <f>IF(ISERROR(AND(SEARCH(填表!$C$3,C1869),IF(LEN(填表!$C$2)=0,NA(),SEARCH(填表!$C$2,B1869)))),"",MAX($A$1:A1868)+1)</f>
        <v/>
      </c>
      <c r="B1869" s="86" t="s">
        <v>9</v>
      </c>
      <c r="C1869" s="86" t="s">
        <v>244</v>
      </c>
      <c r="D1869" s="86" t="s">
        <v>11618</v>
      </c>
      <c r="E1869" s="87" t="s">
        <v>11619</v>
      </c>
      <c r="F1869" s="88" t="s">
        <v>2415</v>
      </c>
      <c r="G1869" s="86" t="s">
        <v>11620</v>
      </c>
      <c r="H1869" s="89" t="s">
        <v>11621</v>
      </c>
      <c r="I1869" s="90" t="s">
        <v>11622</v>
      </c>
      <c r="J1869" s="80" t="str">
        <f t="shared" si="31"/>
        <v/>
      </c>
    </row>
    <row r="1870" spans="1:10" ht="16.8" thickBot="1">
      <c r="A1870" s="80" t="str">
        <f>IF(ISERROR(AND(SEARCH(填表!$C$3,C1870),IF(LEN(填表!$C$2)=0,NA(),SEARCH(填表!$C$2,B1870)))),"",MAX($A$1:A1869)+1)</f>
        <v/>
      </c>
      <c r="B1870" s="86" t="s">
        <v>9</v>
      </c>
      <c r="C1870" s="86" t="s">
        <v>263</v>
      </c>
      <c r="D1870" s="86" t="s">
        <v>11623</v>
      </c>
      <c r="E1870" s="87" t="s">
        <v>11624</v>
      </c>
      <c r="F1870" s="88" t="s">
        <v>2415</v>
      </c>
      <c r="G1870" s="86" t="s">
        <v>11625</v>
      </c>
      <c r="H1870" s="89" t="s">
        <v>11626</v>
      </c>
      <c r="I1870" s="90" t="s">
        <v>11627</v>
      </c>
      <c r="J1870" s="80" t="str">
        <f t="shared" si="31"/>
        <v/>
      </c>
    </row>
    <row r="1871" spans="1:10" ht="16.8" thickBot="1">
      <c r="A1871" s="80" t="str">
        <f>IF(ISERROR(AND(SEARCH(填表!$C$3,C1871),IF(LEN(填表!$C$2)=0,NA(),SEARCH(填表!$C$2,B1871)))),"",MAX($A$1:A1870)+1)</f>
        <v/>
      </c>
      <c r="B1871" s="86" t="s">
        <v>9</v>
      </c>
      <c r="C1871" s="86" t="s">
        <v>284</v>
      </c>
      <c r="D1871" s="86" t="s">
        <v>11628</v>
      </c>
      <c r="E1871" s="87" t="s">
        <v>11629</v>
      </c>
      <c r="F1871" s="88" t="s">
        <v>2415</v>
      </c>
      <c r="G1871" s="86" t="s">
        <v>11630</v>
      </c>
      <c r="H1871" s="89" t="s">
        <v>11631</v>
      </c>
      <c r="I1871" s="90" t="s">
        <v>11632</v>
      </c>
      <c r="J1871" s="80" t="str">
        <f t="shared" si="31"/>
        <v/>
      </c>
    </row>
    <row r="1872" spans="1:10" ht="16.8" thickBot="1">
      <c r="A1872" s="80" t="str">
        <f>IF(ISERROR(AND(SEARCH(填表!$C$3,C1872),IF(LEN(填表!$C$2)=0,NA(),SEARCH(填表!$C$2,B1872)))),"",MAX($A$1:A1871)+1)</f>
        <v/>
      </c>
      <c r="B1872" s="86" t="s">
        <v>9</v>
      </c>
      <c r="C1872" s="86" t="s">
        <v>300</v>
      </c>
      <c r="D1872" s="86" t="s">
        <v>11633</v>
      </c>
      <c r="E1872" s="87" t="s">
        <v>11634</v>
      </c>
      <c r="F1872" s="88" t="s">
        <v>2415</v>
      </c>
      <c r="G1872" s="86" t="s">
        <v>11635</v>
      </c>
      <c r="H1872" s="89" t="s">
        <v>11636</v>
      </c>
      <c r="I1872" s="90" t="s">
        <v>11637</v>
      </c>
      <c r="J1872" s="80" t="str">
        <f t="shared" si="31"/>
        <v/>
      </c>
    </row>
    <row r="1873" spans="1:10" ht="16.8" thickBot="1">
      <c r="A1873" s="80" t="str">
        <f>IF(ISERROR(AND(SEARCH(填表!$C$3,C1873),IF(LEN(填表!$C$2)=0,NA(),SEARCH(填表!$C$2,B1873)))),"",MAX($A$1:A1872)+1)</f>
        <v/>
      </c>
      <c r="B1873" s="86" t="s">
        <v>9</v>
      </c>
      <c r="C1873" s="86" t="s">
        <v>317</v>
      </c>
      <c r="D1873" s="86" t="s">
        <v>11638</v>
      </c>
      <c r="E1873" s="87" t="s">
        <v>11639</v>
      </c>
      <c r="F1873" s="88" t="s">
        <v>2415</v>
      </c>
      <c r="G1873" s="86" t="s">
        <v>11640</v>
      </c>
      <c r="H1873" s="89" t="s">
        <v>11641</v>
      </c>
      <c r="I1873" s="90" t="s">
        <v>11642</v>
      </c>
      <c r="J1873" s="80" t="str">
        <f t="shared" si="31"/>
        <v/>
      </c>
    </row>
    <row r="1874" spans="1:10" ht="16.8" thickBot="1">
      <c r="A1874" s="80" t="str">
        <f>IF(ISERROR(AND(SEARCH(填表!$C$3,C1874),IF(LEN(填表!$C$2)=0,NA(),SEARCH(填表!$C$2,B1874)))),"",MAX($A$1:A1873)+1)</f>
        <v/>
      </c>
      <c r="B1874" s="86" t="s">
        <v>9</v>
      </c>
      <c r="C1874" s="86" t="s">
        <v>336</v>
      </c>
      <c r="D1874" s="86" t="s">
        <v>11643</v>
      </c>
      <c r="E1874" s="87" t="s">
        <v>11644</v>
      </c>
      <c r="F1874" s="88" t="s">
        <v>2415</v>
      </c>
      <c r="G1874" s="86" t="s">
        <v>11645</v>
      </c>
      <c r="H1874" s="89" t="s">
        <v>11646</v>
      </c>
      <c r="I1874" s="90" t="s">
        <v>11647</v>
      </c>
      <c r="J1874" s="80" t="str">
        <f t="shared" si="31"/>
        <v/>
      </c>
    </row>
    <row r="1875" spans="1:10" ht="16.8" thickBot="1">
      <c r="A1875" s="80" t="str">
        <f>IF(ISERROR(AND(SEARCH(填表!$C$3,C1875),IF(LEN(填表!$C$2)=0,NA(),SEARCH(填表!$C$2,B1875)))),"",MAX($A$1:A1874)+1)</f>
        <v/>
      </c>
      <c r="B1875" s="86" t="s">
        <v>9</v>
      </c>
      <c r="C1875" s="86" t="s">
        <v>356</v>
      </c>
      <c r="D1875" s="86" t="s">
        <v>11648</v>
      </c>
      <c r="E1875" s="87" t="s">
        <v>11649</v>
      </c>
      <c r="F1875" s="88" t="s">
        <v>2415</v>
      </c>
      <c r="G1875" s="86" t="s">
        <v>11650</v>
      </c>
      <c r="H1875" s="89" t="s">
        <v>11651</v>
      </c>
      <c r="I1875" s="90" t="s">
        <v>11652</v>
      </c>
      <c r="J1875" s="80" t="str">
        <f t="shared" si="31"/>
        <v/>
      </c>
    </row>
    <row r="1876" spans="1:10" ht="16.8" thickBot="1">
      <c r="A1876" s="80" t="str">
        <f>IF(ISERROR(AND(SEARCH(填表!$C$3,C1876),IF(LEN(填表!$C$2)=0,NA(),SEARCH(填表!$C$2,B1876)))),"",MAX($A$1:A1875)+1)</f>
        <v/>
      </c>
      <c r="B1876" s="86" t="s">
        <v>9</v>
      </c>
      <c r="C1876" s="86" t="s">
        <v>375</v>
      </c>
      <c r="D1876" s="86" t="s">
        <v>11653</v>
      </c>
      <c r="E1876" s="87" t="s">
        <v>11654</v>
      </c>
      <c r="F1876" s="88" t="s">
        <v>2415</v>
      </c>
      <c r="G1876" s="86" t="s">
        <v>11655</v>
      </c>
      <c r="H1876" s="89" t="s">
        <v>11656</v>
      </c>
      <c r="I1876" s="90" t="s">
        <v>11657</v>
      </c>
      <c r="J1876" s="80" t="str">
        <f t="shared" si="31"/>
        <v/>
      </c>
    </row>
    <row r="1877" spans="1:10" ht="16.8" thickBot="1">
      <c r="A1877" s="80" t="str">
        <f>IF(ISERROR(AND(SEARCH(填表!$C$3,C1877),IF(LEN(填表!$C$2)=0,NA(),SEARCH(填表!$C$2,B1877)))),"",MAX($A$1:A1876)+1)</f>
        <v/>
      </c>
      <c r="B1877" s="86" t="s">
        <v>9</v>
      </c>
      <c r="C1877" s="86" t="s">
        <v>395</v>
      </c>
      <c r="D1877" s="86" t="s">
        <v>11658</v>
      </c>
      <c r="E1877" s="87" t="s">
        <v>11659</v>
      </c>
      <c r="F1877" s="88" t="s">
        <v>2415</v>
      </c>
      <c r="G1877" s="86" t="s">
        <v>11660</v>
      </c>
      <c r="H1877" s="89" t="s">
        <v>11661</v>
      </c>
      <c r="I1877" s="90" t="s">
        <v>11662</v>
      </c>
      <c r="J1877" s="80" t="str">
        <f t="shared" si="31"/>
        <v/>
      </c>
    </row>
    <row r="1878" spans="1:10" ht="16.8" thickBot="1">
      <c r="A1878" s="80" t="str">
        <f>IF(ISERROR(AND(SEARCH(填表!$C$3,C1878),IF(LEN(填表!$C$2)=0,NA(),SEARCH(填表!$C$2,B1878)))),"",MAX($A$1:A1877)+1)</f>
        <v/>
      </c>
      <c r="B1878" s="86" t="s">
        <v>9</v>
      </c>
      <c r="C1878" s="86" t="s">
        <v>414</v>
      </c>
      <c r="D1878" s="86" t="s">
        <v>11663</v>
      </c>
      <c r="E1878" s="87" t="s">
        <v>11664</v>
      </c>
      <c r="F1878" s="88" t="s">
        <v>2415</v>
      </c>
      <c r="G1878" s="86" t="s">
        <v>11665</v>
      </c>
      <c r="H1878" s="89" t="s">
        <v>11666</v>
      </c>
      <c r="I1878" s="90" t="s">
        <v>11667</v>
      </c>
      <c r="J1878" s="80" t="str">
        <f t="shared" si="31"/>
        <v/>
      </c>
    </row>
    <row r="1879" spans="1:10" ht="16.8" thickBot="1">
      <c r="A1879" s="80" t="str">
        <f>IF(ISERROR(AND(SEARCH(填表!$C$3,C1879),IF(LEN(填表!$C$2)=0,NA(),SEARCH(填表!$C$2,B1879)))),"",MAX($A$1:A1878)+1)</f>
        <v/>
      </c>
      <c r="B1879" s="86" t="s">
        <v>9</v>
      </c>
      <c r="C1879" s="86" t="s">
        <v>434</v>
      </c>
      <c r="D1879" s="86" t="s">
        <v>11668</v>
      </c>
      <c r="E1879" s="87" t="s">
        <v>11669</v>
      </c>
      <c r="F1879" s="88" t="s">
        <v>2415</v>
      </c>
      <c r="G1879" s="86" t="s">
        <v>11670</v>
      </c>
      <c r="H1879" s="89" t="s">
        <v>11671</v>
      </c>
      <c r="I1879" s="90" t="s">
        <v>11672</v>
      </c>
      <c r="J1879" s="80" t="str">
        <f t="shared" si="31"/>
        <v/>
      </c>
    </row>
    <row r="1880" spans="1:10" ht="16.8" thickBot="1">
      <c r="A1880" s="80" t="str">
        <f>IF(ISERROR(AND(SEARCH(填表!$C$3,C1880),IF(LEN(填表!$C$2)=0,NA(),SEARCH(填表!$C$2,B1880)))),"",MAX($A$1:A1879)+1)</f>
        <v/>
      </c>
      <c r="B1880" s="86" t="s">
        <v>9</v>
      </c>
      <c r="C1880" s="86" t="s">
        <v>451</v>
      </c>
      <c r="D1880" s="86" t="s">
        <v>11673</v>
      </c>
      <c r="E1880" s="87" t="s">
        <v>11674</v>
      </c>
      <c r="F1880" s="88" t="s">
        <v>2415</v>
      </c>
      <c r="G1880" s="86" t="s">
        <v>11675</v>
      </c>
      <c r="H1880" s="89" t="s">
        <v>11676</v>
      </c>
      <c r="I1880" s="90" t="s">
        <v>11677</v>
      </c>
      <c r="J1880" s="80" t="str">
        <f t="shared" si="31"/>
        <v/>
      </c>
    </row>
    <row r="1881" spans="1:10" ht="16.8" thickBot="1">
      <c r="A1881" s="80" t="str">
        <f>IF(ISERROR(AND(SEARCH(填表!$C$3,C1881),IF(LEN(填表!$C$2)=0,NA(),SEARCH(填表!$C$2,B1881)))),"",MAX($A$1:A1880)+1)</f>
        <v/>
      </c>
      <c r="B1881" s="86" t="s">
        <v>9</v>
      </c>
      <c r="C1881" s="86" t="s">
        <v>466</v>
      </c>
      <c r="D1881" s="86" t="s">
        <v>11678</v>
      </c>
      <c r="E1881" s="87" t="s">
        <v>11679</v>
      </c>
      <c r="F1881" s="88" t="s">
        <v>2415</v>
      </c>
      <c r="G1881" s="86" t="s">
        <v>11680</v>
      </c>
      <c r="H1881" s="89" t="s">
        <v>11681</v>
      </c>
      <c r="I1881" s="90" t="s">
        <v>11682</v>
      </c>
      <c r="J1881" s="80" t="str">
        <f t="shared" si="31"/>
        <v/>
      </c>
    </row>
    <row r="1882" spans="1:10" ht="16.8" thickBot="1">
      <c r="A1882" s="80" t="str">
        <f>IF(ISERROR(AND(SEARCH(填表!$C$3,C1882),IF(LEN(填表!$C$2)=0,NA(),SEARCH(填表!$C$2,B1882)))),"",MAX($A$1:A1881)+1)</f>
        <v/>
      </c>
      <c r="B1882" s="86" t="s">
        <v>9</v>
      </c>
      <c r="C1882" s="86" t="s">
        <v>483</v>
      </c>
      <c r="D1882" s="86" t="s">
        <v>11683</v>
      </c>
      <c r="E1882" s="87" t="s">
        <v>11684</v>
      </c>
      <c r="F1882" s="88" t="s">
        <v>2415</v>
      </c>
      <c r="G1882" s="86" t="s">
        <v>11685</v>
      </c>
      <c r="H1882" s="89" t="s">
        <v>11686</v>
      </c>
      <c r="I1882" s="90" t="s">
        <v>11687</v>
      </c>
      <c r="J1882" s="80" t="str">
        <f t="shared" si="31"/>
        <v/>
      </c>
    </row>
    <row r="1883" spans="1:10" ht="16.8" thickBot="1">
      <c r="A1883" s="80" t="str">
        <f>IF(ISERROR(AND(SEARCH(填表!$C$3,C1883),IF(LEN(填表!$C$2)=0,NA(),SEARCH(填表!$C$2,B1883)))),"",MAX($A$1:A1882)+1)</f>
        <v/>
      </c>
      <c r="B1883" s="86" t="s">
        <v>9</v>
      </c>
      <c r="C1883" s="86" t="s">
        <v>503</v>
      </c>
      <c r="D1883" s="86" t="s">
        <v>11688</v>
      </c>
      <c r="E1883" s="87" t="s">
        <v>11689</v>
      </c>
      <c r="F1883" s="88" t="s">
        <v>2415</v>
      </c>
      <c r="G1883" s="86" t="s">
        <v>11690</v>
      </c>
      <c r="H1883" s="89" t="s">
        <v>11691</v>
      </c>
      <c r="I1883" s="90" t="s">
        <v>11692</v>
      </c>
      <c r="J1883" s="80" t="str">
        <f t="shared" si="31"/>
        <v/>
      </c>
    </row>
    <row r="1884" spans="1:10" ht="16.8" thickBot="1">
      <c r="A1884" s="80" t="str">
        <f>IF(ISERROR(AND(SEARCH(填表!$C$3,C1884),IF(LEN(填表!$C$2)=0,NA(),SEARCH(填表!$C$2,B1884)))),"",MAX($A$1:A1883)+1)</f>
        <v/>
      </c>
      <c r="B1884" s="86" t="s">
        <v>9</v>
      </c>
      <c r="C1884" s="86" t="s">
        <v>521</v>
      </c>
      <c r="D1884" s="86" t="s">
        <v>11693</v>
      </c>
      <c r="E1884" s="87" t="s">
        <v>11694</v>
      </c>
      <c r="F1884" s="88" t="s">
        <v>2415</v>
      </c>
      <c r="G1884" s="86" t="s">
        <v>11695</v>
      </c>
      <c r="H1884" s="89" t="s">
        <v>11696</v>
      </c>
      <c r="I1884" s="90" t="s">
        <v>11697</v>
      </c>
      <c r="J1884" s="80" t="str">
        <f t="shared" si="31"/>
        <v/>
      </c>
    </row>
    <row r="1885" spans="1:10" ht="16.8" thickBot="1">
      <c r="A1885" s="80" t="str">
        <f>IF(ISERROR(AND(SEARCH(填表!$C$3,C1885),IF(LEN(填表!$C$2)=0,NA(),SEARCH(填表!$C$2,B1885)))),"",MAX($A$1:A1884)+1)</f>
        <v/>
      </c>
      <c r="B1885" s="86" t="s">
        <v>9</v>
      </c>
      <c r="C1885" s="86" t="s">
        <v>538</v>
      </c>
      <c r="D1885" s="86" t="s">
        <v>11698</v>
      </c>
      <c r="E1885" s="87" t="s">
        <v>11699</v>
      </c>
      <c r="F1885" s="88" t="s">
        <v>2415</v>
      </c>
      <c r="G1885" s="86" t="s">
        <v>11700</v>
      </c>
      <c r="H1885" s="89" t="s">
        <v>11701</v>
      </c>
      <c r="I1885" s="90" t="s">
        <v>11702</v>
      </c>
      <c r="J1885" s="80" t="str">
        <f t="shared" si="31"/>
        <v/>
      </c>
    </row>
    <row r="1886" spans="1:10" ht="16.8" thickBot="1">
      <c r="A1886" s="80" t="str">
        <f>IF(ISERROR(AND(SEARCH(填表!$C$3,C1886),IF(LEN(填表!$C$2)=0,NA(),SEARCH(填表!$C$2,B1886)))),"",MAX($A$1:A1885)+1)</f>
        <v/>
      </c>
      <c r="B1886" s="86" t="s">
        <v>9</v>
      </c>
      <c r="C1886" s="86" t="s">
        <v>556</v>
      </c>
      <c r="D1886" s="86" t="s">
        <v>11703</v>
      </c>
      <c r="E1886" s="87" t="s">
        <v>11704</v>
      </c>
      <c r="F1886" s="88" t="s">
        <v>2415</v>
      </c>
      <c r="G1886" s="86" t="s">
        <v>11705</v>
      </c>
      <c r="H1886" s="89" t="s">
        <v>11706</v>
      </c>
      <c r="I1886" s="90" t="s">
        <v>11707</v>
      </c>
      <c r="J1886" s="80" t="str">
        <f t="shared" si="31"/>
        <v/>
      </c>
    </row>
    <row r="1887" spans="1:10" ht="16.8" thickBot="1">
      <c r="A1887" s="80" t="str">
        <f>IF(ISERROR(AND(SEARCH(填表!$C$3,C1887),IF(LEN(填表!$C$2)=0,NA(),SEARCH(填表!$C$2,B1887)))),"",MAX($A$1:A1886)+1)</f>
        <v/>
      </c>
      <c r="B1887" s="86" t="s">
        <v>9</v>
      </c>
      <c r="C1887" s="86" t="s">
        <v>575</v>
      </c>
      <c r="D1887" s="86" t="s">
        <v>11708</v>
      </c>
      <c r="E1887" s="87" t="s">
        <v>11709</v>
      </c>
      <c r="F1887" s="88" t="s">
        <v>2415</v>
      </c>
      <c r="G1887" s="86" t="s">
        <v>11710</v>
      </c>
      <c r="H1887" s="89" t="s">
        <v>11711</v>
      </c>
      <c r="I1887" s="90" t="s">
        <v>11712</v>
      </c>
      <c r="J1887" s="80" t="str">
        <f t="shared" si="31"/>
        <v/>
      </c>
    </row>
    <row r="1888" spans="1:10" ht="16.8" thickBot="1">
      <c r="A1888" s="80" t="str">
        <f>IF(ISERROR(AND(SEARCH(填表!$C$3,C1888),IF(LEN(填表!$C$2)=0,NA(),SEARCH(填表!$C$2,B1888)))),"",MAX($A$1:A1887)+1)</f>
        <v/>
      </c>
      <c r="B1888" s="86" t="s">
        <v>9</v>
      </c>
      <c r="C1888" s="86" t="s">
        <v>239</v>
      </c>
      <c r="D1888" s="86" t="s">
        <v>11713</v>
      </c>
      <c r="E1888" s="87" t="s">
        <v>11714</v>
      </c>
      <c r="F1888" s="88" t="s">
        <v>2415</v>
      </c>
      <c r="G1888" s="86" t="s">
        <v>11715</v>
      </c>
      <c r="H1888" s="89" t="s">
        <v>11716</v>
      </c>
      <c r="I1888" s="90" t="s">
        <v>11717</v>
      </c>
      <c r="J1888" s="80" t="str">
        <f t="shared" si="31"/>
        <v/>
      </c>
    </row>
    <row r="1889" spans="1:10" ht="16.8" thickBot="1">
      <c r="A1889" s="80" t="str">
        <f>IF(ISERROR(AND(SEARCH(填表!$C$3,C1889),IF(LEN(填表!$C$2)=0,NA(),SEARCH(填表!$C$2,B1889)))),"",MAX($A$1:A1888)+1)</f>
        <v/>
      </c>
      <c r="B1889" s="86" t="s">
        <v>9</v>
      </c>
      <c r="C1889" s="86" t="s">
        <v>609</v>
      </c>
      <c r="D1889" s="86" t="s">
        <v>11718</v>
      </c>
      <c r="E1889" s="87" t="s">
        <v>11719</v>
      </c>
      <c r="F1889" s="88" t="s">
        <v>2415</v>
      </c>
      <c r="G1889" s="86" t="s">
        <v>11720</v>
      </c>
      <c r="H1889" s="89" t="s">
        <v>11721</v>
      </c>
      <c r="I1889" s="90" t="s">
        <v>11722</v>
      </c>
      <c r="J1889" s="80" t="str">
        <f t="shared" si="31"/>
        <v/>
      </c>
    </row>
    <row r="1890" spans="1:10" ht="16.8" thickBot="1">
      <c r="A1890" s="80" t="str">
        <f>IF(ISERROR(AND(SEARCH(填表!$C$3,C1890),IF(LEN(填表!$C$2)=0,NA(),SEARCH(填表!$C$2,B1890)))),"",MAX($A$1:A1889)+1)</f>
        <v/>
      </c>
      <c r="B1890" s="86" t="s">
        <v>9</v>
      </c>
      <c r="C1890" s="86" t="s">
        <v>56</v>
      </c>
      <c r="D1890" s="86" t="s">
        <v>11723</v>
      </c>
      <c r="E1890" s="87" t="s">
        <v>11724</v>
      </c>
      <c r="F1890" s="88" t="s">
        <v>2415</v>
      </c>
      <c r="G1890" s="86" t="s">
        <v>11725</v>
      </c>
      <c r="H1890" s="89" t="s">
        <v>11726</v>
      </c>
      <c r="I1890" s="90" t="s">
        <v>11727</v>
      </c>
      <c r="J1890" s="80" t="str">
        <f t="shared" si="31"/>
        <v/>
      </c>
    </row>
    <row r="1891" spans="1:10" ht="16.8" thickBot="1">
      <c r="A1891" s="80" t="str">
        <f>IF(ISERROR(AND(SEARCH(填表!$C$3,C1891),IF(LEN(填表!$C$2)=0,NA(),SEARCH(填表!$C$2,B1891)))),"",MAX($A$1:A1890)+1)</f>
        <v/>
      </c>
      <c r="B1891" s="86" t="s">
        <v>9</v>
      </c>
      <c r="C1891" s="86" t="s">
        <v>641</v>
      </c>
      <c r="D1891" s="86" t="s">
        <v>11728</v>
      </c>
      <c r="E1891" s="87" t="s">
        <v>11729</v>
      </c>
      <c r="F1891" s="88" t="s">
        <v>2415</v>
      </c>
      <c r="G1891" s="86" t="s">
        <v>11730</v>
      </c>
      <c r="H1891" s="89" t="s">
        <v>11731</v>
      </c>
      <c r="I1891" s="90" t="s">
        <v>11732</v>
      </c>
      <c r="J1891" s="80" t="str">
        <f t="shared" si="31"/>
        <v/>
      </c>
    </row>
    <row r="1892" spans="1:10" ht="16.8" thickBot="1">
      <c r="A1892" s="80" t="str">
        <f>IF(ISERROR(AND(SEARCH(填表!$C$3,C1892),IF(LEN(填表!$C$2)=0,NA(),SEARCH(填表!$C$2,B1892)))),"",MAX($A$1:A1891)+1)</f>
        <v/>
      </c>
      <c r="B1892" s="86" t="s">
        <v>9</v>
      </c>
      <c r="C1892" s="86" t="s">
        <v>656</v>
      </c>
      <c r="D1892" s="86" t="s">
        <v>11733</v>
      </c>
      <c r="E1892" s="87" t="s">
        <v>11734</v>
      </c>
      <c r="F1892" s="88" t="s">
        <v>2415</v>
      </c>
      <c r="G1892" s="86" t="s">
        <v>11735</v>
      </c>
      <c r="H1892" s="89" t="s">
        <v>11736</v>
      </c>
      <c r="I1892" s="90" t="s">
        <v>11737</v>
      </c>
      <c r="J1892" s="80" t="str">
        <f t="shared" si="31"/>
        <v/>
      </c>
    </row>
    <row r="1893" spans="1:10" ht="16.8" thickBot="1">
      <c r="A1893" s="80" t="str">
        <f>IF(ISERROR(AND(SEARCH(填表!$C$3,C1893),IF(LEN(填表!$C$2)=0,NA(),SEARCH(填表!$C$2,B1893)))),"",MAX($A$1:A1892)+1)</f>
        <v/>
      </c>
      <c r="B1893" s="86" t="s">
        <v>9</v>
      </c>
      <c r="C1893" s="86" t="s">
        <v>671</v>
      </c>
      <c r="D1893" s="86" t="s">
        <v>11738</v>
      </c>
      <c r="E1893" s="87" t="s">
        <v>11739</v>
      </c>
      <c r="F1893" s="88" t="s">
        <v>2415</v>
      </c>
      <c r="G1893" s="86" t="s">
        <v>11740</v>
      </c>
      <c r="H1893" s="89" t="s">
        <v>11741</v>
      </c>
      <c r="I1893" s="90" t="s">
        <v>11742</v>
      </c>
      <c r="J1893" s="80" t="str">
        <f t="shared" si="31"/>
        <v/>
      </c>
    </row>
    <row r="1894" spans="1:10" ht="16.8" thickBot="1">
      <c r="A1894" s="80" t="str">
        <f>IF(ISERROR(AND(SEARCH(填表!$C$3,C1894),IF(LEN(填表!$C$2)=0,NA(),SEARCH(填表!$C$2,B1894)))),"",MAX($A$1:A1893)+1)</f>
        <v/>
      </c>
      <c r="B1894" s="86" t="s">
        <v>9</v>
      </c>
      <c r="C1894" s="86" t="s">
        <v>687</v>
      </c>
      <c r="D1894" s="86" t="s">
        <v>11743</v>
      </c>
      <c r="E1894" s="87" t="s">
        <v>11744</v>
      </c>
      <c r="F1894" s="88" t="s">
        <v>2415</v>
      </c>
      <c r="G1894" s="86" t="s">
        <v>11745</v>
      </c>
      <c r="H1894" s="89" t="s">
        <v>11746</v>
      </c>
      <c r="I1894" s="90" t="s">
        <v>11747</v>
      </c>
      <c r="J1894" s="80" t="str">
        <f t="shared" si="31"/>
        <v/>
      </c>
    </row>
    <row r="1895" spans="1:10" ht="16.8" thickBot="1">
      <c r="A1895" s="80" t="str">
        <f>IF(ISERROR(AND(SEARCH(填表!$C$3,C1895),IF(LEN(填表!$C$2)=0,NA(),SEARCH(填表!$C$2,B1895)))),"",MAX($A$1:A1894)+1)</f>
        <v/>
      </c>
      <c r="B1895" s="86" t="s">
        <v>9</v>
      </c>
      <c r="C1895" s="86" t="s">
        <v>701</v>
      </c>
      <c r="D1895" s="86" t="s">
        <v>11748</v>
      </c>
      <c r="E1895" s="87" t="s">
        <v>11749</v>
      </c>
      <c r="F1895" s="88" t="s">
        <v>2415</v>
      </c>
      <c r="G1895" s="86" t="s">
        <v>11750</v>
      </c>
      <c r="H1895" s="89" t="s">
        <v>11751</v>
      </c>
      <c r="I1895" s="90" t="s">
        <v>11752</v>
      </c>
      <c r="J1895" s="80" t="str">
        <f t="shared" si="31"/>
        <v/>
      </c>
    </row>
    <row r="1896" spans="1:10" ht="16.8" thickBot="1">
      <c r="A1896" s="80" t="str">
        <f>IF(ISERROR(AND(SEARCH(填表!$C$3,C1896),IF(LEN(填表!$C$2)=0,NA(),SEARCH(填表!$C$2,B1896)))),"",MAX($A$1:A1895)+1)</f>
        <v/>
      </c>
      <c r="B1896" s="86" t="s">
        <v>9</v>
      </c>
      <c r="C1896" s="86" t="s">
        <v>717</v>
      </c>
      <c r="D1896" s="86" t="s">
        <v>11753</v>
      </c>
      <c r="E1896" s="87" t="s">
        <v>11754</v>
      </c>
      <c r="F1896" s="88" t="s">
        <v>2415</v>
      </c>
      <c r="G1896" s="86" t="s">
        <v>11755</v>
      </c>
      <c r="H1896" s="89" t="s">
        <v>11756</v>
      </c>
      <c r="I1896" s="90" t="s">
        <v>11757</v>
      </c>
      <c r="J1896" s="80" t="str">
        <f t="shared" si="31"/>
        <v/>
      </c>
    </row>
    <row r="1897" spans="1:10" ht="16.8" thickBot="1">
      <c r="A1897" s="80" t="str">
        <f>IF(ISERROR(AND(SEARCH(填表!$C$3,C1897),IF(LEN(填表!$C$2)=0,NA(),SEARCH(填表!$C$2,B1897)))),"",MAX($A$1:A1896)+1)</f>
        <v/>
      </c>
      <c r="B1897" s="86" t="s">
        <v>9</v>
      </c>
      <c r="C1897" s="86" t="s">
        <v>731</v>
      </c>
      <c r="D1897" s="86" t="s">
        <v>11758</v>
      </c>
      <c r="E1897" s="87" t="s">
        <v>11759</v>
      </c>
      <c r="F1897" s="88" t="s">
        <v>2415</v>
      </c>
      <c r="G1897" s="86" t="s">
        <v>11760</v>
      </c>
      <c r="H1897" s="89" t="s">
        <v>11761</v>
      </c>
      <c r="I1897" s="90" t="s">
        <v>11762</v>
      </c>
      <c r="J1897" s="80" t="str">
        <f t="shared" si="31"/>
        <v/>
      </c>
    </row>
    <row r="1898" spans="1:10" ht="16.8" thickBot="1">
      <c r="A1898" s="80" t="str">
        <f>IF(ISERROR(AND(SEARCH(填表!$C$3,C1898),IF(LEN(填表!$C$2)=0,NA(),SEARCH(填表!$C$2,B1898)))),"",MAX($A$1:A1897)+1)</f>
        <v/>
      </c>
      <c r="B1898" s="86" t="s">
        <v>9</v>
      </c>
      <c r="C1898" s="86" t="s">
        <v>746</v>
      </c>
      <c r="D1898" s="86" t="s">
        <v>11763</v>
      </c>
      <c r="E1898" s="87" t="s">
        <v>11764</v>
      </c>
      <c r="F1898" s="88" t="s">
        <v>2415</v>
      </c>
      <c r="G1898" s="86" t="s">
        <v>11765</v>
      </c>
      <c r="H1898" s="89" t="s">
        <v>11766</v>
      </c>
      <c r="I1898" s="90" t="s">
        <v>11767</v>
      </c>
      <c r="J1898" s="80" t="str">
        <f t="shared" si="31"/>
        <v/>
      </c>
    </row>
    <row r="1899" spans="1:10" ht="16.8" thickBot="1">
      <c r="A1899" s="80" t="str">
        <f>IF(ISERROR(AND(SEARCH(填表!$C$3,C1899),IF(LEN(填表!$C$2)=0,NA(),SEARCH(填表!$C$2,B1899)))),"",MAX($A$1:A1898)+1)</f>
        <v/>
      </c>
      <c r="B1899" s="86" t="s">
        <v>9</v>
      </c>
      <c r="C1899" s="86" t="s">
        <v>763</v>
      </c>
      <c r="D1899" s="86" t="s">
        <v>11768</v>
      </c>
      <c r="E1899" s="87" t="s">
        <v>11769</v>
      </c>
      <c r="F1899" s="88" t="s">
        <v>2415</v>
      </c>
      <c r="G1899" s="86" t="s">
        <v>11770</v>
      </c>
      <c r="H1899" s="89" t="s">
        <v>11771</v>
      </c>
      <c r="I1899" s="90" t="s">
        <v>11772</v>
      </c>
      <c r="J1899" s="80" t="str">
        <f t="shared" si="31"/>
        <v/>
      </c>
    </row>
    <row r="1900" spans="1:10" ht="16.8" thickBot="1">
      <c r="A1900" s="80" t="str">
        <f>IF(ISERROR(AND(SEARCH(填表!$C$3,C1900),IF(LEN(填表!$C$2)=0,NA(),SEARCH(填表!$C$2,B1900)))),"",MAX($A$1:A1899)+1)</f>
        <v/>
      </c>
      <c r="B1900" s="86" t="s">
        <v>9</v>
      </c>
      <c r="C1900" s="86" t="s">
        <v>778</v>
      </c>
      <c r="D1900" s="86" t="s">
        <v>11773</v>
      </c>
      <c r="E1900" s="87" t="s">
        <v>11774</v>
      </c>
      <c r="F1900" s="88" t="s">
        <v>2415</v>
      </c>
      <c r="G1900" s="86" t="s">
        <v>11775</v>
      </c>
      <c r="H1900" s="89" t="s">
        <v>11776</v>
      </c>
      <c r="I1900" s="90" t="s">
        <v>11777</v>
      </c>
      <c r="J1900" s="80" t="str">
        <f t="shared" si="31"/>
        <v/>
      </c>
    </row>
    <row r="1901" spans="1:10" ht="16.8" thickBot="1">
      <c r="A1901" s="80" t="str">
        <f>IF(ISERROR(AND(SEARCH(填表!$C$3,C1901),IF(LEN(填表!$C$2)=0,NA(),SEARCH(填表!$C$2,B1901)))),"",MAX($A$1:A1900)+1)</f>
        <v/>
      </c>
      <c r="B1901" s="86" t="s">
        <v>9</v>
      </c>
      <c r="C1901" s="86" t="s">
        <v>792</v>
      </c>
      <c r="D1901" s="86" t="s">
        <v>11778</v>
      </c>
      <c r="E1901" s="87" t="s">
        <v>11779</v>
      </c>
      <c r="F1901" s="88" t="s">
        <v>2415</v>
      </c>
      <c r="G1901" s="86" t="s">
        <v>11780</v>
      </c>
      <c r="H1901" s="89" t="s">
        <v>11781</v>
      </c>
      <c r="I1901" s="90" t="s">
        <v>11782</v>
      </c>
      <c r="J1901" s="80" t="str">
        <f t="shared" si="31"/>
        <v/>
      </c>
    </row>
    <row r="1902" spans="1:10" ht="16.8" thickBot="1">
      <c r="A1902" s="80" t="str">
        <f>IF(ISERROR(AND(SEARCH(填表!$C$3,C1902),IF(LEN(填表!$C$2)=0,NA(),SEARCH(填表!$C$2,B1902)))),"",MAX($A$1:A1901)+1)</f>
        <v/>
      </c>
      <c r="B1902" s="86" t="s">
        <v>9</v>
      </c>
      <c r="C1902" s="86" t="s">
        <v>808</v>
      </c>
      <c r="D1902" s="86" t="s">
        <v>11783</v>
      </c>
      <c r="E1902" s="87" t="s">
        <v>11784</v>
      </c>
      <c r="F1902" s="88" t="s">
        <v>2415</v>
      </c>
      <c r="G1902" s="86" t="s">
        <v>11785</v>
      </c>
      <c r="H1902" s="89" t="s">
        <v>11786</v>
      </c>
      <c r="I1902" s="90" t="s">
        <v>11787</v>
      </c>
      <c r="J1902" s="80" t="str">
        <f t="shared" si="31"/>
        <v/>
      </c>
    </row>
    <row r="1903" spans="1:10" ht="16.8" thickBot="1">
      <c r="A1903" s="80" t="str">
        <f>IF(ISERROR(AND(SEARCH(填表!$C$3,C1903),IF(LEN(填表!$C$2)=0,NA(),SEARCH(填表!$C$2,B1903)))),"",MAX($A$1:A1902)+1)</f>
        <v/>
      </c>
      <c r="B1903" s="86" t="s">
        <v>9</v>
      </c>
      <c r="C1903" s="86" t="s">
        <v>823</v>
      </c>
      <c r="D1903" s="86" t="s">
        <v>11788</v>
      </c>
      <c r="E1903" s="87" t="s">
        <v>11789</v>
      </c>
      <c r="F1903" s="88" t="s">
        <v>2415</v>
      </c>
      <c r="G1903" s="86" t="s">
        <v>11790</v>
      </c>
      <c r="H1903" s="89" t="s">
        <v>11791</v>
      </c>
      <c r="I1903" s="90" t="s">
        <v>11792</v>
      </c>
      <c r="J1903" s="80" t="str">
        <f t="shared" si="31"/>
        <v/>
      </c>
    </row>
    <row r="1904" spans="1:10" ht="16.8" thickBot="1">
      <c r="A1904" s="80" t="str">
        <f>IF(ISERROR(AND(SEARCH(填表!$C$3,C1904),IF(LEN(填表!$C$2)=0,NA(),SEARCH(填表!$C$2,B1904)))),"",MAX($A$1:A1903)+1)</f>
        <v/>
      </c>
      <c r="B1904" s="86" t="s">
        <v>9</v>
      </c>
      <c r="C1904" s="86" t="s">
        <v>837</v>
      </c>
      <c r="D1904" s="86" t="s">
        <v>11793</v>
      </c>
      <c r="E1904" s="87" t="s">
        <v>11794</v>
      </c>
      <c r="F1904" s="88" t="s">
        <v>2415</v>
      </c>
      <c r="G1904" s="86" t="s">
        <v>11795</v>
      </c>
      <c r="H1904" s="89" t="s">
        <v>11796</v>
      </c>
      <c r="I1904" s="90" t="s">
        <v>11797</v>
      </c>
      <c r="J1904" s="80" t="str">
        <f t="shared" si="31"/>
        <v/>
      </c>
    </row>
    <row r="1905" spans="1:10" ht="16.8" thickBot="1">
      <c r="A1905" s="80" t="str">
        <f>IF(ISERROR(AND(SEARCH(填表!$C$3,C1905),IF(LEN(填表!$C$2)=0,NA(),SEARCH(填表!$C$2,B1905)))),"",MAX($A$1:A1904)+1)</f>
        <v/>
      </c>
      <c r="B1905" s="86" t="s">
        <v>9</v>
      </c>
      <c r="C1905" s="86" t="s">
        <v>849</v>
      </c>
      <c r="D1905" s="86" t="s">
        <v>11798</v>
      </c>
      <c r="E1905" s="87" t="s">
        <v>11799</v>
      </c>
      <c r="F1905" s="88" t="s">
        <v>2415</v>
      </c>
      <c r="G1905" s="86" t="s">
        <v>11800</v>
      </c>
      <c r="H1905" s="89" t="s">
        <v>11801</v>
      </c>
      <c r="I1905" s="90" t="s">
        <v>11802</v>
      </c>
      <c r="J1905" s="80" t="str">
        <f t="shared" si="31"/>
        <v/>
      </c>
    </row>
    <row r="1906" spans="1:10" ht="16.8" thickBot="1">
      <c r="A1906" s="80" t="str">
        <f>IF(ISERROR(AND(SEARCH(填表!$C$3,C1906),IF(LEN(填表!$C$2)=0,NA(),SEARCH(填表!$C$2,B1906)))),"",MAX($A$1:A1905)+1)</f>
        <v/>
      </c>
      <c r="B1906" s="86" t="s">
        <v>9</v>
      </c>
      <c r="C1906" s="86" t="s">
        <v>862</v>
      </c>
      <c r="D1906" s="86" t="s">
        <v>11803</v>
      </c>
      <c r="E1906" s="87" t="s">
        <v>11804</v>
      </c>
      <c r="F1906" s="88" t="s">
        <v>2415</v>
      </c>
      <c r="G1906" s="86" t="s">
        <v>11805</v>
      </c>
      <c r="H1906" s="89" t="s">
        <v>11806</v>
      </c>
      <c r="I1906" s="90" t="s">
        <v>11807</v>
      </c>
      <c r="J1906" s="80" t="str">
        <f t="shared" si="31"/>
        <v/>
      </c>
    </row>
    <row r="1907" spans="1:10" ht="16.8" thickBot="1">
      <c r="A1907" s="80" t="str">
        <f>IF(ISERROR(AND(SEARCH(填表!$C$3,C1907),IF(LEN(填表!$C$2)=0,NA(),SEARCH(填表!$C$2,B1907)))),"",MAX($A$1:A1906)+1)</f>
        <v/>
      </c>
      <c r="B1907" s="86" t="s">
        <v>9</v>
      </c>
      <c r="C1907" s="86" t="s">
        <v>874</v>
      </c>
      <c r="D1907" s="86" t="s">
        <v>11808</v>
      </c>
      <c r="E1907" s="87" t="s">
        <v>11809</v>
      </c>
      <c r="F1907" s="88" t="s">
        <v>2415</v>
      </c>
      <c r="G1907" s="86" t="s">
        <v>11810</v>
      </c>
      <c r="H1907" s="89" t="s">
        <v>11811</v>
      </c>
      <c r="I1907" s="90" t="s">
        <v>11812</v>
      </c>
      <c r="J1907" s="80" t="str">
        <f t="shared" si="31"/>
        <v/>
      </c>
    </row>
    <row r="1908" spans="1:10" ht="16.8" thickBot="1">
      <c r="A1908" s="80" t="str">
        <f>IF(ISERROR(AND(SEARCH(填表!$C$3,C1908),IF(LEN(填表!$C$2)=0,NA(),SEARCH(填表!$C$2,B1908)))),"",MAX($A$1:A1907)+1)</f>
        <v/>
      </c>
      <c r="B1908" s="86" t="s">
        <v>9</v>
      </c>
      <c r="C1908" s="86" t="s">
        <v>887</v>
      </c>
      <c r="D1908" s="86" t="s">
        <v>11813</v>
      </c>
      <c r="E1908" s="87" t="s">
        <v>11814</v>
      </c>
      <c r="F1908" s="88" t="s">
        <v>2415</v>
      </c>
      <c r="G1908" s="86" t="s">
        <v>11815</v>
      </c>
      <c r="H1908" s="89" t="s">
        <v>11816</v>
      </c>
      <c r="I1908" s="90" t="s">
        <v>11817</v>
      </c>
      <c r="J1908" s="80" t="str">
        <f t="shared" si="31"/>
        <v/>
      </c>
    </row>
    <row r="1909" spans="1:10" ht="16.8" thickBot="1">
      <c r="A1909" s="80" t="str">
        <f>IF(ISERROR(AND(SEARCH(填表!$C$3,C1909),IF(LEN(填表!$C$2)=0,NA(),SEARCH(填表!$C$2,B1909)))),"",MAX($A$1:A1908)+1)</f>
        <v/>
      </c>
      <c r="B1909" s="86" t="s">
        <v>9</v>
      </c>
      <c r="C1909" s="86" t="s">
        <v>900</v>
      </c>
      <c r="D1909" s="86" t="s">
        <v>11818</v>
      </c>
      <c r="E1909" s="87" t="s">
        <v>11819</v>
      </c>
      <c r="F1909" s="88" t="s">
        <v>2415</v>
      </c>
      <c r="G1909" s="86" t="s">
        <v>11820</v>
      </c>
      <c r="H1909" s="89" t="s">
        <v>11821</v>
      </c>
      <c r="I1909" s="90" t="s">
        <v>11822</v>
      </c>
      <c r="J1909" s="80" t="str">
        <f t="shared" si="31"/>
        <v/>
      </c>
    </row>
    <row r="1910" spans="1:10" ht="16.8" thickBot="1">
      <c r="A1910" s="80" t="str">
        <f>IF(ISERROR(AND(SEARCH(填表!$C$3,C1910),IF(LEN(填表!$C$2)=0,NA(),SEARCH(填表!$C$2,B1910)))),"",MAX($A$1:A1909)+1)</f>
        <v/>
      </c>
      <c r="B1910" s="86" t="s">
        <v>9</v>
      </c>
      <c r="C1910" s="86" t="s">
        <v>916</v>
      </c>
      <c r="D1910" s="86" t="s">
        <v>11823</v>
      </c>
      <c r="E1910" s="87" t="s">
        <v>11824</v>
      </c>
      <c r="F1910" s="88" t="s">
        <v>2415</v>
      </c>
      <c r="G1910" s="86" t="s">
        <v>11825</v>
      </c>
      <c r="H1910" s="89" t="s">
        <v>11826</v>
      </c>
      <c r="I1910" s="90" t="s">
        <v>11827</v>
      </c>
      <c r="J1910" s="80" t="str">
        <f t="shared" si="31"/>
        <v/>
      </c>
    </row>
    <row r="1911" spans="1:10" ht="16.8" thickBot="1">
      <c r="A1911" s="80" t="str">
        <f>IF(ISERROR(AND(SEARCH(填表!$C$3,C1911),IF(LEN(填表!$C$2)=0,NA(),SEARCH(填表!$C$2,B1911)))),"",MAX($A$1:A1910)+1)</f>
        <v/>
      </c>
      <c r="B1911" s="86" t="s">
        <v>9</v>
      </c>
      <c r="C1911" s="86" t="s">
        <v>926</v>
      </c>
      <c r="D1911" s="86" t="s">
        <v>11828</v>
      </c>
      <c r="E1911" s="87" t="s">
        <v>11829</v>
      </c>
      <c r="F1911" s="88" t="s">
        <v>2415</v>
      </c>
      <c r="G1911" s="86" t="s">
        <v>11830</v>
      </c>
      <c r="H1911" s="89" t="s">
        <v>11831</v>
      </c>
      <c r="I1911" s="90" t="s">
        <v>11832</v>
      </c>
      <c r="J1911" s="80" t="str">
        <f t="shared" si="31"/>
        <v/>
      </c>
    </row>
    <row r="1912" spans="1:10" ht="16.8" thickBot="1">
      <c r="A1912" s="80" t="str">
        <f>IF(ISERROR(AND(SEARCH(填表!$C$3,C1912),IF(LEN(填表!$C$2)=0,NA(),SEARCH(填表!$C$2,B1912)))),"",MAX($A$1:A1911)+1)</f>
        <v/>
      </c>
      <c r="B1912" s="86" t="s">
        <v>9</v>
      </c>
      <c r="C1912" s="86" t="s">
        <v>112</v>
      </c>
      <c r="D1912" s="86" t="s">
        <v>11833</v>
      </c>
      <c r="E1912" s="87" t="s">
        <v>11834</v>
      </c>
      <c r="F1912" s="88" t="s">
        <v>2415</v>
      </c>
      <c r="G1912" s="86" t="s">
        <v>11835</v>
      </c>
      <c r="H1912" s="89" t="s">
        <v>11836</v>
      </c>
      <c r="I1912" s="90" t="s">
        <v>11837</v>
      </c>
      <c r="J1912" s="80" t="str">
        <f t="shared" si="31"/>
        <v/>
      </c>
    </row>
    <row r="1913" spans="1:10" ht="16.8" thickBot="1">
      <c r="A1913" s="80" t="str">
        <f>IF(ISERROR(AND(SEARCH(填表!$C$3,C1913),IF(LEN(填表!$C$2)=0,NA(),SEARCH(填表!$C$2,B1913)))),"",MAX($A$1:A1912)+1)</f>
        <v/>
      </c>
      <c r="B1913" s="86" t="s">
        <v>9</v>
      </c>
      <c r="C1913" s="86" t="s">
        <v>62</v>
      </c>
      <c r="D1913" s="86" t="s">
        <v>11838</v>
      </c>
      <c r="E1913" s="87" t="s">
        <v>11839</v>
      </c>
      <c r="F1913" s="88" t="s">
        <v>2415</v>
      </c>
      <c r="G1913" s="86" t="s">
        <v>11840</v>
      </c>
      <c r="H1913" s="89" t="s">
        <v>11841</v>
      </c>
      <c r="I1913" s="90" t="s">
        <v>11842</v>
      </c>
      <c r="J1913" s="80" t="str">
        <f t="shared" si="31"/>
        <v/>
      </c>
    </row>
    <row r="1914" spans="1:10" ht="16.8" thickBot="1">
      <c r="A1914" s="80" t="str">
        <f>IF(ISERROR(AND(SEARCH(填表!$C$3,C1914),IF(LEN(填表!$C$2)=0,NA(),SEARCH(填表!$C$2,B1914)))),"",MAX($A$1:A1913)+1)</f>
        <v/>
      </c>
      <c r="B1914" s="86" t="s">
        <v>9</v>
      </c>
      <c r="C1914" s="86" t="s">
        <v>77</v>
      </c>
      <c r="D1914" s="86" t="s">
        <v>11843</v>
      </c>
      <c r="E1914" s="87" t="s">
        <v>11844</v>
      </c>
      <c r="F1914" s="88" t="s">
        <v>2415</v>
      </c>
      <c r="G1914" s="86" t="s">
        <v>11845</v>
      </c>
      <c r="H1914" s="89" t="s">
        <v>11846</v>
      </c>
      <c r="I1914" s="90" t="s">
        <v>11847</v>
      </c>
      <c r="J1914" s="80" t="str">
        <f t="shared" si="31"/>
        <v/>
      </c>
    </row>
    <row r="1915" spans="1:10" ht="16.8" thickBot="1">
      <c r="A1915" s="80" t="str">
        <f>IF(ISERROR(AND(SEARCH(填表!$C$3,C1915),IF(LEN(填表!$C$2)=0,NA(),SEARCH(填表!$C$2,B1915)))),"",MAX($A$1:A1914)+1)</f>
        <v/>
      </c>
      <c r="B1915" s="86" t="s">
        <v>9</v>
      </c>
      <c r="C1915" s="86" t="s">
        <v>978</v>
      </c>
      <c r="D1915" s="86" t="s">
        <v>11848</v>
      </c>
      <c r="E1915" s="87" t="s">
        <v>11849</v>
      </c>
      <c r="F1915" s="88" t="s">
        <v>2415</v>
      </c>
      <c r="G1915" s="86" t="s">
        <v>11850</v>
      </c>
      <c r="H1915" s="89" t="s">
        <v>11851</v>
      </c>
      <c r="I1915" s="90" t="s">
        <v>11852</v>
      </c>
      <c r="J1915" s="80" t="str">
        <f t="shared" si="31"/>
        <v/>
      </c>
    </row>
    <row r="1916" spans="1:10" ht="16.8" thickBot="1">
      <c r="A1916" s="80" t="str">
        <f>IF(ISERROR(AND(SEARCH(填表!$C$3,C1916),IF(LEN(填表!$C$2)=0,NA(),SEARCH(填表!$C$2,B1916)))),"",MAX($A$1:A1915)+1)</f>
        <v/>
      </c>
      <c r="B1916" s="86" t="s">
        <v>9</v>
      </c>
      <c r="C1916" s="86" t="s">
        <v>990</v>
      </c>
      <c r="D1916" s="86" t="s">
        <v>11853</v>
      </c>
      <c r="E1916" s="87" t="s">
        <v>11854</v>
      </c>
      <c r="F1916" s="88" t="s">
        <v>2415</v>
      </c>
      <c r="G1916" s="86" t="s">
        <v>11855</v>
      </c>
      <c r="H1916" s="89" t="s">
        <v>11856</v>
      </c>
      <c r="I1916" s="90" t="s">
        <v>11857</v>
      </c>
      <c r="J1916" s="80" t="str">
        <f t="shared" si="31"/>
        <v/>
      </c>
    </row>
    <row r="1917" spans="1:10" ht="16.8" thickBot="1">
      <c r="A1917" s="80" t="str">
        <f>IF(ISERROR(AND(SEARCH(填表!$C$3,C1917),IF(LEN(填表!$C$2)=0,NA(),SEARCH(填表!$C$2,B1917)))),"",MAX($A$1:A1916)+1)</f>
        <v/>
      </c>
      <c r="B1917" s="86" t="s">
        <v>9</v>
      </c>
      <c r="C1917" s="86" t="s">
        <v>1006</v>
      </c>
      <c r="D1917" s="86" t="s">
        <v>11858</v>
      </c>
      <c r="E1917" s="87" t="s">
        <v>11859</v>
      </c>
      <c r="F1917" s="88" t="s">
        <v>2415</v>
      </c>
      <c r="G1917" s="86" t="s">
        <v>11860</v>
      </c>
      <c r="H1917" s="89" t="s">
        <v>11861</v>
      </c>
      <c r="I1917" s="90" t="s">
        <v>11862</v>
      </c>
      <c r="J1917" s="80" t="str">
        <f t="shared" si="31"/>
        <v/>
      </c>
    </row>
    <row r="1918" spans="1:10" ht="16.8" thickBot="1">
      <c r="A1918" s="80" t="str">
        <f>IF(ISERROR(AND(SEARCH(填表!$C$3,C1918),IF(LEN(填表!$C$2)=0,NA(),SEARCH(填表!$C$2,B1918)))),"",MAX($A$1:A1917)+1)</f>
        <v/>
      </c>
      <c r="B1918" s="86" t="s">
        <v>9</v>
      </c>
      <c r="C1918" s="86" t="s">
        <v>1019</v>
      </c>
      <c r="D1918" s="86" t="s">
        <v>11863</v>
      </c>
      <c r="E1918" s="87" t="s">
        <v>11864</v>
      </c>
      <c r="F1918" s="88" t="s">
        <v>2415</v>
      </c>
      <c r="G1918" s="86" t="s">
        <v>11865</v>
      </c>
      <c r="H1918" s="89" t="s">
        <v>11866</v>
      </c>
      <c r="I1918" s="90" t="s">
        <v>11867</v>
      </c>
      <c r="J1918" s="80" t="str">
        <f t="shared" si="31"/>
        <v/>
      </c>
    </row>
    <row r="1919" spans="1:10" ht="16.8" thickBot="1">
      <c r="A1919" s="80" t="str">
        <f>IF(ISERROR(AND(SEARCH(填表!$C$3,C1919),IF(LEN(填表!$C$2)=0,NA(),SEARCH(填表!$C$2,B1919)))),"",MAX($A$1:A1918)+1)</f>
        <v/>
      </c>
      <c r="B1919" s="86" t="s">
        <v>9</v>
      </c>
      <c r="C1919" s="86" t="s">
        <v>876</v>
      </c>
      <c r="D1919" s="86" t="s">
        <v>11868</v>
      </c>
      <c r="E1919" s="87" t="s">
        <v>11869</v>
      </c>
      <c r="F1919" s="88" t="s">
        <v>2415</v>
      </c>
      <c r="G1919" s="86" t="s">
        <v>11870</v>
      </c>
      <c r="H1919" s="89" t="s">
        <v>11871</v>
      </c>
      <c r="I1919" s="90" t="s">
        <v>11872</v>
      </c>
      <c r="J1919" s="80" t="str">
        <f t="shared" si="31"/>
        <v/>
      </c>
    </row>
    <row r="1920" spans="1:10" ht="16.8" thickBot="1">
      <c r="A1920" s="80" t="str">
        <f>IF(ISERROR(AND(SEARCH(填表!$C$3,C1920),IF(LEN(填表!$C$2)=0,NA(),SEARCH(填表!$C$2,B1920)))),"",MAX($A$1:A1919)+1)</f>
        <v/>
      </c>
      <c r="B1920" s="86" t="s">
        <v>9</v>
      </c>
      <c r="C1920" s="86" t="s">
        <v>1044</v>
      </c>
      <c r="D1920" s="86" t="s">
        <v>11873</v>
      </c>
      <c r="E1920" s="87" t="s">
        <v>11874</v>
      </c>
      <c r="F1920" s="88" t="s">
        <v>2415</v>
      </c>
      <c r="G1920" s="86" t="s">
        <v>11875</v>
      </c>
      <c r="H1920" s="89" t="s">
        <v>11876</v>
      </c>
      <c r="I1920" s="90" t="s">
        <v>11877</v>
      </c>
      <c r="J1920" s="80" t="str">
        <f t="shared" si="31"/>
        <v/>
      </c>
    </row>
    <row r="1921" spans="1:10" ht="16.8" thickBot="1">
      <c r="A1921" s="80" t="str">
        <f>IF(ISERROR(AND(SEARCH(填表!$C$3,C1921),IF(LEN(填表!$C$2)=0,NA(),SEARCH(填表!$C$2,B1921)))),"",MAX($A$1:A1920)+1)</f>
        <v/>
      </c>
      <c r="B1921" s="86" t="s">
        <v>9</v>
      </c>
      <c r="C1921" s="86" t="s">
        <v>1055</v>
      </c>
      <c r="D1921" s="86" t="s">
        <v>11878</v>
      </c>
      <c r="E1921" s="87" t="s">
        <v>11879</v>
      </c>
      <c r="F1921" s="88" t="s">
        <v>2415</v>
      </c>
      <c r="G1921" s="86" t="s">
        <v>11880</v>
      </c>
      <c r="H1921" s="89" t="s">
        <v>11881</v>
      </c>
      <c r="I1921" s="90" t="s">
        <v>11882</v>
      </c>
      <c r="J1921" s="80" t="str">
        <f t="shared" ref="J1921:J1984" si="32">IFERROR(VLOOKUP(ROW(A1920),A:C,3,0),"")</f>
        <v/>
      </c>
    </row>
    <row r="1922" spans="1:10" ht="16.8" thickBot="1">
      <c r="A1922" s="80" t="str">
        <f>IF(ISERROR(AND(SEARCH(填表!$C$3,C1922),IF(LEN(填表!$C$2)=0,NA(),SEARCH(填表!$C$2,B1922)))),"",MAX($A$1:A1921)+1)</f>
        <v/>
      </c>
      <c r="B1922" s="86" t="s">
        <v>9</v>
      </c>
      <c r="C1922" s="86" t="s">
        <v>1068</v>
      </c>
      <c r="D1922" s="86" t="s">
        <v>11883</v>
      </c>
      <c r="E1922" s="87" t="s">
        <v>11884</v>
      </c>
      <c r="F1922" s="88" t="s">
        <v>2415</v>
      </c>
      <c r="G1922" s="86" t="s">
        <v>11885</v>
      </c>
      <c r="H1922" s="89" t="s">
        <v>11886</v>
      </c>
      <c r="I1922" s="90" t="s">
        <v>11887</v>
      </c>
      <c r="J1922" s="80" t="str">
        <f t="shared" si="32"/>
        <v/>
      </c>
    </row>
    <row r="1923" spans="1:10" ht="16.8" thickBot="1">
      <c r="A1923" s="80" t="str">
        <f>IF(ISERROR(AND(SEARCH(填表!$C$3,C1923),IF(LEN(填表!$C$2)=0,NA(),SEARCH(填表!$C$2,B1923)))),"",MAX($A$1:A1922)+1)</f>
        <v/>
      </c>
      <c r="B1923" s="86" t="s">
        <v>9</v>
      </c>
      <c r="C1923" s="86" t="s">
        <v>1081</v>
      </c>
      <c r="D1923" s="86" t="s">
        <v>11888</v>
      </c>
      <c r="E1923" s="87" t="s">
        <v>11889</v>
      </c>
      <c r="F1923" s="88" t="s">
        <v>2415</v>
      </c>
      <c r="G1923" s="86" t="s">
        <v>11890</v>
      </c>
      <c r="H1923" s="89" t="s">
        <v>11891</v>
      </c>
      <c r="I1923" s="90" t="s">
        <v>11892</v>
      </c>
      <c r="J1923" s="80" t="str">
        <f t="shared" si="32"/>
        <v/>
      </c>
    </row>
    <row r="1924" spans="1:10" ht="16.8" thickBot="1">
      <c r="A1924" s="80" t="str">
        <f>IF(ISERROR(AND(SEARCH(填表!$C$3,C1924),IF(LEN(填表!$C$2)=0,NA(),SEARCH(填表!$C$2,B1924)))),"",MAX($A$1:A1923)+1)</f>
        <v/>
      </c>
      <c r="B1924" s="86" t="s">
        <v>9</v>
      </c>
      <c r="C1924" s="86" t="s">
        <v>416</v>
      </c>
      <c r="D1924" s="86" t="s">
        <v>11893</v>
      </c>
      <c r="E1924" s="87" t="s">
        <v>11894</v>
      </c>
      <c r="F1924" s="88" t="s">
        <v>2415</v>
      </c>
      <c r="G1924" s="86" t="s">
        <v>11895</v>
      </c>
      <c r="H1924" s="89" t="s">
        <v>11896</v>
      </c>
      <c r="I1924" s="90" t="s">
        <v>11897</v>
      </c>
      <c r="J1924" s="80" t="str">
        <f t="shared" si="32"/>
        <v/>
      </c>
    </row>
    <row r="1925" spans="1:10" ht="16.8" thickBot="1">
      <c r="A1925" s="80" t="str">
        <f>IF(ISERROR(AND(SEARCH(填表!$C$3,C1925),IF(LEN(填表!$C$2)=0,NA(),SEARCH(填表!$C$2,B1925)))),"",MAX($A$1:A1924)+1)</f>
        <v/>
      </c>
      <c r="B1925" s="86" t="s">
        <v>9</v>
      </c>
      <c r="C1925" s="86" t="s">
        <v>1109</v>
      </c>
      <c r="D1925" s="86" t="s">
        <v>11898</v>
      </c>
      <c r="E1925" s="87" t="s">
        <v>11899</v>
      </c>
      <c r="F1925" s="88" t="s">
        <v>2415</v>
      </c>
      <c r="G1925" s="86" t="s">
        <v>11900</v>
      </c>
      <c r="H1925" s="89" t="s">
        <v>11901</v>
      </c>
      <c r="I1925" s="90" t="s">
        <v>11902</v>
      </c>
      <c r="J1925" s="80" t="str">
        <f t="shared" si="32"/>
        <v/>
      </c>
    </row>
    <row r="1926" spans="1:10" ht="16.8" thickBot="1">
      <c r="A1926" s="80" t="str">
        <f>IF(ISERROR(AND(SEARCH(填表!$C$3,C1926),IF(LEN(填表!$C$2)=0,NA(),SEARCH(填表!$C$2,B1926)))),"",MAX($A$1:A1925)+1)</f>
        <v/>
      </c>
      <c r="B1926" s="86" t="s">
        <v>9</v>
      </c>
      <c r="C1926" s="86" t="s">
        <v>1121</v>
      </c>
      <c r="D1926" s="86" t="s">
        <v>11903</v>
      </c>
      <c r="E1926" s="87" t="s">
        <v>11904</v>
      </c>
      <c r="F1926" s="88" t="s">
        <v>2415</v>
      </c>
      <c r="G1926" s="86" t="s">
        <v>11905</v>
      </c>
      <c r="H1926" s="89" t="s">
        <v>11906</v>
      </c>
      <c r="I1926" s="90" t="s">
        <v>11907</v>
      </c>
      <c r="J1926" s="80" t="str">
        <f t="shared" si="32"/>
        <v/>
      </c>
    </row>
    <row r="1927" spans="1:10" ht="16.8" thickBot="1">
      <c r="A1927" s="80" t="str">
        <f>IF(ISERROR(AND(SEARCH(填表!$C$3,C1927),IF(LEN(填表!$C$2)=0,NA(),SEARCH(填表!$C$2,B1927)))),"",MAX($A$1:A1926)+1)</f>
        <v/>
      </c>
      <c r="B1927" s="86" t="s">
        <v>9</v>
      </c>
      <c r="C1927" s="86" t="s">
        <v>1134</v>
      </c>
      <c r="D1927" s="86" t="s">
        <v>11908</v>
      </c>
      <c r="E1927" s="87" t="s">
        <v>11909</v>
      </c>
      <c r="F1927" s="88" t="s">
        <v>2415</v>
      </c>
      <c r="G1927" s="86" t="s">
        <v>11910</v>
      </c>
      <c r="H1927" s="89" t="s">
        <v>11911</v>
      </c>
      <c r="I1927" s="90" t="s">
        <v>11912</v>
      </c>
      <c r="J1927" s="80" t="str">
        <f t="shared" si="32"/>
        <v/>
      </c>
    </row>
    <row r="1928" spans="1:10" ht="16.8" thickBot="1">
      <c r="A1928" s="80" t="str">
        <f>IF(ISERROR(AND(SEARCH(填表!$C$3,C1928),IF(LEN(填表!$C$2)=0,NA(),SEARCH(填表!$C$2,B1928)))),"",MAX($A$1:A1927)+1)</f>
        <v/>
      </c>
      <c r="B1928" s="86" t="s">
        <v>9</v>
      </c>
      <c r="C1928" s="86" t="s">
        <v>207</v>
      </c>
      <c r="D1928" s="86" t="s">
        <v>11913</v>
      </c>
      <c r="E1928" s="87" t="s">
        <v>11914</v>
      </c>
      <c r="F1928" s="88" t="s">
        <v>2415</v>
      </c>
      <c r="G1928" s="86" t="s">
        <v>11915</v>
      </c>
      <c r="H1928" s="89" t="s">
        <v>11916</v>
      </c>
      <c r="I1928" s="90" t="s">
        <v>11917</v>
      </c>
      <c r="J1928" s="80" t="str">
        <f t="shared" si="32"/>
        <v/>
      </c>
    </row>
    <row r="1929" spans="1:10" ht="16.8" thickBot="1">
      <c r="A1929" s="80" t="str">
        <f>IF(ISERROR(AND(SEARCH(填表!$C$3,C1929),IF(LEN(填表!$C$2)=0,NA(),SEARCH(填表!$C$2,B1929)))),"",MAX($A$1:A1928)+1)</f>
        <v/>
      </c>
      <c r="B1929" s="86" t="s">
        <v>9</v>
      </c>
      <c r="C1929" s="86" t="s">
        <v>1161</v>
      </c>
      <c r="D1929" s="86" t="s">
        <v>11918</v>
      </c>
      <c r="E1929" s="87" t="s">
        <v>11919</v>
      </c>
      <c r="F1929" s="88" t="s">
        <v>2415</v>
      </c>
      <c r="G1929" s="86" t="s">
        <v>11920</v>
      </c>
      <c r="H1929" s="89" t="s">
        <v>11921</v>
      </c>
      <c r="I1929" s="90" t="s">
        <v>11922</v>
      </c>
      <c r="J1929" s="80" t="str">
        <f t="shared" si="32"/>
        <v/>
      </c>
    </row>
    <row r="1930" spans="1:10" ht="16.8" thickBot="1">
      <c r="A1930" s="80" t="str">
        <f>IF(ISERROR(AND(SEARCH(填表!$C$3,C1930),IF(LEN(填表!$C$2)=0,NA(),SEARCH(填表!$C$2,B1930)))),"",MAX($A$1:A1929)+1)</f>
        <v/>
      </c>
      <c r="B1930" s="86" t="s">
        <v>9</v>
      </c>
      <c r="C1930" s="86" t="s">
        <v>1148</v>
      </c>
      <c r="D1930" s="86" t="s">
        <v>11923</v>
      </c>
      <c r="E1930" s="87" t="s">
        <v>11924</v>
      </c>
      <c r="F1930" s="88" t="s">
        <v>2415</v>
      </c>
      <c r="G1930" s="86" t="s">
        <v>11925</v>
      </c>
      <c r="H1930" s="89" t="s">
        <v>11926</v>
      </c>
      <c r="I1930" s="90" t="s">
        <v>11927</v>
      </c>
      <c r="J1930" s="80" t="str">
        <f t="shared" si="32"/>
        <v/>
      </c>
    </row>
    <row r="1931" spans="1:10" ht="16.8" thickBot="1">
      <c r="A1931" s="80" t="str">
        <f>IF(ISERROR(AND(SEARCH(填表!$C$3,C1931),IF(LEN(填表!$C$2)=0,NA(),SEARCH(填表!$C$2,B1931)))),"",MAX($A$1:A1930)+1)</f>
        <v/>
      </c>
      <c r="B1931" s="86" t="s">
        <v>9</v>
      </c>
      <c r="C1931" s="86" t="s">
        <v>1186</v>
      </c>
      <c r="D1931" s="86" t="s">
        <v>11928</v>
      </c>
      <c r="E1931" s="87" t="s">
        <v>11929</v>
      </c>
      <c r="F1931" s="88" t="s">
        <v>2415</v>
      </c>
      <c r="G1931" s="86" t="s">
        <v>11930</v>
      </c>
      <c r="H1931" s="89" t="s">
        <v>11931</v>
      </c>
      <c r="I1931" s="90" t="s">
        <v>11932</v>
      </c>
      <c r="J1931" s="80" t="str">
        <f t="shared" si="32"/>
        <v/>
      </c>
    </row>
    <row r="1932" spans="1:10" ht="16.8" thickBot="1">
      <c r="A1932" s="80" t="str">
        <f>IF(ISERROR(AND(SEARCH(填表!$C$3,C1932),IF(LEN(填表!$C$2)=0,NA(),SEARCH(填表!$C$2,B1932)))),"",MAX($A$1:A1931)+1)</f>
        <v/>
      </c>
      <c r="B1932" s="86" t="s">
        <v>9</v>
      </c>
      <c r="C1932" s="86" t="s">
        <v>1199</v>
      </c>
      <c r="D1932" s="86" t="s">
        <v>11933</v>
      </c>
      <c r="E1932" s="87" t="s">
        <v>11934</v>
      </c>
      <c r="F1932" s="88" t="s">
        <v>2415</v>
      </c>
      <c r="G1932" s="86" t="s">
        <v>11935</v>
      </c>
      <c r="H1932" s="89" t="s">
        <v>11936</v>
      </c>
      <c r="I1932" s="90" t="s">
        <v>11937</v>
      </c>
      <c r="J1932" s="80" t="str">
        <f t="shared" si="32"/>
        <v/>
      </c>
    </row>
    <row r="1933" spans="1:10" ht="16.8" thickBot="1">
      <c r="A1933" s="80" t="str">
        <f>IF(ISERROR(AND(SEARCH(填表!$C$3,C1933),IF(LEN(填表!$C$2)=0,NA(),SEARCH(填表!$C$2,B1933)))),"",MAX($A$1:A1932)+1)</f>
        <v/>
      </c>
      <c r="B1933" s="86" t="s">
        <v>9</v>
      </c>
      <c r="C1933" s="86" t="s">
        <v>373</v>
      </c>
      <c r="D1933" s="86" t="s">
        <v>11938</v>
      </c>
      <c r="E1933" s="87" t="s">
        <v>11939</v>
      </c>
      <c r="F1933" s="88" t="s">
        <v>2415</v>
      </c>
      <c r="G1933" s="86" t="s">
        <v>11940</v>
      </c>
      <c r="H1933" s="89" t="s">
        <v>11941</v>
      </c>
      <c r="I1933" s="90" t="s">
        <v>11942</v>
      </c>
      <c r="J1933" s="80" t="str">
        <f t="shared" si="32"/>
        <v/>
      </c>
    </row>
    <row r="1934" spans="1:10" ht="16.8" thickBot="1">
      <c r="A1934" s="80" t="str">
        <f>IF(ISERROR(AND(SEARCH(填表!$C$3,C1934),IF(LEN(填表!$C$2)=0,NA(),SEARCH(填表!$C$2,B1934)))),"",MAX($A$1:A1933)+1)</f>
        <v/>
      </c>
      <c r="B1934" s="86" t="s">
        <v>9</v>
      </c>
      <c r="C1934" s="86" t="s">
        <v>604</v>
      </c>
      <c r="D1934" s="86" t="s">
        <v>11943</v>
      </c>
      <c r="E1934" s="87" t="s">
        <v>11944</v>
      </c>
      <c r="F1934" s="88" t="s">
        <v>2415</v>
      </c>
      <c r="G1934" s="86" t="s">
        <v>11945</v>
      </c>
      <c r="H1934" s="89" t="s">
        <v>11946</v>
      </c>
      <c r="I1934" s="90" t="s">
        <v>11947</v>
      </c>
      <c r="J1934" s="80" t="str">
        <f t="shared" si="32"/>
        <v/>
      </c>
    </row>
    <row r="1935" spans="1:10" ht="16.8" thickBot="1">
      <c r="A1935" s="80" t="str">
        <f>IF(ISERROR(AND(SEARCH(填表!$C$3,C1935),IF(LEN(填表!$C$2)=0,NA(),SEARCH(填表!$C$2,B1935)))),"",MAX($A$1:A1934)+1)</f>
        <v/>
      </c>
      <c r="B1935" s="86" t="s">
        <v>9</v>
      </c>
      <c r="C1935" s="86" t="s">
        <v>1236</v>
      </c>
      <c r="D1935" s="86" t="s">
        <v>11948</v>
      </c>
      <c r="E1935" s="87" t="s">
        <v>11949</v>
      </c>
      <c r="F1935" s="88" t="s">
        <v>2415</v>
      </c>
      <c r="G1935" s="86" t="s">
        <v>11950</v>
      </c>
      <c r="H1935" s="89" t="s">
        <v>11951</v>
      </c>
      <c r="I1935" s="90" t="s">
        <v>11952</v>
      </c>
      <c r="J1935" s="80" t="str">
        <f t="shared" si="32"/>
        <v/>
      </c>
    </row>
    <row r="1936" spans="1:10" ht="16.8" thickBot="1">
      <c r="A1936" s="80" t="str">
        <f>IF(ISERROR(AND(SEARCH(填表!$C$3,C1936),IF(LEN(填表!$C$2)=0,NA(),SEARCH(填表!$C$2,B1936)))),"",MAX($A$1:A1935)+1)</f>
        <v/>
      </c>
      <c r="B1936" s="86" t="s">
        <v>9</v>
      </c>
      <c r="C1936" s="86" t="s">
        <v>1248</v>
      </c>
      <c r="D1936" s="86" t="s">
        <v>11953</v>
      </c>
      <c r="E1936" s="87" t="s">
        <v>11954</v>
      </c>
      <c r="F1936" s="88" t="s">
        <v>2415</v>
      </c>
      <c r="G1936" s="86" t="s">
        <v>11955</v>
      </c>
      <c r="H1936" s="89" t="s">
        <v>11956</v>
      </c>
      <c r="I1936" s="90" t="s">
        <v>11957</v>
      </c>
      <c r="J1936" s="80" t="str">
        <f t="shared" si="32"/>
        <v/>
      </c>
    </row>
    <row r="1937" spans="1:10" ht="16.8" thickBot="1">
      <c r="A1937" s="80" t="str">
        <f>IF(ISERROR(AND(SEARCH(填表!$C$3,C1937),IF(LEN(填表!$C$2)=0,NA(),SEARCH(填表!$C$2,B1937)))),"",MAX($A$1:A1936)+1)</f>
        <v/>
      </c>
      <c r="B1937" s="86" t="s">
        <v>9</v>
      </c>
      <c r="C1937" s="86" t="s">
        <v>1262</v>
      </c>
      <c r="D1937" s="86" t="s">
        <v>11958</v>
      </c>
      <c r="E1937" s="87" t="s">
        <v>11959</v>
      </c>
      <c r="F1937" s="88" t="s">
        <v>2415</v>
      </c>
      <c r="G1937" s="86" t="s">
        <v>11960</v>
      </c>
      <c r="H1937" s="89" t="s">
        <v>11961</v>
      </c>
      <c r="I1937" s="90" t="s">
        <v>11962</v>
      </c>
      <c r="J1937" s="80" t="str">
        <f t="shared" si="32"/>
        <v/>
      </c>
    </row>
    <row r="1938" spans="1:10" ht="16.8" thickBot="1">
      <c r="A1938" s="80" t="str">
        <f>IF(ISERROR(AND(SEARCH(填表!$C$3,C1938),IF(LEN(填表!$C$2)=0,NA(),SEARCH(填表!$C$2,B1938)))),"",MAX($A$1:A1937)+1)</f>
        <v/>
      </c>
      <c r="B1938" s="86" t="s">
        <v>9</v>
      </c>
      <c r="C1938" s="86" t="s">
        <v>453</v>
      </c>
      <c r="D1938" s="86" t="s">
        <v>11963</v>
      </c>
      <c r="E1938" s="87" t="s">
        <v>11964</v>
      </c>
      <c r="F1938" s="88" t="s">
        <v>2415</v>
      </c>
      <c r="G1938" s="86" t="s">
        <v>11965</v>
      </c>
      <c r="H1938" s="89" t="s">
        <v>11966</v>
      </c>
      <c r="I1938" s="90" t="s">
        <v>11967</v>
      </c>
      <c r="J1938" s="80" t="str">
        <f t="shared" si="32"/>
        <v/>
      </c>
    </row>
    <row r="1939" spans="1:10" ht="16.8" thickBot="1">
      <c r="A1939" s="80" t="str">
        <f>IF(ISERROR(AND(SEARCH(填表!$C$3,C1939),IF(LEN(填表!$C$2)=0,NA(),SEARCH(填表!$C$2,B1939)))),"",MAX($A$1:A1938)+1)</f>
        <v/>
      </c>
      <c r="B1939" s="86" t="s">
        <v>9</v>
      </c>
      <c r="C1939" s="86" t="s">
        <v>1283</v>
      </c>
      <c r="D1939" s="86" t="s">
        <v>11968</v>
      </c>
      <c r="E1939" s="87" t="s">
        <v>11969</v>
      </c>
      <c r="F1939" s="88" t="s">
        <v>2415</v>
      </c>
      <c r="G1939" s="86" t="s">
        <v>11970</v>
      </c>
      <c r="H1939" s="89" t="s">
        <v>11971</v>
      </c>
      <c r="I1939" s="90" t="s">
        <v>11972</v>
      </c>
      <c r="J1939" s="80" t="str">
        <f t="shared" si="32"/>
        <v/>
      </c>
    </row>
    <row r="1940" spans="1:10" ht="16.8" thickBot="1">
      <c r="A1940" s="80" t="str">
        <f>IF(ISERROR(AND(SEARCH(填表!$C$3,C1940),IF(LEN(填表!$C$2)=0,NA(),SEARCH(填表!$C$2,B1940)))),"",MAX($A$1:A1939)+1)</f>
        <v/>
      </c>
      <c r="B1940" s="86" t="s">
        <v>9</v>
      </c>
      <c r="C1940" s="86" t="s">
        <v>642</v>
      </c>
      <c r="D1940" s="86" t="s">
        <v>11973</v>
      </c>
      <c r="E1940" s="87" t="s">
        <v>11974</v>
      </c>
      <c r="F1940" s="88" t="s">
        <v>2415</v>
      </c>
      <c r="G1940" s="86" t="s">
        <v>11975</v>
      </c>
      <c r="H1940" s="89" t="s">
        <v>11976</v>
      </c>
      <c r="I1940" s="90" t="s">
        <v>11977</v>
      </c>
      <c r="J1940" s="80" t="str">
        <f t="shared" si="32"/>
        <v/>
      </c>
    </row>
    <row r="1941" spans="1:10" ht="16.8" thickBot="1">
      <c r="A1941" s="80" t="str">
        <f>IF(ISERROR(AND(SEARCH(填表!$C$3,C1941),IF(LEN(填表!$C$2)=0,NA(),SEARCH(填表!$C$2,B1941)))),"",MAX($A$1:A1940)+1)</f>
        <v/>
      </c>
      <c r="B1941" s="86" t="s">
        <v>9</v>
      </c>
      <c r="C1941" s="86" t="s">
        <v>31</v>
      </c>
      <c r="D1941" s="86" t="s">
        <v>11978</v>
      </c>
      <c r="E1941" s="87" t="s">
        <v>11979</v>
      </c>
      <c r="F1941" s="88" t="s">
        <v>2415</v>
      </c>
      <c r="G1941" s="86" t="s">
        <v>11980</v>
      </c>
      <c r="H1941" s="89" t="s">
        <v>11981</v>
      </c>
      <c r="I1941" s="90" t="s">
        <v>11982</v>
      </c>
      <c r="J1941" s="80" t="str">
        <f t="shared" si="32"/>
        <v/>
      </c>
    </row>
    <row r="1942" spans="1:10" ht="16.8" thickBot="1">
      <c r="A1942" s="80" t="str">
        <f>IF(ISERROR(AND(SEARCH(填表!$C$3,C1942),IF(LEN(填表!$C$2)=0,NA(),SEARCH(填表!$C$2,B1942)))),"",MAX($A$1:A1941)+1)</f>
        <v/>
      </c>
      <c r="B1942" s="86" t="s">
        <v>9</v>
      </c>
      <c r="C1942" s="86" t="s">
        <v>960</v>
      </c>
      <c r="D1942" s="86" t="s">
        <v>11983</v>
      </c>
      <c r="E1942" s="87" t="s">
        <v>11984</v>
      </c>
      <c r="F1942" s="88" t="s">
        <v>2415</v>
      </c>
      <c r="G1942" s="86" t="s">
        <v>11985</v>
      </c>
      <c r="H1942" s="89" t="s">
        <v>11986</v>
      </c>
      <c r="I1942" s="90" t="s">
        <v>11987</v>
      </c>
      <c r="J1942" s="80" t="str">
        <f t="shared" si="32"/>
        <v/>
      </c>
    </row>
    <row r="1943" spans="1:10" ht="16.8" thickBot="1">
      <c r="A1943" s="80" t="str">
        <f>IF(ISERROR(AND(SEARCH(填表!$C$3,C1943),IF(LEN(填表!$C$2)=0,NA(),SEARCH(填表!$C$2,B1943)))),"",MAX($A$1:A1942)+1)</f>
        <v/>
      </c>
      <c r="B1943" s="86" t="s">
        <v>9</v>
      </c>
      <c r="C1943" s="86" t="s">
        <v>1323</v>
      </c>
      <c r="D1943" s="86" t="s">
        <v>11988</v>
      </c>
      <c r="E1943" s="87" t="s">
        <v>11989</v>
      </c>
      <c r="F1943" s="88" t="s">
        <v>2415</v>
      </c>
      <c r="G1943" s="86" t="s">
        <v>11990</v>
      </c>
      <c r="H1943" s="89" t="s">
        <v>11991</v>
      </c>
      <c r="I1943" s="90" t="s">
        <v>11992</v>
      </c>
      <c r="J1943" s="80" t="str">
        <f t="shared" si="32"/>
        <v/>
      </c>
    </row>
    <row r="1944" spans="1:10" ht="16.8" thickBot="1">
      <c r="A1944" s="80" t="str">
        <f>IF(ISERROR(AND(SEARCH(填表!$C$3,C1944),IF(LEN(填表!$C$2)=0,NA(),SEARCH(填表!$C$2,B1944)))),"",MAX($A$1:A1943)+1)</f>
        <v/>
      </c>
      <c r="B1944" s="86" t="s">
        <v>9</v>
      </c>
      <c r="C1944" s="86" t="s">
        <v>1338</v>
      </c>
      <c r="D1944" s="86" t="s">
        <v>11993</v>
      </c>
      <c r="E1944" s="87" t="s">
        <v>11994</v>
      </c>
      <c r="F1944" s="88" t="s">
        <v>2415</v>
      </c>
      <c r="G1944" s="86" t="s">
        <v>11995</v>
      </c>
      <c r="H1944" s="89" t="s">
        <v>11996</v>
      </c>
      <c r="I1944" s="90" t="s">
        <v>11997</v>
      </c>
      <c r="J1944" s="80" t="str">
        <f t="shared" si="32"/>
        <v/>
      </c>
    </row>
    <row r="1945" spans="1:10" ht="16.8" thickBot="1">
      <c r="A1945" s="80" t="str">
        <f>IF(ISERROR(AND(SEARCH(填表!$C$3,C1945),IF(LEN(填表!$C$2)=0,NA(),SEARCH(填表!$C$2,B1945)))),"",MAX($A$1:A1944)+1)</f>
        <v/>
      </c>
      <c r="B1945" s="86" t="s">
        <v>9</v>
      </c>
      <c r="C1945" s="86" t="s">
        <v>1350</v>
      </c>
      <c r="D1945" s="86" t="s">
        <v>11998</v>
      </c>
      <c r="E1945" s="87" t="s">
        <v>11999</v>
      </c>
      <c r="F1945" s="88" t="s">
        <v>2415</v>
      </c>
      <c r="G1945" s="86" t="s">
        <v>12000</v>
      </c>
      <c r="H1945" s="89" t="s">
        <v>12001</v>
      </c>
      <c r="I1945" s="90" t="s">
        <v>12002</v>
      </c>
      <c r="J1945" s="80" t="str">
        <f t="shared" si="32"/>
        <v/>
      </c>
    </row>
    <row r="1946" spans="1:10" ht="16.8" thickBot="1">
      <c r="A1946" s="80" t="str">
        <f>IF(ISERROR(AND(SEARCH(填表!$C$3,C1946),IF(LEN(填表!$C$2)=0,NA(),SEARCH(填表!$C$2,B1946)))),"",MAX($A$1:A1945)+1)</f>
        <v/>
      </c>
      <c r="B1946" s="86" t="s">
        <v>9</v>
      </c>
      <c r="C1946" s="86" t="s">
        <v>1361</v>
      </c>
      <c r="D1946" s="86" t="s">
        <v>12003</v>
      </c>
      <c r="E1946" s="87" t="s">
        <v>12004</v>
      </c>
      <c r="F1946" s="88" t="s">
        <v>2415</v>
      </c>
      <c r="G1946" s="86" t="s">
        <v>12005</v>
      </c>
      <c r="H1946" s="89" t="s">
        <v>12006</v>
      </c>
      <c r="I1946" s="90" t="s">
        <v>12007</v>
      </c>
      <c r="J1946" s="80" t="str">
        <f t="shared" si="32"/>
        <v/>
      </c>
    </row>
    <row r="1947" spans="1:10" ht="16.8" thickBot="1">
      <c r="A1947" s="80" t="str">
        <f>IF(ISERROR(AND(SEARCH(填表!$C$3,C1947),IF(LEN(填表!$C$2)=0,NA(),SEARCH(填表!$C$2,B1947)))),"",MAX($A$1:A1946)+1)</f>
        <v/>
      </c>
      <c r="B1947" s="86" t="s">
        <v>9</v>
      </c>
      <c r="C1947" s="86" t="s">
        <v>1373</v>
      </c>
      <c r="D1947" s="86" t="s">
        <v>12008</v>
      </c>
      <c r="E1947" s="87" t="s">
        <v>12009</v>
      </c>
      <c r="F1947" s="88" t="s">
        <v>2415</v>
      </c>
      <c r="G1947" s="86" t="s">
        <v>12010</v>
      </c>
      <c r="H1947" s="89" t="s">
        <v>12011</v>
      </c>
      <c r="I1947" s="90" t="s">
        <v>12012</v>
      </c>
      <c r="J1947" s="80" t="str">
        <f t="shared" si="32"/>
        <v/>
      </c>
    </row>
    <row r="1948" spans="1:10" ht="16.8" thickBot="1">
      <c r="A1948" s="80" t="str">
        <f>IF(ISERROR(AND(SEARCH(填表!$C$3,C1948),IF(LEN(填表!$C$2)=0,NA(),SEARCH(填表!$C$2,B1948)))),"",MAX($A$1:A1947)+1)</f>
        <v/>
      </c>
      <c r="B1948" s="86" t="s">
        <v>9</v>
      </c>
      <c r="C1948" s="86" t="s">
        <v>1385</v>
      </c>
      <c r="D1948" s="86" t="s">
        <v>12013</v>
      </c>
      <c r="E1948" s="87" t="s">
        <v>12014</v>
      </c>
      <c r="F1948" s="88" t="s">
        <v>2415</v>
      </c>
      <c r="G1948" s="86" t="s">
        <v>12015</v>
      </c>
      <c r="H1948" s="89" t="s">
        <v>12016</v>
      </c>
      <c r="I1948" s="90" t="s">
        <v>12017</v>
      </c>
      <c r="J1948" s="80" t="str">
        <f t="shared" si="32"/>
        <v/>
      </c>
    </row>
    <row r="1949" spans="1:10" ht="16.8" thickBot="1">
      <c r="A1949" s="80" t="str">
        <f>IF(ISERROR(AND(SEARCH(填表!$C$3,C1949),IF(LEN(填表!$C$2)=0,NA(),SEARCH(填表!$C$2,B1949)))),"",MAX($A$1:A1948)+1)</f>
        <v/>
      </c>
      <c r="B1949" s="86" t="s">
        <v>9</v>
      </c>
      <c r="C1949" s="86" t="s">
        <v>337</v>
      </c>
      <c r="D1949" s="86" t="s">
        <v>12018</v>
      </c>
      <c r="E1949" s="87" t="s">
        <v>12019</v>
      </c>
      <c r="F1949" s="88" t="s">
        <v>2415</v>
      </c>
      <c r="G1949" s="86" t="s">
        <v>12020</v>
      </c>
      <c r="H1949" s="89" t="s">
        <v>12021</v>
      </c>
      <c r="I1949" s="90" t="s">
        <v>12022</v>
      </c>
      <c r="J1949" s="80" t="str">
        <f t="shared" si="32"/>
        <v/>
      </c>
    </row>
    <row r="1950" spans="1:10" ht="16.8" thickBot="1">
      <c r="A1950" s="80" t="str">
        <f>IF(ISERROR(AND(SEARCH(填表!$C$3,C1950),IF(LEN(填表!$C$2)=0,NA(),SEARCH(填表!$C$2,B1950)))),"",MAX($A$1:A1949)+1)</f>
        <v/>
      </c>
      <c r="B1950" s="86" t="s">
        <v>9</v>
      </c>
      <c r="C1950" s="86" t="s">
        <v>1407</v>
      </c>
      <c r="D1950" s="86" t="s">
        <v>12023</v>
      </c>
      <c r="E1950" s="87" t="s">
        <v>12024</v>
      </c>
      <c r="F1950" s="88" t="s">
        <v>2415</v>
      </c>
      <c r="G1950" s="86" t="s">
        <v>12025</v>
      </c>
      <c r="H1950" s="89" t="s">
        <v>12026</v>
      </c>
      <c r="I1950" s="90" t="s">
        <v>12027</v>
      </c>
      <c r="J1950" s="80" t="str">
        <f t="shared" si="32"/>
        <v/>
      </c>
    </row>
    <row r="1951" spans="1:10" ht="16.8" thickBot="1">
      <c r="A1951" s="80" t="str">
        <f>IF(ISERROR(AND(SEARCH(填表!$C$3,C1951),IF(LEN(填表!$C$2)=0,NA(),SEARCH(填表!$C$2,B1951)))),"",MAX($A$1:A1950)+1)</f>
        <v/>
      </c>
      <c r="B1951" s="86" t="s">
        <v>9</v>
      </c>
      <c r="C1951" s="86" t="s">
        <v>55</v>
      </c>
      <c r="D1951" s="86" t="s">
        <v>12028</v>
      </c>
      <c r="E1951" s="87" t="s">
        <v>12029</v>
      </c>
      <c r="F1951" s="88" t="s">
        <v>2415</v>
      </c>
      <c r="G1951" s="86" t="s">
        <v>12030</v>
      </c>
      <c r="H1951" s="89" t="s">
        <v>12031</v>
      </c>
      <c r="I1951" s="90" t="s">
        <v>12032</v>
      </c>
      <c r="J1951" s="80" t="str">
        <f t="shared" si="32"/>
        <v/>
      </c>
    </row>
    <row r="1952" spans="1:10" ht="16.8" thickBot="1">
      <c r="A1952" s="80" t="str">
        <f>IF(ISERROR(AND(SEARCH(填表!$C$3,C1952),IF(LEN(填表!$C$2)=0,NA(),SEARCH(填表!$C$2,B1952)))),"",MAX($A$1:A1951)+1)</f>
        <v/>
      </c>
      <c r="B1952" s="86" t="s">
        <v>9</v>
      </c>
      <c r="C1952" s="86" t="s">
        <v>1426</v>
      </c>
      <c r="D1952" s="86" t="s">
        <v>12033</v>
      </c>
      <c r="E1952" s="87" t="s">
        <v>12034</v>
      </c>
      <c r="F1952" s="88" t="s">
        <v>2415</v>
      </c>
      <c r="G1952" s="86" t="s">
        <v>12035</v>
      </c>
      <c r="H1952" s="89" t="s">
        <v>12036</v>
      </c>
      <c r="I1952" s="90" t="s">
        <v>12037</v>
      </c>
      <c r="J1952" s="80" t="str">
        <f t="shared" si="32"/>
        <v/>
      </c>
    </row>
    <row r="1953" spans="1:10" ht="16.8" thickBot="1">
      <c r="A1953" s="80" t="str">
        <f>IF(ISERROR(AND(SEARCH(填表!$C$3,C1953),IF(LEN(填表!$C$2)=0,NA(),SEARCH(填表!$C$2,B1953)))),"",MAX($A$1:A1952)+1)</f>
        <v/>
      </c>
      <c r="B1953" s="86" t="s">
        <v>9</v>
      </c>
      <c r="C1953" s="86" t="s">
        <v>1435</v>
      </c>
      <c r="D1953" s="86" t="s">
        <v>12038</v>
      </c>
      <c r="E1953" s="87" t="s">
        <v>12039</v>
      </c>
      <c r="F1953" s="88" t="s">
        <v>2415</v>
      </c>
      <c r="G1953" s="86" t="s">
        <v>12040</v>
      </c>
      <c r="H1953" s="89" t="s">
        <v>12041</v>
      </c>
      <c r="I1953" s="90" t="s">
        <v>12042</v>
      </c>
      <c r="J1953" s="80" t="str">
        <f t="shared" si="32"/>
        <v/>
      </c>
    </row>
    <row r="1954" spans="1:10" ht="16.8" thickBot="1">
      <c r="A1954" s="80" t="str">
        <f>IF(ISERROR(AND(SEARCH(填表!$C$3,C1954),IF(LEN(填表!$C$2)=0,NA(),SEARCH(填表!$C$2,B1954)))),"",MAX($A$1:A1953)+1)</f>
        <v/>
      </c>
      <c r="B1954" s="86" t="s">
        <v>9</v>
      </c>
      <c r="C1954" s="86" t="s">
        <v>1444</v>
      </c>
      <c r="D1954" s="86" t="s">
        <v>12043</v>
      </c>
      <c r="E1954" s="87" t="s">
        <v>12044</v>
      </c>
      <c r="F1954" s="88" t="s">
        <v>2415</v>
      </c>
      <c r="G1954" s="86" t="s">
        <v>12045</v>
      </c>
      <c r="H1954" s="89" t="s">
        <v>12046</v>
      </c>
      <c r="I1954" s="90" t="s">
        <v>12047</v>
      </c>
      <c r="J1954" s="80" t="str">
        <f t="shared" si="32"/>
        <v/>
      </c>
    </row>
    <row r="1955" spans="1:10" ht="16.8" thickBot="1">
      <c r="A1955" s="80" t="str">
        <f>IF(ISERROR(AND(SEARCH(填表!$C$3,C1955),IF(LEN(填表!$C$2)=0,NA(),SEARCH(填表!$C$2,B1955)))),"",MAX($A$1:A1954)+1)</f>
        <v/>
      </c>
      <c r="B1955" s="86" t="s">
        <v>9</v>
      </c>
      <c r="C1955" s="86" t="s">
        <v>1454</v>
      </c>
      <c r="D1955" s="86" t="s">
        <v>12048</v>
      </c>
      <c r="E1955" s="87" t="s">
        <v>12049</v>
      </c>
      <c r="F1955" s="88" t="s">
        <v>2415</v>
      </c>
      <c r="G1955" s="86" t="s">
        <v>12050</v>
      </c>
      <c r="H1955" s="89" t="s">
        <v>12051</v>
      </c>
      <c r="I1955" s="90" t="s">
        <v>12052</v>
      </c>
      <c r="J1955" s="80" t="str">
        <f t="shared" si="32"/>
        <v/>
      </c>
    </row>
    <row r="1956" spans="1:10" ht="16.8" thickBot="1">
      <c r="A1956" s="80" t="str">
        <f>IF(ISERROR(AND(SEARCH(填表!$C$3,C1956),IF(LEN(填表!$C$2)=0,NA(),SEARCH(填表!$C$2,B1956)))),"",MAX($A$1:A1955)+1)</f>
        <v/>
      </c>
      <c r="B1956" s="86" t="s">
        <v>9</v>
      </c>
      <c r="C1956" s="86" t="s">
        <v>1464</v>
      </c>
      <c r="D1956" s="86" t="s">
        <v>12053</v>
      </c>
      <c r="E1956" s="87" t="s">
        <v>12054</v>
      </c>
      <c r="F1956" s="88" t="s">
        <v>2415</v>
      </c>
      <c r="G1956" s="86" t="s">
        <v>12055</v>
      </c>
      <c r="H1956" s="89" t="s">
        <v>12056</v>
      </c>
      <c r="I1956" s="90" t="s">
        <v>12057</v>
      </c>
      <c r="J1956" s="80" t="str">
        <f t="shared" si="32"/>
        <v/>
      </c>
    </row>
    <row r="1957" spans="1:10" ht="16.8" thickBot="1">
      <c r="A1957" s="80" t="str">
        <f>IF(ISERROR(AND(SEARCH(填表!$C$3,C1957),IF(LEN(填表!$C$2)=0,NA(),SEARCH(填表!$C$2,B1957)))),"",MAX($A$1:A1956)+1)</f>
        <v/>
      </c>
      <c r="B1957" s="86" t="s">
        <v>9</v>
      </c>
      <c r="C1957" s="86" t="s">
        <v>1298</v>
      </c>
      <c r="D1957" s="86" t="s">
        <v>12058</v>
      </c>
      <c r="E1957" s="87" t="s">
        <v>12059</v>
      </c>
      <c r="F1957" s="88" t="s">
        <v>2415</v>
      </c>
      <c r="G1957" s="86" t="s">
        <v>12060</v>
      </c>
      <c r="H1957" s="89" t="s">
        <v>12061</v>
      </c>
      <c r="I1957" s="90" t="s">
        <v>12062</v>
      </c>
      <c r="J1957" s="80" t="str">
        <f t="shared" si="32"/>
        <v/>
      </c>
    </row>
    <row r="1958" spans="1:10" ht="16.8" thickBot="1">
      <c r="A1958" s="80" t="str">
        <f>IF(ISERROR(AND(SEARCH(填表!$C$3,C1958),IF(LEN(填表!$C$2)=0,NA(),SEARCH(填表!$C$2,B1958)))),"",MAX($A$1:A1957)+1)</f>
        <v/>
      </c>
      <c r="B1958" s="86" t="s">
        <v>9</v>
      </c>
      <c r="C1958" s="86" t="s">
        <v>1224</v>
      </c>
      <c r="D1958" s="86" t="s">
        <v>12063</v>
      </c>
      <c r="E1958" s="87" t="s">
        <v>12064</v>
      </c>
      <c r="F1958" s="88" t="s">
        <v>2415</v>
      </c>
      <c r="G1958" s="86" t="s">
        <v>12065</v>
      </c>
      <c r="H1958" s="89" t="s">
        <v>12066</v>
      </c>
      <c r="I1958" s="90" t="s">
        <v>12067</v>
      </c>
      <c r="J1958" s="80" t="str">
        <f t="shared" si="32"/>
        <v/>
      </c>
    </row>
    <row r="1959" spans="1:10" ht="16.8" thickBot="1">
      <c r="A1959" s="80" t="str">
        <f>IF(ISERROR(AND(SEARCH(填表!$C$3,C1959),IF(LEN(填表!$C$2)=0,NA(),SEARCH(填表!$C$2,B1959)))),"",MAX($A$1:A1958)+1)</f>
        <v/>
      </c>
      <c r="B1959" s="86" t="s">
        <v>9</v>
      </c>
      <c r="C1959" s="86" t="s">
        <v>938</v>
      </c>
      <c r="D1959" s="86" t="s">
        <v>12068</v>
      </c>
      <c r="E1959" s="87" t="s">
        <v>12069</v>
      </c>
      <c r="F1959" s="88" t="s">
        <v>2415</v>
      </c>
      <c r="G1959" s="86" t="s">
        <v>12070</v>
      </c>
      <c r="H1959" s="89" t="s">
        <v>12071</v>
      </c>
      <c r="I1959" s="90" t="s">
        <v>12072</v>
      </c>
      <c r="J1959" s="80" t="str">
        <f t="shared" si="32"/>
        <v/>
      </c>
    </row>
    <row r="1960" spans="1:10" ht="16.8" thickBot="1">
      <c r="A1960" s="80" t="str">
        <f>IF(ISERROR(AND(SEARCH(填表!$C$3,C1960),IF(LEN(填表!$C$2)=0,NA(),SEARCH(填表!$C$2,B1960)))),"",MAX($A$1:A1959)+1)</f>
        <v/>
      </c>
      <c r="B1960" s="86" t="s">
        <v>9</v>
      </c>
      <c r="C1960" s="86" t="s">
        <v>1504</v>
      </c>
      <c r="D1960" s="86" t="s">
        <v>12073</v>
      </c>
      <c r="E1960" s="87" t="s">
        <v>12074</v>
      </c>
      <c r="F1960" s="88" t="s">
        <v>2415</v>
      </c>
      <c r="G1960" s="86" t="s">
        <v>12075</v>
      </c>
      <c r="H1960" s="89" t="s">
        <v>12076</v>
      </c>
      <c r="I1960" s="90" t="s">
        <v>12077</v>
      </c>
      <c r="J1960" s="80" t="str">
        <f t="shared" si="32"/>
        <v/>
      </c>
    </row>
    <row r="1961" spans="1:10" ht="16.8" thickBot="1">
      <c r="A1961" s="80" t="str">
        <f>IF(ISERROR(AND(SEARCH(填表!$C$3,C1961),IF(LEN(填表!$C$2)=0,NA(),SEARCH(填表!$C$2,B1961)))),"",MAX($A$1:A1960)+1)</f>
        <v/>
      </c>
      <c r="B1961" s="86" t="s">
        <v>9</v>
      </c>
      <c r="C1961" s="86" t="s">
        <v>835</v>
      </c>
      <c r="D1961" s="86" t="s">
        <v>12078</v>
      </c>
      <c r="E1961" s="87" t="s">
        <v>12079</v>
      </c>
      <c r="F1961" s="88" t="s">
        <v>2415</v>
      </c>
      <c r="G1961" s="86" t="s">
        <v>12080</v>
      </c>
      <c r="H1961" s="89" t="s">
        <v>12081</v>
      </c>
      <c r="I1961" s="90" t="s">
        <v>12082</v>
      </c>
      <c r="J1961" s="80" t="str">
        <f t="shared" si="32"/>
        <v/>
      </c>
    </row>
    <row r="1962" spans="1:10" ht="16.8" thickBot="1">
      <c r="A1962" s="80" t="str">
        <f>IF(ISERROR(AND(SEARCH(填表!$C$3,C1962),IF(LEN(填表!$C$2)=0,NA(),SEARCH(填表!$C$2,B1962)))),"",MAX($A$1:A1961)+1)</f>
        <v/>
      </c>
      <c r="B1962" s="86" t="s">
        <v>9</v>
      </c>
      <c r="C1962" s="86" t="s">
        <v>1519</v>
      </c>
      <c r="D1962" s="86" t="s">
        <v>12083</v>
      </c>
      <c r="E1962" s="87" t="s">
        <v>12084</v>
      </c>
      <c r="F1962" s="88" t="s">
        <v>2415</v>
      </c>
      <c r="G1962" s="86" t="s">
        <v>12085</v>
      </c>
      <c r="H1962" s="89" t="s">
        <v>12086</v>
      </c>
      <c r="I1962" s="90" t="s">
        <v>12087</v>
      </c>
      <c r="J1962" s="80" t="str">
        <f t="shared" si="32"/>
        <v/>
      </c>
    </row>
    <row r="1963" spans="1:10" ht="16.8" thickBot="1">
      <c r="A1963" s="80" t="str">
        <f>IF(ISERROR(AND(SEARCH(填表!$C$3,C1963),IF(LEN(填表!$C$2)=0,NA(),SEARCH(填表!$C$2,B1963)))),"",MAX($A$1:A1962)+1)</f>
        <v/>
      </c>
      <c r="B1963" s="86" t="s">
        <v>9</v>
      </c>
      <c r="C1963" s="86" t="s">
        <v>1530</v>
      </c>
      <c r="D1963" s="86" t="s">
        <v>12088</v>
      </c>
      <c r="E1963" s="87" t="s">
        <v>12089</v>
      </c>
      <c r="F1963" s="88" t="s">
        <v>2415</v>
      </c>
      <c r="G1963" s="86" t="s">
        <v>12090</v>
      </c>
      <c r="H1963" s="89" t="s">
        <v>12091</v>
      </c>
      <c r="I1963" s="90" t="s">
        <v>12092</v>
      </c>
      <c r="J1963" s="80" t="str">
        <f t="shared" si="32"/>
        <v/>
      </c>
    </row>
    <row r="1964" spans="1:10" ht="16.8" thickBot="1">
      <c r="A1964" s="80" t="str">
        <f>IF(ISERROR(AND(SEARCH(填表!$C$3,C1964),IF(LEN(填表!$C$2)=0,NA(),SEARCH(填表!$C$2,B1964)))),"",MAX($A$1:A1963)+1)</f>
        <v/>
      </c>
      <c r="B1964" s="86" t="s">
        <v>9</v>
      </c>
      <c r="C1964" s="86" t="s">
        <v>82</v>
      </c>
      <c r="D1964" s="86" t="s">
        <v>12093</v>
      </c>
      <c r="E1964" s="87" t="s">
        <v>12094</v>
      </c>
      <c r="F1964" s="88" t="s">
        <v>2415</v>
      </c>
      <c r="G1964" s="86" t="s">
        <v>12095</v>
      </c>
      <c r="H1964" s="89" t="s">
        <v>12096</v>
      </c>
      <c r="I1964" s="90" t="s">
        <v>12097</v>
      </c>
      <c r="J1964" s="80" t="str">
        <f t="shared" si="32"/>
        <v/>
      </c>
    </row>
    <row r="1965" spans="1:10" ht="16.8" thickBot="1">
      <c r="A1965" s="80" t="str">
        <f>IF(ISERROR(AND(SEARCH(填表!$C$3,C1965),IF(LEN(填表!$C$2)=0,NA(),SEARCH(填表!$C$2,B1965)))),"",MAX($A$1:A1964)+1)</f>
        <v/>
      </c>
      <c r="B1965" s="86" t="s">
        <v>9</v>
      </c>
      <c r="C1965" s="86" t="s">
        <v>436</v>
      </c>
      <c r="D1965" s="86" t="s">
        <v>12098</v>
      </c>
      <c r="E1965" s="87" t="s">
        <v>12099</v>
      </c>
      <c r="F1965" s="88" t="s">
        <v>2415</v>
      </c>
      <c r="G1965" s="86" t="s">
        <v>12100</v>
      </c>
      <c r="H1965" s="89" t="s">
        <v>12101</v>
      </c>
      <c r="I1965" s="90" t="s">
        <v>12102</v>
      </c>
      <c r="J1965" s="80" t="str">
        <f t="shared" si="32"/>
        <v/>
      </c>
    </row>
    <row r="1966" spans="1:10" ht="16.8" thickBot="1">
      <c r="A1966" s="80" t="str">
        <f>IF(ISERROR(AND(SEARCH(填表!$C$3,C1966),IF(LEN(填表!$C$2)=0,NA(),SEARCH(填表!$C$2,B1966)))),"",MAX($A$1:A1965)+1)</f>
        <v/>
      </c>
      <c r="B1966" s="86" t="s">
        <v>9</v>
      </c>
      <c r="C1966" s="86" t="s">
        <v>1557</v>
      </c>
      <c r="D1966" s="86" t="s">
        <v>12103</v>
      </c>
      <c r="E1966" s="87" t="s">
        <v>12104</v>
      </c>
      <c r="F1966" s="88" t="s">
        <v>2415</v>
      </c>
      <c r="G1966" s="86" t="s">
        <v>12105</v>
      </c>
      <c r="H1966" s="89" t="s">
        <v>12106</v>
      </c>
      <c r="I1966" s="90" t="s">
        <v>12107</v>
      </c>
      <c r="J1966" s="80" t="str">
        <f t="shared" si="32"/>
        <v/>
      </c>
    </row>
    <row r="1967" spans="1:10" ht="16.8" thickBot="1">
      <c r="A1967" s="80" t="str">
        <f>IF(ISERROR(AND(SEARCH(填表!$C$3,C1967),IF(LEN(填表!$C$2)=0,NA(),SEARCH(填表!$C$2,B1967)))),"",MAX($A$1:A1966)+1)</f>
        <v/>
      </c>
      <c r="B1967" s="86" t="s">
        <v>9</v>
      </c>
      <c r="C1967" s="86" t="s">
        <v>1567</v>
      </c>
      <c r="D1967" s="86" t="s">
        <v>12108</v>
      </c>
      <c r="E1967" s="87" t="s">
        <v>12109</v>
      </c>
      <c r="F1967" s="88" t="s">
        <v>2415</v>
      </c>
      <c r="G1967" s="86" t="s">
        <v>12110</v>
      </c>
      <c r="H1967" s="89" t="s">
        <v>12111</v>
      </c>
      <c r="I1967" s="90" t="s">
        <v>12112</v>
      </c>
      <c r="J1967" s="80" t="str">
        <f t="shared" si="32"/>
        <v/>
      </c>
    </row>
    <row r="1968" spans="1:10" ht="16.8" thickBot="1">
      <c r="A1968" s="80" t="str">
        <f>IF(ISERROR(AND(SEARCH(填表!$C$3,C1968),IF(LEN(填表!$C$2)=0,NA(),SEARCH(填表!$C$2,B1968)))),"",MAX($A$1:A1967)+1)</f>
        <v/>
      </c>
      <c r="B1968" s="86" t="s">
        <v>9</v>
      </c>
      <c r="C1968" s="86" t="s">
        <v>1577</v>
      </c>
      <c r="D1968" s="86" t="s">
        <v>12113</v>
      </c>
      <c r="E1968" s="87" t="s">
        <v>12114</v>
      </c>
      <c r="F1968" s="88" t="s">
        <v>2415</v>
      </c>
      <c r="G1968" s="86" t="s">
        <v>12115</v>
      </c>
      <c r="H1968" s="89" t="s">
        <v>12116</v>
      </c>
      <c r="I1968" s="90" t="s">
        <v>12117</v>
      </c>
      <c r="J1968" s="80" t="str">
        <f t="shared" si="32"/>
        <v/>
      </c>
    </row>
    <row r="1969" spans="1:10" ht="16.8" thickBot="1">
      <c r="A1969" s="80" t="str">
        <f>IF(ISERROR(AND(SEARCH(填表!$C$3,C1969),IF(LEN(填表!$C$2)=0,NA(),SEARCH(填表!$C$2,B1969)))),"",MAX($A$1:A1968)+1)</f>
        <v/>
      </c>
      <c r="B1969" s="86" t="s">
        <v>9</v>
      </c>
      <c r="C1969" s="86" t="s">
        <v>1589</v>
      </c>
      <c r="D1969" s="86" t="s">
        <v>12118</v>
      </c>
      <c r="E1969" s="87" t="s">
        <v>12119</v>
      </c>
      <c r="F1969" s="88" t="s">
        <v>2415</v>
      </c>
      <c r="G1969" s="86" t="s">
        <v>12120</v>
      </c>
      <c r="H1969" s="89" t="s">
        <v>12121</v>
      </c>
      <c r="I1969" s="90" t="s">
        <v>12122</v>
      </c>
      <c r="J1969" s="80" t="str">
        <f t="shared" si="32"/>
        <v/>
      </c>
    </row>
    <row r="1970" spans="1:10" ht="16.8" thickBot="1">
      <c r="A1970" s="80" t="str">
        <f>IF(ISERROR(AND(SEARCH(填表!$C$3,C1970),IF(LEN(填表!$C$2)=0,NA(),SEARCH(填表!$C$2,B1970)))),"",MAX($A$1:A1969)+1)</f>
        <v/>
      </c>
      <c r="B1970" s="86" t="s">
        <v>9</v>
      </c>
      <c r="C1970" s="86" t="s">
        <v>394</v>
      </c>
      <c r="D1970" s="86" t="s">
        <v>12123</v>
      </c>
      <c r="E1970" s="87" t="s">
        <v>12124</v>
      </c>
      <c r="F1970" s="88" t="s">
        <v>2415</v>
      </c>
      <c r="G1970" s="86" t="s">
        <v>12125</v>
      </c>
      <c r="H1970" s="89" t="s">
        <v>12126</v>
      </c>
      <c r="I1970" s="90" t="s">
        <v>12127</v>
      </c>
      <c r="J1970" s="80" t="str">
        <f t="shared" si="32"/>
        <v/>
      </c>
    </row>
    <row r="1971" spans="1:10" ht="16.8" thickBot="1">
      <c r="A1971" s="80" t="str">
        <f>IF(ISERROR(AND(SEARCH(填表!$C$3,C1971),IF(LEN(填表!$C$2)=0,NA(),SEARCH(填表!$C$2,B1971)))),"",MAX($A$1:A1970)+1)</f>
        <v/>
      </c>
      <c r="B1971" s="86" t="s">
        <v>9</v>
      </c>
      <c r="C1971" s="86" t="s">
        <v>435</v>
      </c>
      <c r="D1971" s="86" t="s">
        <v>12128</v>
      </c>
      <c r="E1971" s="87" t="s">
        <v>12129</v>
      </c>
      <c r="F1971" s="88" t="s">
        <v>2415</v>
      </c>
      <c r="G1971" s="86" t="s">
        <v>12130</v>
      </c>
      <c r="H1971" s="89" t="s">
        <v>12131</v>
      </c>
      <c r="I1971" s="90" t="s">
        <v>12132</v>
      </c>
      <c r="J1971" s="80" t="str">
        <f t="shared" si="32"/>
        <v/>
      </c>
    </row>
    <row r="1972" spans="1:10" ht="16.8" thickBot="1">
      <c r="A1972" s="80" t="str">
        <f>IF(ISERROR(AND(SEARCH(填表!$C$3,C1972),IF(LEN(填表!$C$2)=0,NA(),SEARCH(填表!$C$2,B1972)))),"",MAX($A$1:A1971)+1)</f>
        <v/>
      </c>
      <c r="B1972" s="86" t="s">
        <v>9</v>
      </c>
      <c r="C1972" s="86" t="s">
        <v>1619</v>
      </c>
      <c r="D1972" s="86" t="s">
        <v>12133</v>
      </c>
      <c r="E1972" s="87" t="s">
        <v>12134</v>
      </c>
      <c r="F1972" s="88" t="s">
        <v>2415</v>
      </c>
      <c r="G1972" s="86" t="s">
        <v>12135</v>
      </c>
      <c r="H1972" s="89" t="s">
        <v>12136</v>
      </c>
      <c r="I1972" s="90" t="s">
        <v>12137</v>
      </c>
      <c r="J1972" s="80" t="str">
        <f t="shared" si="32"/>
        <v/>
      </c>
    </row>
    <row r="1973" spans="1:10" ht="16.8" thickBot="1">
      <c r="A1973" s="80" t="str">
        <f>IF(ISERROR(AND(SEARCH(填表!$C$3,C1973),IF(LEN(填表!$C$2)=0,NA(),SEARCH(填表!$C$2,B1973)))),"",MAX($A$1:A1972)+1)</f>
        <v/>
      </c>
      <c r="B1973" s="86" t="s">
        <v>9</v>
      </c>
      <c r="C1973" s="86" t="s">
        <v>1629</v>
      </c>
      <c r="D1973" s="86" t="s">
        <v>12138</v>
      </c>
      <c r="E1973" s="87" t="s">
        <v>12139</v>
      </c>
      <c r="F1973" s="88" t="s">
        <v>2415</v>
      </c>
      <c r="G1973" s="86" t="s">
        <v>12140</v>
      </c>
      <c r="H1973" s="89" t="s">
        <v>12141</v>
      </c>
      <c r="I1973" s="90" t="s">
        <v>12142</v>
      </c>
      <c r="J1973" s="80" t="str">
        <f t="shared" si="32"/>
        <v/>
      </c>
    </row>
    <row r="1974" spans="1:10" ht="16.8" thickBot="1">
      <c r="A1974" s="80" t="str">
        <f>IF(ISERROR(AND(SEARCH(填表!$C$3,C1974),IF(LEN(填表!$C$2)=0,NA(),SEARCH(填表!$C$2,B1974)))),"",MAX($A$1:A1973)+1)</f>
        <v/>
      </c>
      <c r="B1974" s="86" t="s">
        <v>9</v>
      </c>
      <c r="C1974" s="86" t="s">
        <v>1639</v>
      </c>
      <c r="D1974" s="86" t="s">
        <v>12143</v>
      </c>
      <c r="E1974" s="87" t="s">
        <v>12144</v>
      </c>
      <c r="F1974" s="88" t="s">
        <v>2415</v>
      </c>
      <c r="G1974" s="86" t="s">
        <v>12145</v>
      </c>
      <c r="H1974" s="89" t="s">
        <v>12146</v>
      </c>
      <c r="I1974" s="90" t="s">
        <v>12147</v>
      </c>
      <c r="J1974" s="80" t="str">
        <f t="shared" si="32"/>
        <v/>
      </c>
    </row>
    <row r="1975" spans="1:10" ht="16.8" thickBot="1">
      <c r="A1975" s="80" t="str">
        <f>IF(ISERROR(AND(SEARCH(填表!$C$3,C1975),IF(LEN(填表!$C$2)=0,NA(),SEARCH(填表!$C$2,B1975)))),"",MAX($A$1:A1974)+1)</f>
        <v/>
      </c>
      <c r="B1975" s="86" t="s">
        <v>9</v>
      </c>
      <c r="C1975" s="86" t="s">
        <v>1648</v>
      </c>
      <c r="D1975" s="86" t="s">
        <v>12148</v>
      </c>
      <c r="E1975" s="87" t="s">
        <v>12149</v>
      </c>
      <c r="F1975" s="88" t="s">
        <v>2415</v>
      </c>
      <c r="G1975" s="86" t="s">
        <v>12150</v>
      </c>
      <c r="H1975" s="89" t="s">
        <v>12151</v>
      </c>
      <c r="I1975" s="90" t="s">
        <v>12152</v>
      </c>
      <c r="J1975" s="80" t="str">
        <f t="shared" si="32"/>
        <v/>
      </c>
    </row>
    <row r="1976" spans="1:10" ht="16.8" thickBot="1">
      <c r="A1976" s="80" t="str">
        <f>IF(ISERROR(AND(SEARCH(填表!$C$3,C1976),IF(LEN(填表!$C$2)=0,NA(),SEARCH(填表!$C$2,B1976)))),"",MAX($A$1:A1975)+1)</f>
        <v/>
      </c>
      <c r="B1976" s="86" t="s">
        <v>9</v>
      </c>
      <c r="C1976" s="86" t="s">
        <v>93</v>
      </c>
      <c r="D1976" s="86" t="s">
        <v>12153</v>
      </c>
      <c r="E1976" s="87" t="s">
        <v>12154</v>
      </c>
      <c r="F1976" s="88" t="s">
        <v>2415</v>
      </c>
      <c r="G1976" s="86" t="s">
        <v>12155</v>
      </c>
      <c r="H1976" s="89" t="s">
        <v>12156</v>
      </c>
      <c r="I1976" s="90" t="s">
        <v>12157</v>
      </c>
      <c r="J1976" s="80" t="str">
        <f t="shared" si="32"/>
        <v/>
      </c>
    </row>
    <row r="1977" spans="1:10" ht="16.8" thickBot="1">
      <c r="A1977" s="80" t="str">
        <f>IF(ISERROR(AND(SEARCH(填表!$C$3,C1977),IF(LEN(填表!$C$2)=0,NA(),SEARCH(填表!$C$2,B1977)))),"",MAX($A$1:A1976)+1)</f>
        <v/>
      </c>
      <c r="B1977" s="86" t="s">
        <v>9</v>
      </c>
      <c r="C1977" s="86" t="s">
        <v>1666</v>
      </c>
      <c r="D1977" s="86" t="s">
        <v>12158</v>
      </c>
      <c r="E1977" s="87" t="s">
        <v>12159</v>
      </c>
      <c r="F1977" s="88" t="s">
        <v>2415</v>
      </c>
      <c r="G1977" s="86" t="s">
        <v>12160</v>
      </c>
      <c r="H1977" s="89" t="s">
        <v>12161</v>
      </c>
      <c r="I1977" s="90" t="s">
        <v>12162</v>
      </c>
      <c r="J1977" s="80" t="str">
        <f t="shared" si="32"/>
        <v/>
      </c>
    </row>
    <row r="1978" spans="1:10" ht="16.8" thickBot="1">
      <c r="A1978" s="80" t="str">
        <f>IF(ISERROR(AND(SEARCH(填表!$C$3,C1978),IF(LEN(填表!$C$2)=0,NA(),SEARCH(填表!$C$2,B1978)))),"",MAX($A$1:A1977)+1)</f>
        <v/>
      </c>
      <c r="B1978" s="86" t="s">
        <v>9</v>
      </c>
      <c r="C1978" s="86" t="s">
        <v>1677</v>
      </c>
      <c r="D1978" s="86" t="s">
        <v>12163</v>
      </c>
      <c r="E1978" s="87" t="s">
        <v>12164</v>
      </c>
      <c r="F1978" s="88" t="s">
        <v>2415</v>
      </c>
      <c r="G1978" s="86" t="s">
        <v>12165</v>
      </c>
      <c r="H1978" s="89" t="s">
        <v>12166</v>
      </c>
      <c r="I1978" s="90" t="s">
        <v>12167</v>
      </c>
      <c r="J1978" s="80" t="str">
        <f t="shared" si="32"/>
        <v/>
      </c>
    </row>
    <row r="1979" spans="1:10" ht="16.8" thickBot="1">
      <c r="A1979" s="80" t="str">
        <f>IF(ISERROR(AND(SEARCH(填表!$C$3,C1979),IF(LEN(填表!$C$2)=0,NA(),SEARCH(填表!$C$2,B1979)))),"",MAX($A$1:A1978)+1)</f>
        <v/>
      </c>
      <c r="B1979" s="86" t="s">
        <v>9</v>
      </c>
      <c r="C1979" s="86" t="s">
        <v>1685</v>
      </c>
      <c r="D1979" s="86" t="s">
        <v>12168</v>
      </c>
      <c r="E1979" s="87" t="s">
        <v>12169</v>
      </c>
      <c r="F1979" s="88" t="s">
        <v>2415</v>
      </c>
      <c r="G1979" s="86" t="s">
        <v>12170</v>
      </c>
      <c r="H1979" s="89" t="s">
        <v>12171</v>
      </c>
      <c r="I1979" s="90" t="s">
        <v>12172</v>
      </c>
      <c r="J1979" s="80" t="str">
        <f t="shared" si="32"/>
        <v/>
      </c>
    </row>
    <row r="1980" spans="1:10" ht="16.8" thickBot="1">
      <c r="A1980" s="80" t="str">
        <f>IF(ISERROR(AND(SEARCH(填表!$C$3,C1980),IF(LEN(填表!$C$2)=0,NA(),SEARCH(填表!$C$2,B1980)))),"",MAX($A$1:A1979)+1)</f>
        <v/>
      </c>
      <c r="B1980" s="86" t="s">
        <v>9</v>
      </c>
      <c r="C1980" s="86" t="s">
        <v>248</v>
      </c>
      <c r="D1980" s="86" t="s">
        <v>12173</v>
      </c>
      <c r="E1980" s="87" t="s">
        <v>12174</v>
      </c>
      <c r="F1980" s="88" t="s">
        <v>2415</v>
      </c>
      <c r="G1980" s="86" t="s">
        <v>12175</v>
      </c>
      <c r="H1980" s="89" t="s">
        <v>12176</v>
      </c>
      <c r="I1980" s="90" t="s">
        <v>12177</v>
      </c>
      <c r="J1980" s="80" t="str">
        <f t="shared" si="32"/>
        <v/>
      </c>
    </row>
    <row r="1981" spans="1:10" ht="16.8" thickBot="1">
      <c r="A1981" s="80" t="str">
        <f>IF(ISERROR(AND(SEARCH(填表!$C$3,C1981),IF(LEN(填表!$C$2)=0,NA(),SEARCH(填表!$C$2,B1981)))),"",MAX($A$1:A1980)+1)</f>
        <v/>
      </c>
      <c r="B1981" s="86" t="s">
        <v>9</v>
      </c>
      <c r="C1981" s="86" t="s">
        <v>91</v>
      </c>
      <c r="D1981" s="86" t="s">
        <v>12178</v>
      </c>
      <c r="E1981" s="87" t="s">
        <v>12179</v>
      </c>
      <c r="F1981" s="88" t="s">
        <v>2415</v>
      </c>
      <c r="G1981" s="86" t="s">
        <v>12180</v>
      </c>
      <c r="H1981" s="89" t="s">
        <v>12181</v>
      </c>
      <c r="I1981" s="90" t="s">
        <v>12182</v>
      </c>
      <c r="J1981" s="80" t="str">
        <f t="shared" si="32"/>
        <v/>
      </c>
    </row>
    <row r="1982" spans="1:10" ht="16.8" thickBot="1">
      <c r="A1982" s="80" t="str">
        <f>IF(ISERROR(AND(SEARCH(填表!$C$3,C1982),IF(LEN(填表!$C$2)=0,NA(),SEARCH(填表!$C$2,B1982)))),"",MAX($A$1:A1981)+1)</f>
        <v/>
      </c>
      <c r="B1982" s="86" t="s">
        <v>9</v>
      </c>
      <c r="C1982" s="86" t="s">
        <v>186</v>
      </c>
      <c r="D1982" s="86" t="s">
        <v>12183</v>
      </c>
      <c r="E1982" s="87" t="s">
        <v>12184</v>
      </c>
      <c r="F1982" s="88" t="s">
        <v>2415</v>
      </c>
      <c r="G1982" s="86" t="s">
        <v>12185</v>
      </c>
      <c r="H1982" s="89" t="s">
        <v>12186</v>
      </c>
      <c r="I1982" s="90" t="s">
        <v>12187</v>
      </c>
      <c r="J1982" s="80" t="str">
        <f t="shared" si="32"/>
        <v/>
      </c>
    </row>
    <row r="1983" spans="1:10" ht="16.8" thickBot="1">
      <c r="A1983" s="80" t="str">
        <f>IF(ISERROR(AND(SEARCH(填表!$C$3,C1983),IF(LEN(填表!$C$2)=0,NA(),SEARCH(填表!$C$2,B1983)))),"",MAX($A$1:A1982)+1)</f>
        <v/>
      </c>
      <c r="B1983" s="86" t="s">
        <v>9</v>
      </c>
      <c r="C1983" s="86" t="s">
        <v>377</v>
      </c>
      <c r="D1983" s="86" t="s">
        <v>12188</v>
      </c>
      <c r="E1983" s="87" t="s">
        <v>12189</v>
      </c>
      <c r="F1983" s="88" t="s">
        <v>2415</v>
      </c>
      <c r="G1983" s="86" t="s">
        <v>12190</v>
      </c>
      <c r="H1983" s="89" t="s">
        <v>12191</v>
      </c>
      <c r="I1983" s="90" t="s">
        <v>12192</v>
      </c>
      <c r="J1983" s="80" t="str">
        <f t="shared" si="32"/>
        <v/>
      </c>
    </row>
    <row r="1984" spans="1:10" ht="16.8" thickBot="1">
      <c r="A1984" s="80" t="str">
        <f>IF(ISERROR(AND(SEARCH(填表!$C$3,C1984),IF(LEN(填表!$C$2)=0,NA(),SEARCH(填表!$C$2,B1984)))),"",MAX($A$1:A1983)+1)</f>
        <v/>
      </c>
      <c r="B1984" s="86" t="s">
        <v>9</v>
      </c>
      <c r="C1984" s="86" t="s">
        <v>1724</v>
      </c>
      <c r="D1984" s="86" t="s">
        <v>12193</v>
      </c>
      <c r="E1984" s="87" t="s">
        <v>12194</v>
      </c>
      <c r="F1984" s="88" t="s">
        <v>2415</v>
      </c>
      <c r="G1984" s="86" t="s">
        <v>12195</v>
      </c>
      <c r="H1984" s="89" t="s">
        <v>12196</v>
      </c>
      <c r="I1984" s="90" t="s">
        <v>12197</v>
      </c>
      <c r="J1984" s="80" t="str">
        <f t="shared" si="32"/>
        <v/>
      </c>
    </row>
    <row r="1985" spans="1:10" ht="16.8" thickBot="1">
      <c r="A1985" s="80" t="str">
        <f>IF(ISERROR(AND(SEARCH(填表!$C$3,C1985),IF(LEN(填表!$C$2)=0,NA(),SEARCH(填表!$C$2,B1985)))),"",MAX($A$1:A1984)+1)</f>
        <v/>
      </c>
      <c r="B1985" s="86" t="s">
        <v>9</v>
      </c>
      <c r="C1985" s="86" t="s">
        <v>200</v>
      </c>
      <c r="D1985" s="86" t="s">
        <v>12198</v>
      </c>
      <c r="E1985" s="87" t="s">
        <v>12199</v>
      </c>
      <c r="F1985" s="88" t="s">
        <v>2415</v>
      </c>
      <c r="G1985" s="86" t="s">
        <v>12200</v>
      </c>
      <c r="H1985" s="89" t="s">
        <v>12201</v>
      </c>
      <c r="I1985" s="90" t="s">
        <v>12202</v>
      </c>
      <c r="J1985" s="80" t="str">
        <f t="shared" ref="J1985:J2048" si="33">IFERROR(VLOOKUP(ROW(A1984),A:C,3,0),"")</f>
        <v/>
      </c>
    </row>
    <row r="1986" spans="1:10" ht="16.8" thickBot="1">
      <c r="A1986" s="80" t="str">
        <f>IF(ISERROR(AND(SEARCH(填表!$C$3,C1986),IF(LEN(填表!$C$2)=0,NA(),SEARCH(填表!$C$2,B1986)))),"",MAX($A$1:A1985)+1)</f>
        <v/>
      </c>
      <c r="B1986" s="86" t="s">
        <v>9</v>
      </c>
      <c r="C1986" s="86" t="s">
        <v>1739</v>
      </c>
      <c r="D1986" s="86" t="s">
        <v>12203</v>
      </c>
      <c r="E1986" s="87" t="s">
        <v>12204</v>
      </c>
      <c r="F1986" s="88" t="s">
        <v>2415</v>
      </c>
      <c r="G1986" s="86" t="s">
        <v>12205</v>
      </c>
      <c r="H1986" s="89" t="s">
        <v>12206</v>
      </c>
      <c r="I1986" s="90" t="s">
        <v>12207</v>
      </c>
      <c r="J1986" s="80" t="str">
        <f t="shared" si="33"/>
        <v/>
      </c>
    </row>
    <row r="1987" spans="1:10" ht="16.8" thickBot="1">
      <c r="A1987" s="80" t="str">
        <f>IF(ISERROR(AND(SEARCH(填表!$C$3,C1987),IF(LEN(填表!$C$2)=0,NA(),SEARCH(填表!$C$2,B1987)))),"",MAX($A$1:A1986)+1)</f>
        <v/>
      </c>
      <c r="B1987" s="86" t="s">
        <v>9</v>
      </c>
      <c r="C1987" s="86" t="s">
        <v>1746</v>
      </c>
      <c r="D1987" s="86" t="s">
        <v>12208</v>
      </c>
      <c r="E1987" s="87" t="s">
        <v>12209</v>
      </c>
      <c r="F1987" s="88" t="s">
        <v>2415</v>
      </c>
      <c r="G1987" s="86" t="s">
        <v>12210</v>
      </c>
      <c r="H1987" s="89" t="s">
        <v>12211</v>
      </c>
      <c r="I1987" s="90" t="s">
        <v>12212</v>
      </c>
      <c r="J1987" s="80" t="str">
        <f t="shared" si="33"/>
        <v/>
      </c>
    </row>
    <row r="1988" spans="1:10" ht="16.8" thickBot="1">
      <c r="A1988" s="80" t="str">
        <f>IF(ISERROR(AND(SEARCH(填表!$C$3,C1988),IF(LEN(填表!$C$2)=0,NA(),SEARCH(填表!$C$2,B1988)))),"",MAX($A$1:A1987)+1)</f>
        <v/>
      </c>
      <c r="B1988" s="86" t="s">
        <v>9</v>
      </c>
      <c r="C1988" s="86" t="s">
        <v>1754</v>
      </c>
      <c r="D1988" s="86" t="s">
        <v>12213</v>
      </c>
      <c r="E1988" s="87" t="s">
        <v>12214</v>
      </c>
      <c r="F1988" s="88" t="s">
        <v>2415</v>
      </c>
      <c r="G1988" s="86" t="s">
        <v>12215</v>
      </c>
      <c r="H1988" s="89" t="s">
        <v>12216</v>
      </c>
      <c r="I1988" s="90" t="s">
        <v>12217</v>
      </c>
      <c r="J1988" s="80" t="str">
        <f t="shared" si="33"/>
        <v/>
      </c>
    </row>
    <row r="1989" spans="1:10" ht="16.8" thickBot="1">
      <c r="A1989" s="80" t="str">
        <f>IF(ISERROR(AND(SEARCH(填表!$C$3,C1989),IF(LEN(填表!$C$2)=0,NA(),SEARCH(填表!$C$2,B1989)))),"",MAX($A$1:A1988)+1)</f>
        <v/>
      </c>
      <c r="B1989" s="86" t="s">
        <v>9</v>
      </c>
      <c r="C1989" s="86" t="s">
        <v>1764</v>
      </c>
      <c r="D1989" s="86" t="s">
        <v>12218</v>
      </c>
      <c r="E1989" s="87" t="s">
        <v>12219</v>
      </c>
      <c r="F1989" s="88" t="s">
        <v>2415</v>
      </c>
      <c r="G1989" s="86" t="s">
        <v>12220</v>
      </c>
      <c r="H1989" s="89" t="s">
        <v>12221</v>
      </c>
      <c r="I1989" s="90" t="s">
        <v>12222</v>
      </c>
      <c r="J1989" s="80" t="str">
        <f t="shared" si="33"/>
        <v/>
      </c>
    </row>
    <row r="1990" spans="1:10" ht="16.8" thickBot="1">
      <c r="A1990" s="80" t="str">
        <f>IF(ISERROR(AND(SEARCH(填表!$C$3,C1990),IF(LEN(填表!$C$2)=0,NA(),SEARCH(填表!$C$2,B1990)))),"",MAX($A$1:A1989)+1)</f>
        <v/>
      </c>
      <c r="B1990" s="86" t="s">
        <v>9</v>
      </c>
      <c r="C1990" s="86" t="s">
        <v>374</v>
      </c>
      <c r="D1990" s="86" t="s">
        <v>12223</v>
      </c>
      <c r="E1990" s="87" t="s">
        <v>12224</v>
      </c>
      <c r="F1990" s="88" t="s">
        <v>2415</v>
      </c>
      <c r="G1990" s="86" t="s">
        <v>12225</v>
      </c>
      <c r="H1990" s="89" t="s">
        <v>12226</v>
      </c>
      <c r="I1990" s="90" t="s">
        <v>12227</v>
      </c>
      <c r="J1990" s="80" t="str">
        <f t="shared" si="33"/>
        <v/>
      </c>
    </row>
    <row r="1991" spans="1:10" ht="16.8" thickBot="1">
      <c r="A1991" s="80" t="str">
        <f>IF(ISERROR(AND(SEARCH(填表!$C$3,C1991),IF(LEN(填表!$C$2)=0,NA(),SEARCH(填表!$C$2,B1991)))),"",MAX($A$1:A1990)+1)</f>
        <v/>
      </c>
      <c r="B1991" s="86" t="s">
        <v>9</v>
      </c>
      <c r="C1991" s="86" t="s">
        <v>1780</v>
      </c>
      <c r="D1991" s="86" t="s">
        <v>12228</v>
      </c>
      <c r="E1991" s="87" t="s">
        <v>12229</v>
      </c>
      <c r="F1991" s="88" t="s">
        <v>2415</v>
      </c>
      <c r="G1991" s="86" t="s">
        <v>12230</v>
      </c>
      <c r="H1991" s="89" t="s">
        <v>12231</v>
      </c>
      <c r="I1991" s="90" t="s">
        <v>12232</v>
      </c>
      <c r="J1991" s="80" t="str">
        <f t="shared" si="33"/>
        <v/>
      </c>
    </row>
    <row r="1992" spans="1:10" ht="16.8" thickBot="1">
      <c r="A1992" s="80" t="str">
        <f>IF(ISERROR(AND(SEARCH(填表!$C$3,C1992),IF(LEN(填表!$C$2)=0,NA(),SEARCH(填表!$C$2,B1992)))),"",MAX($A$1:A1991)+1)</f>
        <v/>
      </c>
      <c r="B1992" s="86" t="s">
        <v>9</v>
      </c>
      <c r="C1992" s="86" t="s">
        <v>179</v>
      </c>
      <c r="D1992" s="86" t="s">
        <v>12233</v>
      </c>
      <c r="E1992" s="87" t="s">
        <v>12234</v>
      </c>
      <c r="F1992" s="88" t="s">
        <v>2415</v>
      </c>
      <c r="G1992" s="86" t="s">
        <v>12235</v>
      </c>
      <c r="H1992" s="89" t="s">
        <v>12236</v>
      </c>
      <c r="I1992" s="90" t="s">
        <v>12237</v>
      </c>
      <c r="J1992" s="80" t="str">
        <f t="shared" si="33"/>
        <v/>
      </c>
    </row>
    <row r="1993" spans="1:10" ht="16.8" thickBot="1">
      <c r="A1993" s="80" t="str">
        <f>IF(ISERROR(AND(SEARCH(填表!$C$3,C1993),IF(LEN(填表!$C$2)=0,NA(),SEARCH(填表!$C$2,B1993)))),"",MAX($A$1:A1992)+1)</f>
        <v/>
      </c>
      <c r="B1993" s="86" t="s">
        <v>9</v>
      </c>
      <c r="C1993" s="86" t="s">
        <v>1795</v>
      </c>
      <c r="D1993" s="86" t="s">
        <v>12238</v>
      </c>
      <c r="E1993" s="87" t="s">
        <v>12239</v>
      </c>
      <c r="F1993" s="88" t="s">
        <v>2415</v>
      </c>
      <c r="G1993" s="86" t="s">
        <v>12240</v>
      </c>
      <c r="H1993" s="89" t="s">
        <v>12241</v>
      </c>
      <c r="I1993" s="90" t="s">
        <v>12242</v>
      </c>
      <c r="J1993" s="80" t="str">
        <f t="shared" si="33"/>
        <v/>
      </c>
    </row>
    <row r="1994" spans="1:10" ht="16.8" thickBot="1">
      <c r="A1994" s="80" t="str">
        <f>IF(ISERROR(AND(SEARCH(填表!$C$3,C1994),IF(LEN(填表!$C$2)=0,NA(),SEARCH(填表!$C$2,B1994)))),"",MAX($A$1:A1993)+1)</f>
        <v/>
      </c>
      <c r="B1994" s="86" t="s">
        <v>9</v>
      </c>
      <c r="C1994" s="86" t="s">
        <v>1160</v>
      </c>
      <c r="D1994" s="86" t="s">
        <v>12243</v>
      </c>
      <c r="E1994" s="87" t="s">
        <v>12244</v>
      </c>
      <c r="F1994" s="88" t="s">
        <v>2415</v>
      </c>
      <c r="G1994" s="86" t="s">
        <v>12245</v>
      </c>
      <c r="H1994" s="89" t="s">
        <v>12246</v>
      </c>
      <c r="I1994" s="90" t="s">
        <v>12247</v>
      </c>
      <c r="J1994" s="80" t="str">
        <f t="shared" si="33"/>
        <v/>
      </c>
    </row>
    <row r="1995" spans="1:10" ht="16.8" thickBot="1">
      <c r="A1995" s="80" t="str">
        <f>IF(ISERROR(AND(SEARCH(填表!$C$3,C1995),IF(LEN(填表!$C$2)=0,NA(),SEARCH(填表!$C$2,B1995)))),"",MAX($A$1:A1994)+1)</f>
        <v/>
      </c>
      <c r="B1995" s="86" t="s">
        <v>9</v>
      </c>
      <c r="C1995" s="86" t="s">
        <v>1812</v>
      </c>
      <c r="D1995" s="86" t="s">
        <v>12248</v>
      </c>
      <c r="E1995" s="87" t="s">
        <v>12249</v>
      </c>
      <c r="F1995" s="88" t="s">
        <v>2415</v>
      </c>
      <c r="G1995" s="86" t="s">
        <v>12250</v>
      </c>
      <c r="H1995" s="89" t="s">
        <v>12251</v>
      </c>
      <c r="I1995" s="90" t="s">
        <v>12252</v>
      </c>
      <c r="J1995" s="80" t="str">
        <f t="shared" si="33"/>
        <v/>
      </c>
    </row>
    <row r="1996" spans="1:10" ht="16.8" thickBot="1">
      <c r="A1996" s="80" t="str">
        <f>IF(ISERROR(AND(SEARCH(填表!$C$3,C1996),IF(LEN(填表!$C$2)=0,NA(),SEARCH(填表!$C$2,B1996)))),"",MAX($A$1:A1995)+1)</f>
        <v/>
      </c>
      <c r="B1996" s="86" t="s">
        <v>9</v>
      </c>
      <c r="C1996" s="86" t="s">
        <v>706</v>
      </c>
      <c r="D1996" s="86" t="s">
        <v>12253</v>
      </c>
      <c r="E1996" s="87" t="s">
        <v>12254</v>
      </c>
      <c r="F1996" s="88" t="s">
        <v>2415</v>
      </c>
      <c r="G1996" s="86" t="s">
        <v>12255</v>
      </c>
      <c r="H1996" s="89" t="s">
        <v>12256</v>
      </c>
      <c r="I1996" s="90" t="s">
        <v>12257</v>
      </c>
      <c r="J1996" s="80" t="str">
        <f t="shared" si="33"/>
        <v/>
      </c>
    </row>
    <row r="1997" spans="1:10" ht="16.8" thickBot="1">
      <c r="A1997" s="80" t="str">
        <f>IF(ISERROR(AND(SEARCH(填表!$C$3,C1997),IF(LEN(填表!$C$2)=0,NA(),SEARCH(填表!$C$2,B1997)))),"",MAX($A$1:A1996)+1)</f>
        <v/>
      </c>
      <c r="B1997" s="86" t="s">
        <v>9</v>
      </c>
      <c r="C1997" s="86" t="s">
        <v>49</v>
      </c>
      <c r="D1997" s="86" t="s">
        <v>12258</v>
      </c>
      <c r="E1997" s="87" t="s">
        <v>12259</v>
      </c>
      <c r="F1997" s="88" t="s">
        <v>2415</v>
      </c>
      <c r="G1997" s="86" t="s">
        <v>12260</v>
      </c>
      <c r="H1997" s="89" t="s">
        <v>12261</v>
      </c>
      <c r="I1997" s="90" t="s">
        <v>12262</v>
      </c>
      <c r="J1997" s="80" t="str">
        <f t="shared" si="33"/>
        <v/>
      </c>
    </row>
    <row r="1998" spans="1:10" ht="16.8" thickBot="1">
      <c r="A1998" s="80" t="str">
        <f>IF(ISERROR(AND(SEARCH(填表!$C$3,C1998),IF(LEN(填表!$C$2)=0,NA(),SEARCH(填表!$C$2,B1998)))),"",MAX($A$1:A1997)+1)</f>
        <v/>
      </c>
      <c r="B1998" s="86" t="s">
        <v>9</v>
      </c>
      <c r="C1998" s="86" t="s">
        <v>1833</v>
      </c>
      <c r="D1998" s="86" t="s">
        <v>12263</v>
      </c>
      <c r="E1998" s="87" t="s">
        <v>12264</v>
      </c>
      <c r="F1998" s="88" t="s">
        <v>2415</v>
      </c>
      <c r="G1998" s="86" t="s">
        <v>12265</v>
      </c>
      <c r="H1998" s="89" t="s">
        <v>12266</v>
      </c>
      <c r="I1998" s="90" t="s">
        <v>12267</v>
      </c>
      <c r="J1998" s="80" t="str">
        <f t="shared" si="33"/>
        <v/>
      </c>
    </row>
    <row r="1999" spans="1:10" ht="16.8" thickBot="1">
      <c r="A1999" s="80" t="str">
        <f>IF(ISERROR(AND(SEARCH(填表!$C$3,C1999),IF(LEN(填表!$C$2)=0,NA(),SEARCH(填表!$C$2,B1999)))),"",MAX($A$1:A1998)+1)</f>
        <v/>
      </c>
      <c r="B1999" s="86" t="s">
        <v>9</v>
      </c>
      <c r="C1999" s="86" t="s">
        <v>1840</v>
      </c>
      <c r="D1999" s="86" t="s">
        <v>12268</v>
      </c>
      <c r="E1999" s="87" t="s">
        <v>12269</v>
      </c>
      <c r="F1999" s="88" t="s">
        <v>2415</v>
      </c>
      <c r="G1999" s="86" t="s">
        <v>12270</v>
      </c>
      <c r="H1999" s="89" t="s">
        <v>12271</v>
      </c>
      <c r="I1999" s="90" t="s">
        <v>12272</v>
      </c>
      <c r="J1999" s="80" t="str">
        <f t="shared" si="33"/>
        <v/>
      </c>
    </row>
    <row r="2000" spans="1:10" ht="16.8" thickBot="1">
      <c r="A2000" s="80" t="str">
        <f>IF(ISERROR(AND(SEARCH(填表!$C$3,C2000),IF(LEN(填表!$C$2)=0,NA(),SEARCH(填表!$C$2,B2000)))),"",MAX($A$1:A1999)+1)</f>
        <v/>
      </c>
      <c r="B2000" s="86" t="s">
        <v>9</v>
      </c>
      <c r="C2000" s="86" t="s">
        <v>1070</v>
      </c>
      <c r="D2000" s="86" t="s">
        <v>12273</v>
      </c>
      <c r="E2000" s="87" t="s">
        <v>12274</v>
      </c>
      <c r="F2000" s="88" t="s">
        <v>2415</v>
      </c>
      <c r="G2000" s="86" t="s">
        <v>12275</v>
      </c>
      <c r="H2000" s="89" t="s">
        <v>12276</v>
      </c>
      <c r="I2000" s="90" t="s">
        <v>12277</v>
      </c>
      <c r="J2000" s="80" t="str">
        <f t="shared" si="33"/>
        <v/>
      </c>
    </row>
    <row r="2001" spans="1:10" ht="16.8" thickBot="1">
      <c r="A2001" s="80" t="str">
        <f>IF(ISERROR(AND(SEARCH(填表!$C$3,C2001),IF(LEN(填表!$C$2)=0,NA(),SEARCH(填表!$C$2,B2001)))),"",MAX($A$1:A2000)+1)</f>
        <v/>
      </c>
      <c r="B2001" s="86" t="s">
        <v>9</v>
      </c>
      <c r="C2001" s="86" t="s">
        <v>1853</v>
      </c>
      <c r="D2001" s="86" t="s">
        <v>12278</v>
      </c>
      <c r="E2001" s="87" t="s">
        <v>12279</v>
      </c>
      <c r="F2001" s="88" t="s">
        <v>2415</v>
      </c>
      <c r="G2001" s="86" t="s">
        <v>12280</v>
      </c>
      <c r="H2001" s="89" t="s">
        <v>12281</v>
      </c>
      <c r="I2001" s="90" t="s">
        <v>12282</v>
      </c>
      <c r="J2001" s="80" t="str">
        <f t="shared" si="33"/>
        <v/>
      </c>
    </row>
    <row r="2002" spans="1:10" ht="16.8" thickBot="1">
      <c r="A2002" s="80" t="str">
        <f>IF(ISERROR(AND(SEARCH(填表!$C$3,C2002),IF(LEN(填表!$C$2)=0,NA(),SEARCH(填表!$C$2,B2002)))),"",MAX($A$1:A2001)+1)</f>
        <v/>
      </c>
      <c r="B2002" s="86" t="s">
        <v>9</v>
      </c>
      <c r="C2002" s="86" t="s">
        <v>1860</v>
      </c>
      <c r="D2002" s="86" t="s">
        <v>12283</v>
      </c>
      <c r="E2002" s="87" t="s">
        <v>12284</v>
      </c>
      <c r="F2002" s="88" t="s">
        <v>2415</v>
      </c>
      <c r="G2002" s="86" t="s">
        <v>12285</v>
      </c>
      <c r="H2002" s="89" t="s">
        <v>12286</v>
      </c>
      <c r="I2002" s="90" t="s">
        <v>12287</v>
      </c>
      <c r="J2002" s="80" t="str">
        <f t="shared" si="33"/>
        <v/>
      </c>
    </row>
    <row r="2003" spans="1:10" ht="16.8" thickBot="1">
      <c r="A2003" s="80" t="str">
        <f>IF(ISERROR(AND(SEARCH(填表!$C$3,C2003),IF(LEN(填表!$C$2)=0,NA(),SEARCH(填表!$C$2,B2003)))),"",MAX($A$1:A2002)+1)</f>
        <v/>
      </c>
      <c r="B2003" s="86" t="s">
        <v>9</v>
      </c>
      <c r="C2003" s="86" t="s">
        <v>1869</v>
      </c>
      <c r="D2003" s="86" t="s">
        <v>12288</v>
      </c>
      <c r="E2003" s="87" t="s">
        <v>12289</v>
      </c>
      <c r="F2003" s="88" t="s">
        <v>2415</v>
      </c>
      <c r="G2003" s="86" t="s">
        <v>12290</v>
      </c>
      <c r="H2003" s="89" t="s">
        <v>12291</v>
      </c>
      <c r="I2003" s="90" t="s">
        <v>12292</v>
      </c>
      <c r="J2003" s="80" t="str">
        <f t="shared" si="33"/>
        <v/>
      </c>
    </row>
    <row r="2004" spans="1:10" ht="16.8" thickBot="1">
      <c r="A2004" s="80" t="str">
        <f>IF(ISERROR(AND(SEARCH(填表!$C$3,C2004),IF(LEN(填表!$C$2)=0,NA(),SEARCH(填表!$C$2,B2004)))),"",MAX($A$1:A2003)+1)</f>
        <v/>
      </c>
      <c r="B2004" s="86" t="s">
        <v>9</v>
      </c>
      <c r="C2004" s="86" t="s">
        <v>1878</v>
      </c>
      <c r="D2004" s="86" t="s">
        <v>12293</v>
      </c>
      <c r="E2004" s="87" t="s">
        <v>12294</v>
      </c>
      <c r="F2004" s="88" t="s">
        <v>2415</v>
      </c>
      <c r="G2004" s="86" t="s">
        <v>12295</v>
      </c>
      <c r="H2004" s="89" t="s">
        <v>12296</v>
      </c>
      <c r="I2004" s="90" t="s">
        <v>12297</v>
      </c>
      <c r="J2004" s="80" t="str">
        <f t="shared" si="33"/>
        <v/>
      </c>
    </row>
    <row r="2005" spans="1:10" ht="16.8" thickBot="1">
      <c r="A2005" s="80" t="str">
        <f>IF(ISERROR(AND(SEARCH(填表!$C$3,C2005),IF(LEN(填表!$C$2)=0,NA(),SEARCH(填表!$C$2,B2005)))),"",MAX($A$1:A2004)+1)</f>
        <v/>
      </c>
      <c r="B2005" s="86" t="s">
        <v>9</v>
      </c>
      <c r="C2005" s="86" t="s">
        <v>872</v>
      </c>
      <c r="D2005" s="86" t="s">
        <v>12298</v>
      </c>
      <c r="E2005" s="87" t="s">
        <v>12299</v>
      </c>
      <c r="F2005" s="88" t="s">
        <v>2415</v>
      </c>
      <c r="G2005" s="86" t="s">
        <v>12300</v>
      </c>
      <c r="H2005" s="89" t="s">
        <v>12301</v>
      </c>
      <c r="I2005" s="90" t="s">
        <v>12302</v>
      </c>
      <c r="J2005" s="80" t="str">
        <f t="shared" si="33"/>
        <v/>
      </c>
    </row>
    <row r="2006" spans="1:10" ht="16.8" thickBot="1">
      <c r="A2006" s="80" t="str">
        <f>IF(ISERROR(AND(SEARCH(填表!$C$3,C2006),IF(LEN(填表!$C$2)=0,NA(),SEARCH(填表!$C$2,B2006)))),"",MAX($A$1:A2005)+1)</f>
        <v/>
      </c>
      <c r="B2006" s="86" t="s">
        <v>9</v>
      </c>
      <c r="C2006" s="86" t="s">
        <v>1890</v>
      </c>
      <c r="D2006" s="86" t="s">
        <v>12303</v>
      </c>
      <c r="E2006" s="87" t="s">
        <v>12304</v>
      </c>
      <c r="F2006" s="88" t="s">
        <v>2415</v>
      </c>
      <c r="G2006" s="86" t="s">
        <v>12305</v>
      </c>
      <c r="H2006" s="89" t="s">
        <v>12306</v>
      </c>
      <c r="I2006" s="90" t="s">
        <v>12307</v>
      </c>
      <c r="J2006" s="80" t="str">
        <f t="shared" si="33"/>
        <v/>
      </c>
    </row>
    <row r="2007" spans="1:10" ht="16.8" thickBot="1">
      <c r="A2007" s="80" t="str">
        <f>IF(ISERROR(AND(SEARCH(填表!$C$3,C2007),IF(LEN(填表!$C$2)=0,NA(),SEARCH(填表!$C$2,B2007)))),"",MAX($A$1:A2006)+1)</f>
        <v/>
      </c>
      <c r="B2007" s="86" t="s">
        <v>9</v>
      </c>
      <c r="C2007" s="86" t="s">
        <v>1897</v>
      </c>
      <c r="D2007" s="86" t="s">
        <v>12308</v>
      </c>
      <c r="E2007" s="87" t="s">
        <v>12309</v>
      </c>
      <c r="F2007" s="88" t="s">
        <v>2415</v>
      </c>
      <c r="G2007" s="86" t="s">
        <v>12310</v>
      </c>
      <c r="H2007" s="89" t="s">
        <v>12311</v>
      </c>
      <c r="I2007" s="90" t="s">
        <v>12312</v>
      </c>
      <c r="J2007" s="80" t="str">
        <f t="shared" si="33"/>
        <v/>
      </c>
    </row>
    <row r="2008" spans="1:10" ht="16.8" thickBot="1">
      <c r="A2008" s="80" t="str">
        <f>IF(ISERROR(AND(SEARCH(填表!$C$3,C2008),IF(LEN(填表!$C$2)=0,NA(),SEARCH(填表!$C$2,B2008)))),"",MAX($A$1:A2007)+1)</f>
        <v/>
      </c>
      <c r="B2008" s="86" t="s">
        <v>9</v>
      </c>
      <c r="C2008" s="86" t="s">
        <v>1905</v>
      </c>
      <c r="D2008" s="86" t="s">
        <v>12313</v>
      </c>
      <c r="E2008" s="87" t="s">
        <v>12314</v>
      </c>
      <c r="F2008" s="88" t="s">
        <v>2415</v>
      </c>
      <c r="G2008" s="86" t="s">
        <v>12315</v>
      </c>
      <c r="H2008" s="89" t="s">
        <v>12316</v>
      </c>
      <c r="I2008" s="90" t="s">
        <v>12317</v>
      </c>
      <c r="J2008" s="80" t="str">
        <f t="shared" si="33"/>
        <v/>
      </c>
    </row>
    <row r="2009" spans="1:10" ht="16.8" thickBot="1">
      <c r="A2009" s="80" t="str">
        <f>IF(ISERROR(AND(SEARCH(填表!$C$3,C2009),IF(LEN(填表!$C$2)=0,NA(),SEARCH(填表!$C$2,B2009)))),"",MAX($A$1:A2008)+1)</f>
        <v/>
      </c>
      <c r="B2009" s="86" t="s">
        <v>9</v>
      </c>
      <c r="C2009" s="86" t="s">
        <v>83</v>
      </c>
      <c r="D2009" s="86" t="s">
        <v>12318</v>
      </c>
      <c r="E2009" s="87" t="s">
        <v>12319</v>
      </c>
      <c r="F2009" s="88" t="s">
        <v>2415</v>
      </c>
      <c r="G2009" s="86" t="s">
        <v>12320</v>
      </c>
      <c r="H2009" s="89" t="s">
        <v>12321</v>
      </c>
      <c r="I2009" s="90" t="s">
        <v>12322</v>
      </c>
      <c r="J2009" s="80" t="str">
        <f t="shared" si="33"/>
        <v/>
      </c>
    </row>
    <row r="2010" spans="1:10" ht="16.8" thickBot="1">
      <c r="A2010" s="80" t="str">
        <f>IF(ISERROR(AND(SEARCH(填表!$C$3,C2010),IF(LEN(填表!$C$2)=0,NA(),SEARCH(填表!$C$2,B2010)))),"",MAX($A$1:A2009)+1)</f>
        <v/>
      </c>
      <c r="B2010" s="86" t="s">
        <v>9</v>
      </c>
      <c r="C2010" s="86" t="s">
        <v>1919</v>
      </c>
      <c r="D2010" s="86" t="s">
        <v>12323</v>
      </c>
      <c r="E2010" s="87" t="s">
        <v>12324</v>
      </c>
      <c r="F2010" s="88" t="s">
        <v>2415</v>
      </c>
      <c r="G2010" s="86" t="s">
        <v>12325</v>
      </c>
      <c r="H2010" s="89" t="s">
        <v>12326</v>
      </c>
      <c r="I2010" s="90" t="s">
        <v>12327</v>
      </c>
      <c r="J2010" s="80" t="str">
        <f t="shared" si="33"/>
        <v/>
      </c>
    </row>
    <row r="2011" spans="1:10" ht="16.8" thickBot="1">
      <c r="A2011" s="80" t="str">
        <f>IF(ISERROR(AND(SEARCH(填表!$C$3,C2011),IF(LEN(填表!$C$2)=0,NA(),SEARCH(填表!$C$2,B2011)))),"",MAX($A$1:A2010)+1)</f>
        <v/>
      </c>
      <c r="B2011" s="86" t="s">
        <v>9</v>
      </c>
      <c r="C2011" s="86" t="s">
        <v>885</v>
      </c>
      <c r="D2011" s="86" t="s">
        <v>12328</v>
      </c>
      <c r="E2011" s="87" t="s">
        <v>12329</v>
      </c>
      <c r="F2011" s="88" t="s">
        <v>2415</v>
      </c>
      <c r="G2011" s="86" t="s">
        <v>12330</v>
      </c>
      <c r="H2011" s="89" t="s">
        <v>12331</v>
      </c>
      <c r="I2011" s="90" t="s">
        <v>12332</v>
      </c>
      <c r="J2011" s="80" t="str">
        <f t="shared" si="33"/>
        <v/>
      </c>
    </row>
    <row r="2012" spans="1:10" ht="16.8" thickBot="1">
      <c r="A2012" s="80" t="str">
        <f>IF(ISERROR(AND(SEARCH(填表!$C$3,C2012),IF(LEN(填表!$C$2)=0,NA(),SEARCH(填表!$C$2,B2012)))),"",MAX($A$1:A2011)+1)</f>
        <v/>
      </c>
      <c r="B2012" s="86" t="s">
        <v>9</v>
      </c>
      <c r="C2012" s="86" t="s">
        <v>886</v>
      </c>
      <c r="D2012" s="86" t="s">
        <v>12333</v>
      </c>
      <c r="E2012" s="87" t="s">
        <v>12334</v>
      </c>
      <c r="F2012" s="88" t="s">
        <v>2415</v>
      </c>
      <c r="G2012" s="86" t="s">
        <v>12335</v>
      </c>
      <c r="H2012" s="89" t="s">
        <v>12336</v>
      </c>
      <c r="I2012" s="90" t="s">
        <v>12337</v>
      </c>
      <c r="J2012" s="80" t="str">
        <f t="shared" si="33"/>
        <v/>
      </c>
    </row>
    <row r="2013" spans="1:10" ht="16.8" thickBot="1">
      <c r="A2013" s="80" t="str">
        <f>IF(ISERROR(AND(SEARCH(填表!$C$3,C2013),IF(LEN(填表!$C$2)=0,NA(),SEARCH(填表!$C$2,B2013)))),"",MAX($A$1:A2012)+1)</f>
        <v/>
      </c>
      <c r="B2013" s="86" t="s">
        <v>9</v>
      </c>
      <c r="C2013" s="86" t="s">
        <v>1940</v>
      </c>
      <c r="D2013" s="86" t="s">
        <v>12338</v>
      </c>
      <c r="E2013" s="87" t="s">
        <v>12339</v>
      </c>
      <c r="F2013" s="88" t="s">
        <v>2415</v>
      </c>
      <c r="G2013" s="86" t="s">
        <v>12340</v>
      </c>
      <c r="H2013" s="89" t="s">
        <v>12341</v>
      </c>
      <c r="I2013" s="90" t="s">
        <v>12342</v>
      </c>
      <c r="J2013" s="80" t="str">
        <f t="shared" si="33"/>
        <v/>
      </c>
    </row>
    <row r="2014" spans="1:10" ht="16.8" thickBot="1">
      <c r="A2014" s="80" t="str">
        <f>IF(ISERROR(AND(SEARCH(填表!$C$3,C2014),IF(LEN(填表!$C$2)=0,NA(),SEARCH(填表!$C$2,B2014)))),"",MAX($A$1:A2013)+1)</f>
        <v/>
      </c>
      <c r="B2014" s="86" t="s">
        <v>10</v>
      </c>
      <c r="C2014" s="86" t="s">
        <v>37</v>
      </c>
      <c r="D2014" s="86" t="s">
        <v>12343</v>
      </c>
      <c r="E2014" s="87" t="s">
        <v>12344</v>
      </c>
      <c r="F2014" s="88" t="s">
        <v>2415</v>
      </c>
      <c r="G2014" s="86" t="s">
        <v>12345</v>
      </c>
      <c r="H2014" s="89" t="s">
        <v>12346</v>
      </c>
      <c r="I2014" s="90" t="s">
        <v>12347</v>
      </c>
      <c r="J2014" s="80" t="str">
        <f t="shared" si="33"/>
        <v/>
      </c>
    </row>
    <row r="2015" spans="1:10" ht="16.8" thickBot="1">
      <c r="A2015" s="80" t="str">
        <f>IF(ISERROR(AND(SEARCH(填表!$C$3,C2015),IF(LEN(填表!$C$2)=0,NA(),SEARCH(填表!$C$2,B2015)))),"",MAX($A$1:A2014)+1)</f>
        <v/>
      </c>
      <c r="B2015" s="86" t="s">
        <v>10</v>
      </c>
      <c r="C2015" s="86" t="s">
        <v>55</v>
      </c>
      <c r="D2015" s="86" t="s">
        <v>12348</v>
      </c>
      <c r="E2015" s="87" t="s">
        <v>12349</v>
      </c>
      <c r="F2015" s="88" t="s">
        <v>2415</v>
      </c>
      <c r="G2015" s="86" t="s">
        <v>12350</v>
      </c>
      <c r="H2015" s="89" t="s">
        <v>12351</v>
      </c>
      <c r="I2015" s="90" t="s">
        <v>12352</v>
      </c>
      <c r="J2015" s="80" t="str">
        <f t="shared" si="33"/>
        <v/>
      </c>
    </row>
    <row r="2016" spans="1:10" ht="16.8" thickBot="1">
      <c r="A2016" s="80" t="str">
        <f>IF(ISERROR(AND(SEARCH(填表!$C$3,C2016),IF(LEN(填表!$C$2)=0,NA(),SEARCH(填表!$C$2,B2016)))),"",MAX($A$1:A2015)+1)</f>
        <v/>
      </c>
      <c r="B2016" s="86" t="s">
        <v>10</v>
      </c>
      <c r="C2016" s="86" t="s">
        <v>80</v>
      </c>
      <c r="D2016" s="86" t="s">
        <v>12353</v>
      </c>
      <c r="E2016" s="87" t="s">
        <v>12354</v>
      </c>
      <c r="F2016" s="88" t="s">
        <v>2415</v>
      </c>
      <c r="G2016" s="86" t="s">
        <v>12355</v>
      </c>
      <c r="H2016" s="89" t="s">
        <v>12356</v>
      </c>
      <c r="I2016" s="90" t="s">
        <v>12357</v>
      </c>
      <c r="J2016" s="80" t="str">
        <f t="shared" si="33"/>
        <v/>
      </c>
    </row>
    <row r="2017" spans="1:10" ht="16.8" thickBot="1">
      <c r="A2017" s="80" t="str">
        <f>IF(ISERROR(AND(SEARCH(填表!$C$3,C2017),IF(LEN(填表!$C$2)=0,NA(),SEARCH(填表!$C$2,B2017)))),"",MAX($A$1:A2016)+1)</f>
        <v/>
      </c>
      <c r="B2017" s="86" t="s">
        <v>10</v>
      </c>
      <c r="C2017" s="86" t="s">
        <v>99</v>
      </c>
      <c r="D2017" s="86" t="s">
        <v>12358</v>
      </c>
      <c r="E2017" s="87" t="s">
        <v>12359</v>
      </c>
      <c r="F2017" s="88" t="s">
        <v>2415</v>
      </c>
      <c r="G2017" s="86" t="s">
        <v>12360</v>
      </c>
      <c r="H2017" s="89" t="s">
        <v>12361</v>
      </c>
      <c r="I2017" s="90" t="s">
        <v>12362</v>
      </c>
      <c r="J2017" s="80" t="str">
        <f t="shared" si="33"/>
        <v/>
      </c>
    </row>
    <row r="2018" spans="1:10" ht="16.8" thickBot="1">
      <c r="A2018" s="80" t="str">
        <f>IF(ISERROR(AND(SEARCH(填表!$C$3,C2018),IF(LEN(填表!$C$2)=0,NA(),SEARCH(填表!$C$2,B2018)))),"",MAX($A$1:A2017)+1)</f>
        <v/>
      </c>
      <c r="B2018" s="86" t="s">
        <v>10</v>
      </c>
      <c r="C2018" s="86" t="s">
        <v>119</v>
      </c>
      <c r="D2018" s="86" t="s">
        <v>12363</v>
      </c>
      <c r="E2018" s="87" t="s">
        <v>12364</v>
      </c>
      <c r="F2018" s="88" t="s">
        <v>2415</v>
      </c>
      <c r="G2018" s="86" t="s">
        <v>12365</v>
      </c>
      <c r="H2018" s="89" t="s">
        <v>12366</v>
      </c>
      <c r="I2018" s="90" t="s">
        <v>12367</v>
      </c>
      <c r="J2018" s="80" t="str">
        <f t="shared" si="33"/>
        <v/>
      </c>
    </row>
    <row r="2019" spans="1:10" ht="16.8" thickBot="1">
      <c r="A2019" s="80" t="str">
        <f>IF(ISERROR(AND(SEARCH(填表!$C$3,C2019),IF(LEN(填表!$C$2)=0,NA(),SEARCH(填表!$C$2,B2019)))),"",MAX($A$1:A2018)+1)</f>
        <v/>
      </c>
      <c r="B2019" s="86" t="s">
        <v>10</v>
      </c>
      <c r="C2019" s="86" t="s">
        <v>143</v>
      </c>
      <c r="D2019" s="86" t="s">
        <v>12368</v>
      </c>
      <c r="E2019" s="87" t="s">
        <v>12369</v>
      </c>
      <c r="F2019" s="88" t="s">
        <v>2415</v>
      </c>
      <c r="G2019" s="86" t="s">
        <v>12370</v>
      </c>
      <c r="H2019" s="89" t="s">
        <v>12371</v>
      </c>
      <c r="I2019" s="90" t="s">
        <v>12372</v>
      </c>
      <c r="J2019" s="80" t="str">
        <f t="shared" si="33"/>
        <v/>
      </c>
    </row>
    <row r="2020" spans="1:10" ht="16.8" thickBot="1">
      <c r="A2020" s="80" t="str">
        <f>IF(ISERROR(AND(SEARCH(填表!$C$3,C2020),IF(LEN(填表!$C$2)=0,NA(),SEARCH(填表!$C$2,B2020)))),"",MAX($A$1:A2019)+1)</f>
        <v/>
      </c>
      <c r="B2020" s="86" t="s">
        <v>10</v>
      </c>
      <c r="C2020" s="86" t="s">
        <v>164</v>
      </c>
      <c r="D2020" s="86" t="s">
        <v>12373</v>
      </c>
      <c r="E2020" s="87" t="s">
        <v>12374</v>
      </c>
      <c r="F2020" s="88" t="s">
        <v>2415</v>
      </c>
      <c r="G2020" s="86" t="s">
        <v>12375</v>
      </c>
      <c r="H2020" s="89" t="s">
        <v>12376</v>
      </c>
      <c r="I2020" s="90" t="s">
        <v>12377</v>
      </c>
      <c r="J2020" s="80" t="str">
        <f t="shared" si="33"/>
        <v/>
      </c>
    </row>
    <row r="2021" spans="1:10" ht="16.8" thickBot="1">
      <c r="A2021" s="80" t="str">
        <f>IF(ISERROR(AND(SEARCH(填表!$C$3,C2021),IF(LEN(填表!$C$2)=0,NA(),SEARCH(填表!$C$2,B2021)))),"",MAX($A$1:A2020)+1)</f>
        <v/>
      </c>
      <c r="B2021" s="86" t="s">
        <v>10</v>
      </c>
      <c r="C2021" s="86" t="s">
        <v>183</v>
      </c>
      <c r="D2021" s="86" t="s">
        <v>12378</v>
      </c>
      <c r="E2021" s="87" t="s">
        <v>12379</v>
      </c>
      <c r="F2021" s="88" t="s">
        <v>2415</v>
      </c>
      <c r="G2021" s="86" t="s">
        <v>12380</v>
      </c>
      <c r="H2021" s="89" t="s">
        <v>12381</v>
      </c>
      <c r="I2021" s="90" t="s">
        <v>12382</v>
      </c>
      <c r="J2021" s="80" t="str">
        <f t="shared" si="33"/>
        <v/>
      </c>
    </row>
    <row r="2022" spans="1:10" ht="16.8" thickBot="1">
      <c r="A2022" s="80" t="str">
        <f>IF(ISERROR(AND(SEARCH(填表!$C$3,C2022),IF(LEN(填表!$C$2)=0,NA(),SEARCH(填表!$C$2,B2022)))),"",MAX($A$1:A2021)+1)</f>
        <v/>
      </c>
      <c r="B2022" s="86" t="s">
        <v>10</v>
      </c>
      <c r="C2022" s="86" t="s">
        <v>204</v>
      </c>
      <c r="D2022" s="86" t="s">
        <v>12383</v>
      </c>
      <c r="E2022" s="87" t="s">
        <v>12384</v>
      </c>
      <c r="F2022" s="88" t="s">
        <v>2415</v>
      </c>
      <c r="G2022" s="86" t="s">
        <v>12385</v>
      </c>
      <c r="H2022" s="89" t="s">
        <v>12386</v>
      </c>
      <c r="I2022" s="90" t="s">
        <v>12387</v>
      </c>
      <c r="J2022" s="80" t="str">
        <f t="shared" si="33"/>
        <v/>
      </c>
    </row>
    <row r="2023" spans="1:10" ht="16.8" thickBot="1">
      <c r="A2023" s="80" t="str">
        <f>IF(ISERROR(AND(SEARCH(填表!$C$3,C2023),IF(LEN(填表!$C$2)=0,NA(),SEARCH(填表!$C$2,B2023)))),"",MAX($A$1:A2022)+1)</f>
        <v/>
      </c>
      <c r="B2023" s="86" t="s">
        <v>10</v>
      </c>
      <c r="C2023" s="86" t="s">
        <v>225</v>
      </c>
      <c r="D2023" s="86" t="s">
        <v>12388</v>
      </c>
      <c r="E2023" s="87" t="s">
        <v>12389</v>
      </c>
      <c r="F2023" s="88" t="s">
        <v>2415</v>
      </c>
      <c r="G2023" s="86" t="s">
        <v>12390</v>
      </c>
      <c r="H2023" s="89" t="s">
        <v>12391</v>
      </c>
      <c r="I2023" s="90" t="s">
        <v>12392</v>
      </c>
      <c r="J2023" s="80" t="str">
        <f t="shared" si="33"/>
        <v/>
      </c>
    </row>
    <row r="2024" spans="1:10" ht="16.8" thickBot="1">
      <c r="A2024" s="80" t="str">
        <f>IF(ISERROR(AND(SEARCH(填表!$C$3,C2024),IF(LEN(填表!$C$2)=0,NA(),SEARCH(填表!$C$2,B2024)))),"",MAX($A$1:A2023)+1)</f>
        <v/>
      </c>
      <c r="B2024" s="86" t="s">
        <v>10</v>
      </c>
      <c r="C2024" s="86" t="s">
        <v>245</v>
      </c>
      <c r="D2024" s="86" t="s">
        <v>12393</v>
      </c>
      <c r="E2024" s="87" t="s">
        <v>12394</v>
      </c>
      <c r="F2024" s="88" t="s">
        <v>2415</v>
      </c>
      <c r="G2024" s="86" t="s">
        <v>12395</v>
      </c>
      <c r="H2024" s="89" t="s">
        <v>12396</v>
      </c>
      <c r="I2024" s="90" t="s">
        <v>12397</v>
      </c>
      <c r="J2024" s="80" t="str">
        <f t="shared" si="33"/>
        <v/>
      </c>
    </row>
    <row r="2025" spans="1:10" ht="16.8" thickBot="1">
      <c r="A2025" s="80" t="str">
        <f>IF(ISERROR(AND(SEARCH(填表!$C$3,C2025),IF(LEN(填表!$C$2)=0,NA(),SEARCH(填表!$C$2,B2025)))),"",MAX($A$1:A2024)+1)</f>
        <v/>
      </c>
      <c r="B2025" s="86" t="s">
        <v>10</v>
      </c>
      <c r="C2025" s="86" t="s">
        <v>264</v>
      </c>
      <c r="D2025" s="86" t="s">
        <v>12398</v>
      </c>
      <c r="E2025" s="87" t="s">
        <v>12399</v>
      </c>
      <c r="F2025" s="88" t="s">
        <v>2415</v>
      </c>
      <c r="G2025" s="86" t="s">
        <v>12400</v>
      </c>
      <c r="H2025" s="89" t="s">
        <v>12401</v>
      </c>
      <c r="I2025" s="90" t="s">
        <v>12402</v>
      </c>
      <c r="J2025" s="80" t="str">
        <f t="shared" si="33"/>
        <v/>
      </c>
    </row>
    <row r="2026" spans="1:10" ht="16.8" thickBot="1">
      <c r="A2026" s="80" t="str">
        <f>IF(ISERROR(AND(SEARCH(填表!$C$3,C2026),IF(LEN(填表!$C$2)=0,NA(),SEARCH(填表!$C$2,B2026)))),"",MAX($A$1:A2025)+1)</f>
        <v/>
      </c>
      <c r="B2026" s="86" t="s">
        <v>10</v>
      </c>
      <c r="C2026" s="86" t="s">
        <v>285</v>
      </c>
      <c r="D2026" s="86" t="s">
        <v>12403</v>
      </c>
      <c r="E2026" s="87" t="s">
        <v>12404</v>
      </c>
      <c r="F2026" s="88" t="s">
        <v>2415</v>
      </c>
      <c r="G2026" s="86" t="s">
        <v>12405</v>
      </c>
      <c r="H2026" s="89" t="s">
        <v>12406</v>
      </c>
      <c r="I2026" s="90" t="s">
        <v>12407</v>
      </c>
      <c r="J2026" s="80" t="str">
        <f t="shared" si="33"/>
        <v/>
      </c>
    </row>
    <row r="2027" spans="1:10" ht="16.8" thickBot="1">
      <c r="A2027" s="80" t="str">
        <f>IF(ISERROR(AND(SEARCH(填表!$C$3,C2027),IF(LEN(填表!$C$2)=0,NA(),SEARCH(填表!$C$2,B2027)))),"",MAX($A$1:A2026)+1)</f>
        <v/>
      </c>
      <c r="B2027" s="86" t="s">
        <v>10</v>
      </c>
      <c r="C2027" s="86" t="s">
        <v>301</v>
      </c>
      <c r="D2027" s="86" t="s">
        <v>12408</v>
      </c>
      <c r="E2027" s="87" t="s">
        <v>12409</v>
      </c>
      <c r="F2027" s="88" t="s">
        <v>2415</v>
      </c>
      <c r="G2027" s="86" t="s">
        <v>12410</v>
      </c>
      <c r="H2027" s="89" t="s">
        <v>12411</v>
      </c>
      <c r="I2027" s="90" t="s">
        <v>12412</v>
      </c>
      <c r="J2027" s="80" t="str">
        <f t="shared" si="33"/>
        <v/>
      </c>
    </row>
    <row r="2028" spans="1:10" ht="16.8" thickBot="1">
      <c r="A2028" s="80" t="str">
        <f>IF(ISERROR(AND(SEARCH(填表!$C$3,C2028),IF(LEN(填表!$C$2)=0,NA(),SEARCH(填表!$C$2,B2028)))),"",MAX($A$1:A2027)+1)</f>
        <v/>
      </c>
      <c r="B2028" s="86" t="s">
        <v>10</v>
      </c>
      <c r="C2028" s="86" t="s">
        <v>318</v>
      </c>
      <c r="D2028" s="86" t="s">
        <v>12413</v>
      </c>
      <c r="E2028" s="87" t="s">
        <v>12414</v>
      </c>
      <c r="F2028" s="88" t="s">
        <v>2415</v>
      </c>
      <c r="G2028" s="86" t="s">
        <v>12415</v>
      </c>
      <c r="H2028" s="89" t="s">
        <v>12416</v>
      </c>
      <c r="I2028" s="90" t="s">
        <v>12417</v>
      </c>
      <c r="J2028" s="80" t="str">
        <f t="shared" si="33"/>
        <v/>
      </c>
    </row>
    <row r="2029" spans="1:10" ht="16.8" thickBot="1">
      <c r="A2029" s="80" t="str">
        <f>IF(ISERROR(AND(SEARCH(填表!$C$3,C2029),IF(LEN(填表!$C$2)=0,NA(),SEARCH(填表!$C$2,B2029)))),"",MAX($A$1:A2028)+1)</f>
        <v/>
      </c>
      <c r="B2029" s="86" t="s">
        <v>10</v>
      </c>
      <c r="C2029" s="86" t="s">
        <v>337</v>
      </c>
      <c r="D2029" s="86" t="s">
        <v>12418</v>
      </c>
      <c r="E2029" s="87" t="s">
        <v>12419</v>
      </c>
      <c r="F2029" s="88" t="s">
        <v>2415</v>
      </c>
      <c r="G2029" s="86" t="s">
        <v>12420</v>
      </c>
      <c r="H2029" s="89" t="s">
        <v>12421</v>
      </c>
      <c r="I2029" s="90" t="s">
        <v>12422</v>
      </c>
      <c r="J2029" s="80" t="str">
        <f t="shared" si="33"/>
        <v/>
      </c>
    </row>
    <row r="2030" spans="1:10" ht="16.8" thickBot="1">
      <c r="A2030" s="80" t="str">
        <f>IF(ISERROR(AND(SEARCH(填表!$C$3,C2030),IF(LEN(填表!$C$2)=0,NA(),SEARCH(填表!$C$2,B2030)))),"",MAX($A$1:A2029)+1)</f>
        <v/>
      </c>
      <c r="B2030" s="86" t="s">
        <v>10</v>
      </c>
      <c r="C2030" s="86" t="s">
        <v>357</v>
      </c>
      <c r="D2030" s="86" t="s">
        <v>12423</v>
      </c>
      <c r="E2030" s="87" t="s">
        <v>12424</v>
      </c>
      <c r="F2030" s="88" t="s">
        <v>2415</v>
      </c>
      <c r="G2030" s="86" t="s">
        <v>12425</v>
      </c>
      <c r="H2030" s="89" t="s">
        <v>12426</v>
      </c>
      <c r="I2030" s="90" t="s">
        <v>12427</v>
      </c>
      <c r="J2030" s="80" t="str">
        <f t="shared" si="33"/>
        <v/>
      </c>
    </row>
    <row r="2031" spans="1:10" ht="16.8" thickBot="1">
      <c r="A2031" s="80" t="str">
        <f>IF(ISERROR(AND(SEARCH(填表!$C$3,C2031),IF(LEN(填表!$C$2)=0,NA(),SEARCH(填表!$C$2,B2031)))),"",MAX($A$1:A2030)+1)</f>
        <v/>
      </c>
      <c r="B2031" s="86" t="s">
        <v>10</v>
      </c>
      <c r="C2031" s="86" t="s">
        <v>376</v>
      </c>
      <c r="D2031" s="86" t="s">
        <v>12428</v>
      </c>
      <c r="E2031" s="87" t="s">
        <v>12429</v>
      </c>
      <c r="F2031" s="88" t="s">
        <v>2415</v>
      </c>
      <c r="G2031" s="86" t="s">
        <v>12430</v>
      </c>
      <c r="H2031" s="89" t="s">
        <v>12431</v>
      </c>
      <c r="I2031" s="90" t="s">
        <v>12432</v>
      </c>
      <c r="J2031" s="80" t="str">
        <f t="shared" si="33"/>
        <v/>
      </c>
    </row>
    <row r="2032" spans="1:10" ht="16.8" thickBot="1">
      <c r="A2032" s="80" t="str">
        <f>IF(ISERROR(AND(SEARCH(填表!$C$3,C2032),IF(LEN(填表!$C$2)=0,NA(),SEARCH(填表!$C$2,B2032)))),"",MAX($A$1:A2031)+1)</f>
        <v/>
      </c>
      <c r="B2032" s="86" t="s">
        <v>10</v>
      </c>
      <c r="C2032" s="86" t="s">
        <v>396</v>
      </c>
      <c r="D2032" s="86" t="s">
        <v>12433</v>
      </c>
      <c r="E2032" s="87" t="s">
        <v>12434</v>
      </c>
      <c r="F2032" s="88" t="s">
        <v>2415</v>
      </c>
      <c r="G2032" s="86" t="s">
        <v>12435</v>
      </c>
      <c r="H2032" s="89" t="s">
        <v>12436</v>
      </c>
      <c r="I2032" s="90" t="s">
        <v>12437</v>
      </c>
      <c r="J2032" s="80" t="str">
        <f t="shared" si="33"/>
        <v/>
      </c>
    </row>
    <row r="2033" spans="1:10" ht="16.8" thickBot="1">
      <c r="A2033" s="80" t="str">
        <f>IF(ISERROR(AND(SEARCH(填表!$C$3,C2033),IF(LEN(填表!$C$2)=0,NA(),SEARCH(填表!$C$2,B2033)))),"",MAX($A$1:A2032)+1)</f>
        <v/>
      </c>
      <c r="B2033" s="86" t="s">
        <v>10</v>
      </c>
      <c r="C2033" s="86" t="s">
        <v>415</v>
      </c>
      <c r="D2033" s="86" t="s">
        <v>12438</v>
      </c>
      <c r="E2033" s="87" t="s">
        <v>12439</v>
      </c>
      <c r="F2033" s="88" t="s">
        <v>2415</v>
      </c>
      <c r="G2033" s="86" t="s">
        <v>12440</v>
      </c>
      <c r="H2033" s="89" t="s">
        <v>12441</v>
      </c>
      <c r="I2033" s="90" t="s">
        <v>12442</v>
      </c>
      <c r="J2033" s="80" t="str">
        <f t="shared" si="33"/>
        <v/>
      </c>
    </row>
    <row r="2034" spans="1:10" ht="16.8" thickBot="1">
      <c r="A2034" s="80" t="str">
        <f>IF(ISERROR(AND(SEARCH(填表!$C$3,C2034),IF(LEN(填表!$C$2)=0,NA(),SEARCH(填表!$C$2,B2034)))),"",MAX($A$1:A2033)+1)</f>
        <v/>
      </c>
      <c r="B2034" s="86" t="s">
        <v>10</v>
      </c>
      <c r="C2034" s="86" t="s">
        <v>435</v>
      </c>
      <c r="D2034" s="86" t="s">
        <v>12443</v>
      </c>
      <c r="E2034" s="87" t="s">
        <v>12444</v>
      </c>
      <c r="F2034" s="88" t="s">
        <v>2415</v>
      </c>
      <c r="G2034" s="86" t="s">
        <v>12445</v>
      </c>
      <c r="H2034" s="89" t="s">
        <v>12446</v>
      </c>
      <c r="I2034" s="90" t="s">
        <v>12447</v>
      </c>
      <c r="J2034" s="80" t="str">
        <f t="shared" si="33"/>
        <v/>
      </c>
    </row>
    <row r="2035" spans="1:10" ht="16.8" thickBot="1">
      <c r="A2035" s="80" t="str">
        <f>IF(ISERROR(AND(SEARCH(填表!$C$3,C2035),IF(LEN(填表!$C$2)=0,NA(),SEARCH(填表!$C$2,B2035)))),"",MAX($A$1:A2034)+1)</f>
        <v/>
      </c>
      <c r="B2035" s="86" t="s">
        <v>10</v>
      </c>
      <c r="C2035" s="86" t="s">
        <v>452</v>
      </c>
      <c r="D2035" s="86" t="s">
        <v>12448</v>
      </c>
      <c r="E2035" s="87" t="s">
        <v>12449</v>
      </c>
      <c r="F2035" s="88" t="s">
        <v>2415</v>
      </c>
      <c r="G2035" s="86" t="s">
        <v>12450</v>
      </c>
      <c r="H2035" s="89" t="s">
        <v>12451</v>
      </c>
      <c r="I2035" s="90" t="s">
        <v>12452</v>
      </c>
      <c r="J2035" s="80" t="str">
        <f t="shared" si="33"/>
        <v/>
      </c>
    </row>
    <row r="2036" spans="1:10" ht="16.8" thickBot="1">
      <c r="A2036" s="80" t="str">
        <f>IF(ISERROR(AND(SEARCH(填表!$C$3,C2036),IF(LEN(填表!$C$2)=0,NA(),SEARCH(填表!$C$2,B2036)))),"",MAX($A$1:A2035)+1)</f>
        <v/>
      </c>
      <c r="B2036" s="86" t="s">
        <v>10</v>
      </c>
      <c r="C2036" s="86" t="s">
        <v>467</v>
      </c>
      <c r="D2036" s="86" t="s">
        <v>12453</v>
      </c>
      <c r="E2036" s="87" t="s">
        <v>12454</v>
      </c>
      <c r="F2036" s="88" t="s">
        <v>2415</v>
      </c>
      <c r="G2036" s="86" t="s">
        <v>12455</v>
      </c>
      <c r="H2036" s="89" t="s">
        <v>12456</v>
      </c>
      <c r="I2036" s="90" t="s">
        <v>12457</v>
      </c>
      <c r="J2036" s="80" t="str">
        <f t="shared" si="33"/>
        <v/>
      </c>
    </row>
    <row r="2037" spans="1:10" ht="16.8" thickBot="1">
      <c r="A2037" s="80" t="str">
        <f>IF(ISERROR(AND(SEARCH(填表!$C$3,C2037),IF(LEN(填表!$C$2)=0,NA(),SEARCH(填表!$C$2,B2037)))),"",MAX($A$1:A2036)+1)</f>
        <v/>
      </c>
      <c r="B2037" s="86" t="s">
        <v>10</v>
      </c>
      <c r="C2037" s="86" t="s">
        <v>484</v>
      </c>
      <c r="D2037" s="86" t="s">
        <v>12458</v>
      </c>
      <c r="E2037" s="87" t="s">
        <v>12459</v>
      </c>
      <c r="F2037" s="88" t="s">
        <v>2415</v>
      </c>
      <c r="G2037" s="86" t="s">
        <v>12460</v>
      </c>
      <c r="H2037" s="89" t="s">
        <v>12461</v>
      </c>
      <c r="I2037" s="90" t="s">
        <v>12462</v>
      </c>
      <c r="J2037" s="80" t="str">
        <f t="shared" si="33"/>
        <v/>
      </c>
    </row>
    <row r="2038" spans="1:10" ht="16.8" thickBot="1">
      <c r="A2038" s="80" t="str">
        <f>IF(ISERROR(AND(SEARCH(填表!$C$3,C2038),IF(LEN(填表!$C$2)=0,NA(),SEARCH(填表!$C$2,B2038)))),"",MAX($A$1:A2037)+1)</f>
        <v/>
      </c>
      <c r="B2038" s="86" t="s">
        <v>10</v>
      </c>
      <c r="C2038" s="86" t="s">
        <v>504</v>
      </c>
      <c r="D2038" s="86" t="s">
        <v>12463</v>
      </c>
      <c r="E2038" s="87" t="s">
        <v>12464</v>
      </c>
      <c r="F2038" s="88" t="s">
        <v>2415</v>
      </c>
      <c r="G2038" s="86" t="s">
        <v>12465</v>
      </c>
      <c r="H2038" s="89" t="s">
        <v>12466</v>
      </c>
      <c r="I2038" s="90" t="s">
        <v>12467</v>
      </c>
      <c r="J2038" s="80" t="str">
        <f t="shared" si="33"/>
        <v/>
      </c>
    </row>
    <row r="2039" spans="1:10" ht="16.8" thickBot="1">
      <c r="A2039" s="80" t="str">
        <f>IF(ISERROR(AND(SEARCH(填表!$C$3,C2039),IF(LEN(填表!$C$2)=0,NA(),SEARCH(填表!$C$2,B2039)))),"",MAX($A$1:A2038)+1)</f>
        <v/>
      </c>
      <c r="B2039" s="86" t="s">
        <v>10</v>
      </c>
      <c r="C2039" s="86" t="s">
        <v>522</v>
      </c>
      <c r="D2039" s="86" t="s">
        <v>12468</v>
      </c>
      <c r="E2039" s="87" t="s">
        <v>12469</v>
      </c>
      <c r="F2039" s="88" t="s">
        <v>2415</v>
      </c>
      <c r="G2039" s="86" t="s">
        <v>12470</v>
      </c>
      <c r="H2039" s="89" t="s">
        <v>12471</v>
      </c>
      <c r="I2039" s="90" t="s">
        <v>12472</v>
      </c>
      <c r="J2039" s="80" t="str">
        <f t="shared" si="33"/>
        <v/>
      </c>
    </row>
    <row r="2040" spans="1:10" ht="16.8" thickBot="1">
      <c r="A2040" s="80" t="str">
        <f>IF(ISERROR(AND(SEARCH(填表!$C$3,C2040),IF(LEN(填表!$C$2)=0,NA(),SEARCH(填表!$C$2,B2040)))),"",MAX($A$1:A2039)+1)</f>
        <v/>
      </c>
      <c r="B2040" s="86" t="s">
        <v>10</v>
      </c>
      <c r="C2040" s="86" t="s">
        <v>539</v>
      </c>
      <c r="D2040" s="86" t="s">
        <v>12473</v>
      </c>
      <c r="E2040" s="87" t="s">
        <v>12474</v>
      </c>
      <c r="F2040" s="88" t="s">
        <v>2415</v>
      </c>
      <c r="G2040" s="86" t="s">
        <v>12475</v>
      </c>
      <c r="H2040" s="89" t="s">
        <v>12476</v>
      </c>
      <c r="I2040" s="90" t="s">
        <v>12477</v>
      </c>
      <c r="J2040" s="80" t="str">
        <f t="shared" si="33"/>
        <v/>
      </c>
    </row>
    <row r="2041" spans="1:10" ht="16.8" thickBot="1">
      <c r="A2041" s="80" t="str">
        <f>IF(ISERROR(AND(SEARCH(填表!$C$3,C2041),IF(LEN(填表!$C$2)=0,NA(),SEARCH(填表!$C$2,B2041)))),"",MAX($A$1:A2040)+1)</f>
        <v/>
      </c>
      <c r="B2041" s="86" t="s">
        <v>10</v>
      </c>
      <c r="C2041" s="86" t="s">
        <v>557</v>
      </c>
      <c r="D2041" s="86" t="s">
        <v>12478</v>
      </c>
      <c r="E2041" s="87" t="s">
        <v>12479</v>
      </c>
      <c r="F2041" s="88" t="s">
        <v>2415</v>
      </c>
      <c r="G2041" s="86" t="s">
        <v>12480</v>
      </c>
      <c r="H2041" s="89" t="s">
        <v>12481</v>
      </c>
      <c r="I2041" s="90" t="s">
        <v>12482</v>
      </c>
      <c r="J2041" s="80" t="str">
        <f t="shared" si="33"/>
        <v/>
      </c>
    </row>
    <row r="2042" spans="1:10" ht="16.8" thickBot="1">
      <c r="A2042" s="80" t="str">
        <f>IF(ISERROR(AND(SEARCH(填表!$C$3,C2042),IF(LEN(填表!$C$2)=0,NA(),SEARCH(填表!$C$2,B2042)))),"",MAX($A$1:A2041)+1)</f>
        <v/>
      </c>
      <c r="B2042" s="86" t="s">
        <v>10</v>
      </c>
      <c r="C2042" s="86" t="s">
        <v>576</v>
      </c>
      <c r="D2042" s="86" t="s">
        <v>12483</v>
      </c>
      <c r="E2042" s="87" t="s">
        <v>12484</v>
      </c>
      <c r="F2042" s="88" t="s">
        <v>2415</v>
      </c>
      <c r="G2042" s="86" t="s">
        <v>12485</v>
      </c>
      <c r="H2042" s="89" t="s">
        <v>12486</v>
      </c>
      <c r="I2042" s="90" t="s">
        <v>12487</v>
      </c>
      <c r="J2042" s="80" t="str">
        <f t="shared" si="33"/>
        <v/>
      </c>
    </row>
    <row r="2043" spans="1:10" ht="16.8" thickBot="1">
      <c r="A2043" s="80" t="str">
        <f>IF(ISERROR(AND(SEARCH(填表!$C$3,C2043),IF(LEN(填表!$C$2)=0,NA(),SEARCH(填表!$C$2,B2043)))),"",MAX($A$1:A2042)+1)</f>
        <v/>
      </c>
      <c r="B2043" s="86" t="s">
        <v>10</v>
      </c>
      <c r="C2043" s="86" t="s">
        <v>592</v>
      </c>
      <c r="D2043" s="86" t="s">
        <v>12488</v>
      </c>
      <c r="E2043" s="87" t="s">
        <v>12489</v>
      </c>
      <c r="F2043" s="88" t="s">
        <v>2415</v>
      </c>
      <c r="G2043" s="86" t="s">
        <v>12490</v>
      </c>
      <c r="H2043" s="89" t="s">
        <v>12491</v>
      </c>
      <c r="I2043" s="90" t="s">
        <v>12492</v>
      </c>
      <c r="J2043" s="80" t="str">
        <f t="shared" si="33"/>
        <v/>
      </c>
    </row>
    <row r="2044" spans="1:10" ht="16.8" thickBot="1">
      <c r="A2044" s="80" t="str">
        <f>IF(ISERROR(AND(SEARCH(填表!$C$3,C2044),IF(LEN(填表!$C$2)=0,NA(),SEARCH(填表!$C$2,B2044)))),"",MAX($A$1:A2043)+1)</f>
        <v/>
      </c>
      <c r="B2044" s="86" t="s">
        <v>10</v>
      </c>
      <c r="C2044" s="86" t="s">
        <v>610</v>
      </c>
      <c r="D2044" s="86" t="s">
        <v>12493</v>
      </c>
      <c r="E2044" s="87" t="s">
        <v>12494</v>
      </c>
      <c r="F2044" s="88" t="s">
        <v>2415</v>
      </c>
      <c r="G2044" s="86" t="s">
        <v>12495</v>
      </c>
      <c r="H2044" s="89" t="s">
        <v>12496</v>
      </c>
      <c r="I2044" s="90" t="s">
        <v>12497</v>
      </c>
      <c r="J2044" s="80" t="str">
        <f t="shared" si="33"/>
        <v/>
      </c>
    </row>
    <row r="2045" spans="1:10" ht="16.8" thickBot="1">
      <c r="A2045" s="80" t="str">
        <f>IF(ISERROR(AND(SEARCH(填表!$C$3,C2045),IF(LEN(填表!$C$2)=0,NA(),SEARCH(填表!$C$2,B2045)))),"",MAX($A$1:A2044)+1)</f>
        <v/>
      </c>
      <c r="B2045" s="86" t="s">
        <v>10</v>
      </c>
      <c r="C2045" s="86" t="s">
        <v>625</v>
      </c>
      <c r="D2045" s="86" t="s">
        <v>12498</v>
      </c>
      <c r="E2045" s="87" t="s">
        <v>12499</v>
      </c>
      <c r="F2045" s="88" t="s">
        <v>2415</v>
      </c>
      <c r="G2045" s="86" t="s">
        <v>12500</v>
      </c>
      <c r="H2045" s="89" t="s">
        <v>12501</v>
      </c>
      <c r="I2045" s="90" t="s">
        <v>12502</v>
      </c>
      <c r="J2045" s="80" t="str">
        <f t="shared" si="33"/>
        <v/>
      </c>
    </row>
    <row r="2046" spans="1:10" ht="16.8" thickBot="1">
      <c r="A2046" s="80" t="str">
        <f>IF(ISERROR(AND(SEARCH(填表!$C$3,C2046),IF(LEN(填表!$C$2)=0,NA(),SEARCH(填表!$C$2,B2046)))),"",MAX($A$1:A2045)+1)</f>
        <v/>
      </c>
      <c r="B2046" s="86" t="s">
        <v>10</v>
      </c>
      <c r="C2046" s="86" t="s">
        <v>642</v>
      </c>
      <c r="D2046" s="86" t="s">
        <v>12503</v>
      </c>
      <c r="E2046" s="87" t="s">
        <v>12504</v>
      </c>
      <c r="F2046" s="88" t="s">
        <v>2415</v>
      </c>
      <c r="G2046" s="86" t="s">
        <v>12505</v>
      </c>
      <c r="H2046" s="89" t="s">
        <v>12506</v>
      </c>
      <c r="I2046" s="90" t="s">
        <v>12507</v>
      </c>
      <c r="J2046" s="80" t="str">
        <f t="shared" si="33"/>
        <v/>
      </c>
    </row>
    <row r="2047" spans="1:10" ht="16.8" thickBot="1">
      <c r="A2047" s="80" t="str">
        <f>IF(ISERROR(AND(SEARCH(填表!$C$3,C2047),IF(LEN(填表!$C$2)=0,NA(),SEARCH(填表!$C$2,B2047)))),"",MAX($A$1:A2046)+1)</f>
        <v/>
      </c>
      <c r="B2047" s="86" t="s">
        <v>10</v>
      </c>
      <c r="C2047" s="86" t="s">
        <v>644</v>
      </c>
      <c r="D2047" s="86" t="s">
        <v>12508</v>
      </c>
      <c r="E2047" s="87" t="s">
        <v>12509</v>
      </c>
      <c r="F2047" s="88" t="s">
        <v>2415</v>
      </c>
      <c r="G2047" s="86" t="s">
        <v>12510</v>
      </c>
      <c r="H2047" s="89" t="s">
        <v>12511</v>
      </c>
      <c r="I2047" s="90" t="s">
        <v>12512</v>
      </c>
      <c r="J2047" s="80" t="str">
        <f t="shared" si="33"/>
        <v/>
      </c>
    </row>
    <row r="2048" spans="1:10" ht="16.8" thickBot="1">
      <c r="A2048" s="80" t="str">
        <f>IF(ISERROR(AND(SEARCH(填表!$C$3,C2048),IF(LEN(填表!$C$2)=0,NA(),SEARCH(填表!$C$2,B2048)))),"",MAX($A$1:A2047)+1)</f>
        <v/>
      </c>
      <c r="B2048" s="86" t="s">
        <v>10</v>
      </c>
      <c r="C2048" s="86" t="s">
        <v>672</v>
      </c>
      <c r="D2048" s="86" t="s">
        <v>12513</v>
      </c>
      <c r="E2048" s="87" t="s">
        <v>12514</v>
      </c>
      <c r="F2048" s="88" t="s">
        <v>2415</v>
      </c>
      <c r="G2048" s="86" t="s">
        <v>12515</v>
      </c>
      <c r="H2048" s="89" t="s">
        <v>12516</v>
      </c>
      <c r="I2048" s="90" t="s">
        <v>12517</v>
      </c>
      <c r="J2048" s="80" t="str">
        <f t="shared" si="33"/>
        <v/>
      </c>
    </row>
    <row r="2049" spans="1:10" ht="16.8" thickBot="1">
      <c r="A2049" s="80" t="str">
        <f>IF(ISERROR(AND(SEARCH(填表!$C$3,C2049),IF(LEN(填表!$C$2)=0,NA(),SEARCH(填表!$C$2,B2049)))),"",MAX($A$1:A2048)+1)</f>
        <v/>
      </c>
      <c r="B2049" s="86" t="s">
        <v>10</v>
      </c>
      <c r="C2049" s="86" t="s">
        <v>207</v>
      </c>
      <c r="D2049" s="86" t="s">
        <v>12518</v>
      </c>
      <c r="E2049" s="87" t="s">
        <v>12519</v>
      </c>
      <c r="F2049" s="88" t="s">
        <v>2415</v>
      </c>
      <c r="G2049" s="86" t="s">
        <v>12520</v>
      </c>
      <c r="H2049" s="89" t="s">
        <v>12521</v>
      </c>
      <c r="I2049" s="90" t="s">
        <v>12522</v>
      </c>
      <c r="J2049" s="80" t="str">
        <f t="shared" ref="J2049:J2112" si="34">IFERROR(VLOOKUP(ROW(A2048),A:C,3,0),"")</f>
        <v/>
      </c>
    </row>
    <row r="2050" spans="1:10" ht="16.8" thickBot="1">
      <c r="A2050" s="80" t="str">
        <f>IF(ISERROR(AND(SEARCH(填表!$C$3,C2050),IF(LEN(填表!$C$2)=0,NA(),SEARCH(填表!$C$2,B2050)))),"",MAX($A$1:A2049)+1)</f>
        <v/>
      </c>
      <c r="B2050" s="86" t="s">
        <v>10</v>
      </c>
      <c r="C2050" s="86" t="s">
        <v>702</v>
      </c>
      <c r="D2050" s="86" t="s">
        <v>12523</v>
      </c>
      <c r="E2050" s="87" t="s">
        <v>12524</v>
      </c>
      <c r="F2050" s="88" t="s">
        <v>2415</v>
      </c>
      <c r="G2050" s="86" t="s">
        <v>12525</v>
      </c>
      <c r="H2050" s="89" t="s">
        <v>12526</v>
      </c>
      <c r="I2050" s="90" t="s">
        <v>12527</v>
      </c>
      <c r="J2050" s="80" t="str">
        <f t="shared" si="34"/>
        <v/>
      </c>
    </row>
    <row r="2051" spans="1:10" ht="16.8" thickBot="1">
      <c r="A2051" s="80" t="str">
        <f>IF(ISERROR(AND(SEARCH(填表!$C$3,C2051),IF(LEN(填表!$C$2)=0,NA(),SEARCH(填表!$C$2,B2051)))),"",MAX($A$1:A2050)+1)</f>
        <v/>
      </c>
      <c r="B2051" s="86" t="s">
        <v>10</v>
      </c>
      <c r="C2051" s="86" t="s">
        <v>718</v>
      </c>
      <c r="D2051" s="86" t="s">
        <v>12528</v>
      </c>
      <c r="E2051" s="87" t="s">
        <v>12529</v>
      </c>
      <c r="F2051" s="88" t="s">
        <v>2415</v>
      </c>
      <c r="G2051" s="86" t="s">
        <v>12530</v>
      </c>
      <c r="H2051" s="89" t="s">
        <v>12531</v>
      </c>
      <c r="I2051" s="90" t="s">
        <v>12532</v>
      </c>
      <c r="J2051" s="80" t="str">
        <f t="shared" si="34"/>
        <v/>
      </c>
    </row>
    <row r="2052" spans="1:10" ht="16.8" thickBot="1">
      <c r="A2052" s="80" t="str">
        <f>IF(ISERROR(AND(SEARCH(填表!$C$3,C2052),IF(LEN(填表!$C$2)=0,NA(),SEARCH(填表!$C$2,B2052)))),"",MAX($A$1:A2051)+1)</f>
        <v/>
      </c>
      <c r="B2052" s="86" t="s">
        <v>10</v>
      </c>
      <c r="C2052" s="86" t="s">
        <v>732</v>
      </c>
      <c r="D2052" s="86" t="s">
        <v>12533</v>
      </c>
      <c r="E2052" s="87" t="s">
        <v>12534</v>
      </c>
      <c r="F2052" s="88" t="s">
        <v>2415</v>
      </c>
      <c r="G2052" s="86" t="s">
        <v>12535</v>
      </c>
      <c r="H2052" s="89" t="s">
        <v>12536</v>
      </c>
      <c r="I2052" s="90" t="s">
        <v>12537</v>
      </c>
      <c r="J2052" s="80" t="str">
        <f t="shared" si="34"/>
        <v/>
      </c>
    </row>
    <row r="2053" spans="1:10" ht="16.8" thickBot="1">
      <c r="A2053" s="80" t="str">
        <f>IF(ISERROR(AND(SEARCH(填表!$C$3,C2053),IF(LEN(填表!$C$2)=0,NA(),SEARCH(填表!$C$2,B2053)))),"",MAX($A$1:A2052)+1)</f>
        <v/>
      </c>
      <c r="B2053" s="86" t="s">
        <v>10</v>
      </c>
      <c r="C2053" s="86" t="s">
        <v>747</v>
      </c>
      <c r="D2053" s="86" t="s">
        <v>12538</v>
      </c>
      <c r="E2053" s="87" t="s">
        <v>12539</v>
      </c>
      <c r="F2053" s="88" t="s">
        <v>2415</v>
      </c>
      <c r="G2053" s="86" t="s">
        <v>12540</v>
      </c>
      <c r="H2053" s="89" t="s">
        <v>12541</v>
      </c>
      <c r="I2053" s="90" t="s">
        <v>12542</v>
      </c>
      <c r="J2053" s="80" t="str">
        <f t="shared" si="34"/>
        <v/>
      </c>
    </row>
    <row r="2054" spans="1:10" ht="16.8" thickBot="1">
      <c r="A2054" s="80" t="str">
        <f>IF(ISERROR(AND(SEARCH(填表!$C$3,C2054),IF(LEN(填表!$C$2)=0,NA(),SEARCH(填表!$C$2,B2054)))),"",MAX($A$1:A2053)+1)</f>
        <v/>
      </c>
      <c r="B2054" s="86" t="s">
        <v>10</v>
      </c>
      <c r="C2054" s="86" t="s">
        <v>764</v>
      </c>
      <c r="D2054" s="86" t="s">
        <v>12543</v>
      </c>
      <c r="E2054" s="87" t="s">
        <v>12544</v>
      </c>
      <c r="F2054" s="88" t="s">
        <v>2415</v>
      </c>
      <c r="G2054" s="86" t="s">
        <v>12545</v>
      </c>
      <c r="H2054" s="89" t="s">
        <v>12546</v>
      </c>
      <c r="I2054" s="90" t="s">
        <v>12547</v>
      </c>
      <c r="J2054" s="80" t="str">
        <f t="shared" si="34"/>
        <v/>
      </c>
    </row>
    <row r="2055" spans="1:10" ht="16.8" thickBot="1">
      <c r="A2055" s="80" t="str">
        <f>IF(ISERROR(AND(SEARCH(填表!$C$3,C2055),IF(LEN(填表!$C$2)=0,NA(),SEARCH(填表!$C$2,B2055)))),"",MAX($A$1:A2054)+1)</f>
        <v/>
      </c>
      <c r="B2055" s="86" t="s">
        <v>10</v>
      </c>
      <c r="C2055" s="86" t="s">
        <v>779</v>
      </c>
      <c r="D2055" s="86" t="s">
        <v>12548</v>
      </c>
      <c r="E2055" s="87" t="s">
        <v>12549</v>
      </c>
      <c r="F2055" s="88" t="s">
        <v>2415</v>
      </c>
      <c r="G2055" s="86" t="s">
        <v>12550</v>
      </c>
      <c r="H2055" s="89" t="s">
        <v>12551</v>
      </c>
      <c r="I2055" s="90" t="s">
        <v>12552</v>
      </c>
      <c r="J2055" s="80" t="str">
        <f t="shared" si="34"/>
        <v/>
      </c>
    </row>
    <row r="2056" spans="1:10" ht="16.8" thickBot="1">
      <c r="A2056" s="80" t="str">
        <f>IF(ISERROR(AND(SEARCH(填表!$C$3,C2056),IF(LEN(填表!$C$2)=0,NA(),SEARCH(填表!$C$2,B2056)))),"",MAX($A$1:A2055)+1)</f>
        <v/>
      </c>
      <c r="B2056" s="86" t="s">
        <v>10</v>
      </c>
      <c r="C2056" s="86" t="s">
        <v>793</v>
      </c>
      <c r="D2056" s="86" t="s">
        <v>12553</v>
      </c>
      <c r="E2056" s="87" t="s">
        <v>12554</v>
      </c>
      <c r="F2056" s="88" t="s">
        <v>2415</v>
      </c>
      <c r="G2056" s="86" t="s">
        <v>12555</v>
      </c>
      <c r="H2056" s="89" t="s">
        <v>12556</v>
      </c>
      <c r="I2056" s="90" t="s">
        <v>12557</v>
      </c>
      <c r="J2056" s="80" t="str">
        <f t="shared" si="34"/>
        <v/>
      </c>
    </row>
    <row r="2057" spans="1:10" ht="16.8" thickBot="1">
      <c r="A2057" s="80" t="str">
        <f>IF(ISERROR(AND(SEARCH(填表!$C$3,C2057),IF(LEN(填表!$C$2)=0,NA(),SEARCH(填表!$C$2,B2057)))),"",MAX($A$1:A2056)+1)</f>
        <v/>
      </c>
      <c r="B2057" s="86" t="s">
        <v>10</v>
      </c>
      <c r="C2057" s="86" t="s">
        <v>809</v>
      </c>
      <c r="D2057" s="86" t="s">
        <v>12558</v>
      </c>
      <c r="E2057" s="87" t="s">
        <v>12559</v>
      </c>
      <c r="F2057" s="88" t="s">
        <v>2415</v>
      </c>
      <c r="G2057" s="86" t="s">
        <v>12560</v>
      </c>
      <c r="H2057" s="89" t="s">
        <v>12561</v>
      </c>
      <c r="I2057" s="90" t="s">
        <v>12562</v>
      </c>
      <c r="J2057" s="80" t="str">
        <f t="shared" si="34"/>
        <v/>
      </c>
    </row>
    <row r="2058" spans="1:10" ht="16.8" thickBot="1">
      <c r="A2058" s="80" t="str">
        <f>IF(ISERROR(AND(SEARCH(填表!$C$3,C2058),IF(LEN(填表!$C$2)=0,NA(),SEARCH(填表!$C$2,B2058)))),"",MAX($A$1:A2057)+1)</f>
        <v/>
      </c>
      <c r="B2058" s="86" t="s">
        <v>10</v>
      </c>
      <c r="C2058" s="86" t="s">
        <v>824</v>
      </c>
      <c r="D2058" s="86" t="s">
        <v>12563</v>
      </c>
      <c r="E2058" s="87" t="s">
        <v>12564</v>
      </c>
      <c r="F2058" s="88" t="s">
        <v>2415</v>
      </c>
      <c r="G2058" s="86" t="s">
        <v>12565</v>
      </c>
      <c r="H2058" s="89" t="s">
        <v>12566</v>
      </c>
      <c r="I2058" s="90" t="s">
        <v>12567</v>
      </c>
      <c r="J2058" s="80" t="str">
        <f t="shared" si="34"/>
        <v/>
      </c>
    </row>
    <row r="2059" spans="1:10" ht="16.8" thickBot="1">
      <c r="A2059" s="80" t="str">
        <f>IF(ISERROR(AND(SEARCH(填表!$C$3,C2059),IF(LEN(填表!$C$2)=0,NA(),SEARCH(填表!$C$2,B2059)))),"",MAX($A$1:A2058)+1)</f>
        <v/>
      </c>
      <c r="B2059" s="86" t="s">
        <v>10</v>
      </c>
      <c r="C2059" s="86" t="s">
        <v>838</v>
      </c>
      <c r="D2059" s="86" t="s">
        <v>12568</v>
      </c>
      <c r="E2059" s="87" t="s">
        <v>12569</v>
      </c>
      <c r="F2059" s="88" t="s">
        <v>2415</v>
      </c>
      <c r="G2059" s="86" t="s">
        <v>12570</v>
      </c>
      <c r="H2059" s="89" t="s">
        <v>12571</v>
      </c>
      <c r="I2059" s="90" t="s">
        <v>12572</v>
      </c>
      <c r="J2059" s="80" t="str">
        <f t="shared" si="34"/>
        <v/>
      </c>
    </row>
    <row r="2060" spans="1:10" ht="16.8" thickBot="1">
      <c r="A2060" s="80" t="str">
        <f>IF(ISERROR(AND(SEARCH(填表!$C$3,C2060),IF(LEN(填表!$C$2)=0,NA(),SEARCH(填表!$C$2,B2060)))),"",MAX($A$1:A2059)+1)</f>
        <v/>
      </c>
      <c r="B2060" s="86" t="s">
        <v>10</v>
      </c>
      <c r="C2060" s="86" t="s">
        <v>850</v>
      </c>
      <c r="D2060" s="86" t="s">
        <v>12573</v>
      </c>
      <c r="E2060" s="87" t="s">
        <v>12574</v>
      </c>
      <c r="F2060" s="88" t="s">
        <v>2415</v>
      </c>
      <c r="G2060" s="86" t="s">
        <v>12575</v>
      </c>
      <c r="H2060" s="89" t="s">
        <v>12576</v>
      </c>
      <c r="I2060" s="90" t="s">
        <v>12577</v>
      </c>
      <c r="J2060" s="80" t="str">
        <f t="shared" si="34"/>
        <v/>
      </c>
    </row>
    <row r="2061" spans="1:10" ht="16.8" thickBot="1">
      <c r="A2061" s="80" t="str">
        <f>IF(ISERROR(AND(SEARCH(填表!$C$3,C2061),IF(LEN(填表!$C$2)=0,NA(),SEARCH(填表!$C$2,B2061)))),"",MAX($A$1:A2060)+1)</f>
        <v/>
      </c>
      <c r="B2061" s="86" t="s">
        <v>10</v>
      </c>
      <c r="C2061" s="86" t="s">
        <v>863</v>
      </c>
      <c r="D2061" s="86" t="s">
        <v>12578</v>
      </c>
      <c r="E2061" s="87" t="s">
        <v>12579</v>
      </c>
      <c r="F2061" s="88" t="s">
        <v>2415</v>
      </c>
      <c r="G2061" s="86" t="s">
        <v>12580</v>
      </c>
      <c r="H2061" s="89" t="s">
        <v>12581</v>
      </c>
      <c r="I2061" s="90" t="s">
        <v>12582</v>
      </c>
      <c r="J2061" s="80" t="str">
        <f t="shared" si="34"/>
        <v/>
      </c>
    </row>
    <row r="2062" spans="1:10" ht="16.8" thickBot="1">
      <c r="A2062" s="80" t="str">
        <f>IF(ISERROR(AND(SEARCH(填表!$C$3,C2062),IF(LEN(填表!$C$2)=0,NA(),SEARCH(填表!$C$2,B2062)))),"",MAX($A$1:A2061)+1)</f>
        <v/>
      </c>
      <c r="B2062" s="86" t="s">
        <v>10</v>
      </c>
      <c r="C2062" s="86" t="s">
        <v>875</v>
      </c>
      <c r="D2062" s="86" t="s">
        <v>12583</v>
      </c>
      <c r="E2062" s="87" t="s">
        <v>12584</v>
      </c>
      <c r="F2062" s="88" t="s">
        <v>2415</v>
      </c>
      <c r="G2062" s="86" t="s">
        <v>12585</v>
      </c>
      <c r="H2062" s="89" t="s">
        <v>12586</v>
      </c>
      <c r="I2062" s="90" t="s">
        <v>12587</v>
      </c>
      <c r="J2062" s="80" t="str">
        <f t="shared" si="34"/>
        <v/>
      </c>
    </row>
    <row r="2063" spans="1:10" ht="16.8" thickBot="1">
      <c r="A2063" s="80" t="str">
        <f>IF(ISERROR(AND(SEARCH(填表!$C$3,C2063),IF(LEN(填表!$C$2)=0,NA(),SEARCH(填表!$C$2,B2063)))),"",MAX($A$1:A2062)+1)</f>
        <v/>
      </c>
      <c r="B2063" s="86" t="s">
        <v>10</v>
      </c>
      <c r="C2063" s="86" t="s">
        <v>888</v>
      </c>
      <c r="D2063" s="86" t="s">
        <v>12588</v>
      </c>
      <c r="E2063" s="87" t="s">
        <v>12589</v>
      </c>
      <c r="F2063" s="88" t="s">
        <v>2415</v>
      </c>
      <c r="G2063" s="86" t="s">
        <v>12590</v>
      </c>
      <c r="H2063" s="89" t="s">
        <v>12591</v>
      </c>
      <c r="I2063" s="90" t="s">
        <v>12592</v>
      </c>
      <c r="J2063" s="80" t="str">
        <f t="shared" si="34"/>
        <v/>
      </c>
    </row>
    <row r="2064" spans="1:10" ht="16.8" thickBot="1">
      <c r="A2064" s="80" t="str">
        <f>IF(ISERROR(AND(SEARCH(填表!$C$3,C2064),IF(LEN(填表!$C$2)=0,NA(),SEARCH(填表!$C$2,B2064)))),"",MAX($A$1:A2063)+1)</f>
        <v/>
      </c>
      <c r="B2064" s="86" t="s">
        <v>10</v>
      </c>
      <c r="C2064" s="86" t="s">
        <v>901</v>
      </c>
      <c r="D2064" s="86" t="s">
        <v>12593</v>
      </c>
      <c r="E2064" s="87" t="s">
        <v>12594</v>
      </c>
      <c r="F2064" s="88" t="s">
        <v>2415</v>
      </c>
      <c r="G2064" s="86" t="s">
        <v>12595</v>
      </c>
      <c r="H2064" s="89" t="s">
        <v>12596</v>
      </c>
      <c r="I2064" s="90" t="s">
        <v>12597</v>
      </c>
      <c r="J2064" s="80" t="str">
        <f t="shared" si="34"/>
        <v/>
      </c>
    </row>
    <row r="2065" spans="1:10" ht="16.8" thickBot="1">
      <c r="A2065" s="80" t="str">
        <f>IF(ISERROR(AND(SEARCH(填表!$C$3,C2065),IF(LEN(填表!$C$2)=0,NA(),SEARCH(填表!$C$2,B2065)))),"",MAX($A$1:A2064)+1)</f>
        <v/>
      </c>
      <c r="B2065" s="86" t="s">
        <v>10</v>
      </c>
      <c r="C2065" s="86" t="s">
        <v>917</v>
      </c>
      <c r="D2065" s="86" t="s">
        <v>12598</v>
      </c>
      <c r="E2065" s="87" t="s">
        <v>12599</v>
      </c>
      <c r="F2065" s="88" t="s">
        <v>2415</v>
      </c>
      <c r="G2065" s="86" t="s">
        <v>12600</v>
      </c>
      <c r="H2065" s="89" t="s">
        <v>12601</v>
      </c>
      <c r="I2065" s="90" t="s">
        <v>12602</v>
      </c>
      <c r="J2065" s="80" t="str">
        <f t="shared" si="34"/>
        <v/>
      </c>
    </row>
    <row r="2066" spans="1:10" ht="16.8" thickBot="1">
      <c r="A2066" s="80" t="str">
        <f>IF(ISERROR(AND(SEARCH(填表!$C$3,C2066),IF(LEN(填表!$C$2)=0,NA(),SEARCH(填表!$C$2,B2066)))),"",MAX($A$1:A2065)+1)</f>
        <v/>
      </c>
      <c r="B2066" s="86" t="s">
        <v>10</v>
      </c>
      <c r="C2066" s="86" t="s">
        <v>927</v>
      </c>
      <c r="D2066" s="86" t="s">
        <v>12603</v>
      </c>
      <c r="E2066" s="87" t="s">
        <v>12604</v>
      </c>
      <c r="F2066" s="88" t="s">
        <v>2415</v>
      </c>
      <c r="G2066" s="86" t="s">
        <v>12605</v>
      </c>
      <c r="H2066" s="89" t="s">
        <v>12606</v>
      </c>
      <c r="I2066" s="90" t="s">
        <v>12607</v>
      </c>
      <c r="J2066" s="80" t="str">
        <f t="shared" si="34"/>
        <v/>
      </c>
    </row>
    <row r="2067" spans="1:10" ht="16.8" thickBot="1">
      <c r="A2067" s="80" t="str">
        <f>IF(ISERROR(AND(SEARCH(填表!$C$3,C2067),IF(LEN(填表!$C$2)=0,NA(),SEARCH(填表!$C$2,B2067)))),"",MAX($A$1:A2066)+1)</f>
        <v/>
      </c>
      <c r="B2067" s="86" t="s">
        <v>10</v>
      </c>
      <c r="C2067" s="86" t="s">
        <v>939</v>
      </c>
      <c r="D2067" s="86" t="s">
        <v>12608</v>
      </c>
      <c r="E2067" s="87" t="s">
        <v>12609</v>
      </c>
      <c r="F2067" s="88" t="s">
        <v>2415</v>
      </c>
      <c r="G2067" s="86" t="s">
        <v>12610</v>
      </c>
      <c r="H2067" s="89" t="s">
        <v>12611</v>
      </c>
      <c r="I2067" s="90" t="s">
        <v>12612</v>
      </c>
      <c r="J2067" s="80" t="str">
        <f t="shared" si="34"/>
        <v/>
      </c>
    </row>
    <row r="2068" spans="1:10" ht="16.8" thickBot="1">
      <c r="A2068" s="80" t="str">
        <f>IF(ISERROR(AND(SEARCH(填表!$C$3,C2068),IF(LEN(填表!$C$2)=0,NA(),SEARCH(填表!$C$2,B2068)))),"",MAX($A$1:A2067)+1)</f>
        <v/>
      </c>
      <c r="B2068" s="86" t="s">
        <v>10</v>
      </c>
      <c r="C2068" s="86" t="s">
        <v>952</v>
      </c>
      <c r="D2068" s="86" t="s">
        <v>12613</v>
      </c>
      <c r="E2068" s="87" t="s">
        <v>12614</v>
      </c>
      <c r="F2068" s="88" t="s">
        <v>2415</v>
      </c>
      <c r="G2068" s="86" t="s">
        <v>12615</v>
      </c>
      <c r="H2068" s="89" t="s">
        <v>12616</v>
      </c>
      <c r="I2068" s="90" t="s">
        <v>12617</v>
      </c>
      <c r="J2068" s="80" t="str">
        <f t="shared" si="34"/>
        <v/>
      </c>
    </row>
    <row r="2069" spans="1:10" ht="16.8" thickBot="1">
      <c r="A2069" s="80" t="str">
        <f>IF(ISERROR(AND(SEARCH(填表!$C$3,C2069),IF(LEN(填表!$C$2)=0,NA(),SEARCH(填表!$C$2,B2069)))),"",MAX($A$1:A2068)+1)</f>
        <v/>
      </c>
      <c r="B2069" s="86" t="s">
        <v>10</v>
      </c>
      <c r="C2069" s="86" t="s">
        <v>965</v>
      </c>
      <c r="D2069" s="86" t="s">
        <v>12618</v>
      </c>
      <c r="E2069" s="87" t="s">
        <v>12619</v>
      </c>
      <c r="F2069" s="88" t="s">
        <v>2415</v>
      </c>
      <c r="G2069" s="86" t="s">
        <v>12620</v>
      </c>
      <c r="H2069" s="89" t="s">
        <v>12621</v>
      </c>
      <c r="I2069" s="90" t="s">
        <v>12622</v>
      </c>
      <c r="J2069" s="80" t="str">
        <f t="shared" si="34"/>
        <v/>
      </c>
    </row>
    <row r="2070" spans="1:10" ht="16.8" thickBot="1">
      <c r="A2070" s="80" t="str">
        <f>IF(ISERROR(AND(SEARCH(填表!$C$3,C2070),IF(LEN(填表!$C$2)=0,NA(),SEARCH(填表!$C$2,B2070)))),"",MAX($A$1:A2069)+1)</f>
        <v/>
      </c>
      <c r="B2070" s="86" t="s">
        <v>10</v>
      </c>
      <c r="C2070" s="86" t="s">
        <v>979</v>
      </c>
      <c r="D2070" s="86" t="s">
        <v>12623</v>
      </c>
      <c r="E2070" s="87" t="s">
        <v>12624</v>
      </c>
      <c r="F2070" s="88" t="s">
        <v>2415</v>
      </c>
      <c r="G2070" s="86" t="s">
        <v>12625</v>
      </c>
      <c r="H2070" s="89" t="s">
        <v>12626</v>
      </c>
      <c r="I2070" s="90" t="s">
        <v>12627</v>
      </c>
      <c r="J2070" s="80" t="str">
        <f t="shared" si="34"/>
        <v/>
      </c>
    </row>
    <row r="2071" spans="1:10" ht="16.8" thickBot="1">
      <c r="A2071" s="80" t="str">
        <f>IF(ISERROR(AND(SEARCH(填表!$C$3,C2071),IF(LEN(填表!$C$2)=0,NA(),SEARCH(填表!$C$2,B2071)))),"",MAX($A$1:A2070)+1)</f>
        <v/>
      </c>
      <c r="B2071" s="86" t="s">
        <v>10</v>
      </c>
      <c r="C2071" s="86" t="s">
        <v>991</v>
      </c>
      <c r="D2071" s="86" t="s">
        <v>12628</v>
      </c>
      <c r="E2071" s="87" t="s">
        <v>12629</v>
      </c>
      <c r="F2071" s="88" t="s">
        <v>2415</v>
      </c>
      <c r="G2071" s="86" t="s">
        <v>12630</v>
      </c>
      <c r="H2071" s="89" t="s">
        <v>12631</v>
      </c>
      <c r="I2071" s="90" t="s">
        <v>12632</v>
      </c>
      <c r="J2071" s="80" t="str">
        <f t="shared" si="34"/>
        <v/>
      </c>
    </row>
    <row r="2072" spans="1:10" ht="16.8" thickBot="1">
      <c r="A2072" s="80" t="str">
        <f>IF(ISERROR(AND(SEARCH(填表!$C$3,C2072),IF(LEN(填表!$C$2)=0,NA(),SEARCH(填表!$C$2,B2072)))),"",MAX($A$1:A2071)+1)</f>
        <v/>
      </c>
      <c r="B2072" s="86" t="s">
        <v>10</v>
      </c>
      <c r="C2072" s="86" t="s">
        <v>223</v>
      </c>
      <c r="D2072" s="86" t="s">
        <v>12633</v>
      </c>
      <c r="E2072" s="87" t="s">
        <v>12634</v>
      </c>
      <c r="F2072" s="88" t="s">
        <v>2415</v>
      </c>
      <c r="G2072" s="86" t="s">
        <v>12635</v>
      </c>
      <c r="H2072" s="89" t="s">
        <v>12636</v>
      </c>
      <c r="I2072" s="90" t="s">
        <v>12637</v>
      </c>
      <c r="J2072" s="80" t="str">
        <f t="shared" si="34"/>
        <v/>
      </c>
    </row>
    <row r="2073" spans="1:10" ht="16.8" thickBot="1">
      <c r="A2073" s="80" t="str">
        <f>IF(ISERROR(AND(SEARCH(填表!$C$3,C2073),IF(LEN(填表!$C$2)=0,NA(),SEARCH(填表!$C$2,B2073)))),"",MAX($A$1:A2072)+1)</f>
        <v/>
      </c>
      <c r="B2073" s="86" t="s">
        <v>10</v>
      </c>
      <c r="C2073" s="86" t="s">
        <v>1020</v>
      </c>
      <c r="D2073" s="86" t="s">
        <v>12638</v>
      </c>
      <c r="E2073" s="87" t="s">
        <v>12639</v>
      </c>
      <c r="F2073" s="88" t="s">
        <v>2415</v>
      </c>
      <c r="G2073" s="86" t="s">
        <v>12640</v>
      </c>
      <c r="H2073" s="89" t="s">
        <v>12641</v>
      </c>
      <c r="I2073" s="90" t="s">
        <v>12642</v>
      </c>
      <c r="J2073" s="80" t="str">
        <f t="shared" si="34"/>
        <v/>
      </c>
    </row>
    <row r="2074" spans="1:10" ht="16.8" thickBot="1">
      <c r="A2074" s="80" t="str">
        <f>IF(ISERROR(AND(SEARCH(填表!$C$3,C2074),IF(LEN(填表!$C$2)=0,NA(),SEARCH(填表!$C$2,B2074)))),"",MAX($A$1:A2073)+1)</f>
        <v/>
      </c>
      <c r="B2074" s="86" t="s">
        <v>10</v>
      </c>
      <c r="C2074" s="86" t="s">
        <v>1032</v>
      </c>
      <c r="D2074" s="86" t="s">
        <v>12643</v>
      </c>
      <c r="E2074" s="87" t="s">
        <v>12644</v>
      </c>
      <c r="F2074" s="88" t="s">
        <v>2415</v>
      </c>
      <c r="G2074" s="86" t="s">
        <v>12645</v>
      </c>
      <c r="H2074" s="89" t="s">
        <v>12646</v>
      </c>
      <c r="I2074" s="90" t="s">
        <v>12647</v>
      </c>
      <c r="J2074" s="80" t="str">
        <f t="shared" si="34"/>
        <v/>
      </c>
    </row>
    <row r="2075" spans="1:10" ht="16.8" thickBot="1">
      <c r="A2075" s="80" t="str">
        <f>IF(ISERROR(AND(SEARCH(填表!$C$3,C2075),IF(LEN(填表!$C$2)=0,NA(),SEARCH(填表!$C$2,B2075)))),"",MAX($A$1:A2074)+1)</f>
        <v/>
      </c>
      <c r="B2075" s="86" t="s">
        <v>10</v>
      </c>
      <c r="C2075" s="86" t="s">
        <v>116</v>
      </c>
      <c r="D2075" s="86" t="s">
        <v>12648</v>
      </c>
      <c r="E2075" s="87" t="s">
        <v>12649</v>
      </c>
      <c r="F2075" s="88" t="s">
        <v>2415</v>
      </c>
      <c r="G2075" s="86" t="s">
        <v>12650</v>
      </c>
      <c r="H2075" s="89" t="s">
        <v>12651</v>
      </c>
      <c r="I2075" s="90" t="s">
        <v>12652</v>
      </c>
      <c r="J2075" s="80" t="str">
        <f t="shared" si="34"/>
        <v/>
      </c>
    </row>
    <row r="2076" spans="1:10" ht="16.8" thickBot="1">
      <c r="A2076" s="80" t="str">
        <f>IF(ISERROR(AND(SEARCH(填表!$C$3,C2076),IF(LEN(填表!$C$2)=0,NA(),SEARCH(填表!$C$2,B2076)))),"",MAX($A$1:A2075)+1)</f>
        <v/>
      </c>
      <c r="B2076" s="86" t="s">
        <v>10</v>
      </c>
      <c r="C2076" s="86" t="s">
        <v>1056</v>
      </c>
      <c r="D2076" s="86" t="s">
        <v>12653</v>
      </c>
      <c r="E2076" s="87" t="s">
        <v>12654</v>
      </c>
      <c r="F2076" s="88" t="s">
        <v>2415</v>
      </c>
      <c r="G2076" s="86" t="s">
        <v>12655</v>
      </c>
      <c r="H2076" s="89" t="s">
        <v>12656</v>
      </c>
      <c r="I2076" s="90" t="s">
        <v>12657</v>
      </c>
      <c r="J2076" s="80" t="str">
        <f t="shared" si="34"/>
        <v/>
      </c>
    </row>
    <row r="2077" spans="1:10" ht="16.8" thickBot="1">
      <c r="A2077" s="80" t="str">
        <f>IF(ISERROR(AND(SEARCH(填表!$C$3,C2077),IF(LEN(填表!$C$2)=0,NA(),SEARCH(填表!$C$2,B2077)))),"",MAX($A$1:A2076)+1)</f>
        <v/>
      </c>
      <c r="B2077" s="86" t="s">
        <v>10</v>
      </c>
      <c r="C2077" s="86" t="s">
        <v>1069</v>
      </c>
      <c r="D2077" s="86" t="s">
        <v>12658</v>
      </c>
      <c r="E2077" s="87" t="s">
        <v>12659</v>
      </c>
      <c r="F2077" s="88" t="s">
        <v>2415</v>
      </c>
      <c r="G2077" s="86" t="s">
        <v>12660</v>
      </c>
      <c r="H2077" s="89" t="s">
        <v>12661</v>
      </c>
      <c r="I2077" s="90" t="s">
        <v>12662</v>
      </c>
      <c r="J2077" s="80" t="str">
        <f t="shared" si="34"/>
        <v/>
      </c>
    </row>
    <row r="2078" spans="1:10" ht="16.8" thickBot="1">
      <c r="A2078" s="80" t="str">
        <f>IF(ISERROR(AND(SEARCH(填表!$C$3,C2078),IF(LEN(填表!$C$2)=0,NA(),SEARCH(填表!$C$2,B2078)))),"",MAX($A$1:A2077)+1)</f>
        <v/>
      </c>
      <c r="B2078" s="86" t="s">
        <v>10</v>
      </c>
      <c r="C2078" s="86" t="s">
        <v>1082</v>
      </c>
      <c r="D2078" s="86" t="s">
        <v>12663</v>
      </c>
      <c r="E2078" s="87" t="s">
        <v>12664</v>
      </c>
      <c r="F2078" s="88" t="s">
        <v>2415</v>
      </c>
      <c r="G2078" s="86" t="s">
        <v>12665</v>
      </c>
      <c r="H2078" s="89" t="s">
        <v>12666</v>
      </c>
      <c r="I2078" s="90" t="s">
        <v>12667</v>
      </c>
      <c r="J2078" s="80" t="str">
        <f t="shared" si="34"/>
        <v/>
      </c>
    </row>
    <row r="2079" spans="1:10" ht="16.8" thickBot="1">
      <c r="A2079" s="80" t="str">
        <f>IF(ISERROR(AND(SEARCH(填表!$C$3,C2079),IF(LEN(填表!$C$2)=0,NA(),SEARCH(填表!$C$2,B2079)))),"",MAX($A$1:A2078)+1)</f>
        <v/>
      </c>
      <c r="B2079" s="86" t="s">
        <v>10</v>
      </c>
      <c r="C2079" s="86" t="s">
        <v>1094</v>
      </c>
      <c r="D2079" s="86" t="s">
        <v>12668</v>
      </c>
      <c r="E2079" s="87" t="s">
        <v>12669</v>
      </c>
      <c r="F2079" s="88" t="s">
        <v>2415</v>
      </c>
      <c r="G2079" s="86" t="s">
        <v>12670</v>
      </c>
      <c r="H2079" s="89" t="s">
        <v>12671</v>
      </c>
      <c r="I2079" s="90" t="s">
        <v>12672</v>
      </c>
      <c r="J2079" s="80" t="str">
        <f t="shared" si="34"/>
        <v/>
      </c>
    </row>
    <row r="2080" spans="1:10" ht="16.8" thickBot="1">
      <c r="A2080" s="80" t="str">
        <f>IF(ISERROR(AND(SEARCH(填表!$C$3,C2080),IF(LEN(填表!$C$2)=0,NA(),SEARCH(填表!$C$2,B2080)))),"",MAX($A$1:A2079)+1)</f>
        <v/>
      </c>
      <c r="B2080" s="86" t="s">
        <v>10</v>
      </c>
      <c r="C2080" s="86" t="s">
        <v>1110</v>
      </c>
      <c r="D2080" s="86" t="s">
        <v>12673</v>
      </c>
      <c r="E2080" s="87" t="s">
        <v>12674</v>
      </c>
      <c r="F2080" s="88" t="s">
        <v>2415</v>
      </c>
      <c r="G2080" s="86" t="s">
        <v>12675</v>
      </c>
      <c r="H2080" s="89" t="s">
        <v>12676</v>
      </c>
      <c r="I2080" s="90" t="s">
        <v>12677</v>
      </c>
      <c r="J2080" s="80" t="str">
        <f t="shared" si="34"/>
        <v/>
      </c>
    </row>
    <row r="2081" spans="1:10" ht="16.8" thickBot="1">
      <c r="A2081" s="80" t="str">
        <f>IF(ISERROR(AND(SEARCH(填表!$C$3,C2081),IF(LEN(填表!$C$2)=0,NA(),SEARCH(填表!$C$2,B2081)))),"",MAX($A$1:A2080)+1)</f>
        <v/>
      </c>
      <c r="B2081" s="86" t="s">
        <v>10</v>
      </c>
      <c r="C2081" s="86" t="s">
        <v>1122</v>
      </c>
      <c r="D2081" s="86" t="s">
        <v>12678</v>
      </c>
      <c r="E2081" s="87" t="s">
        <v>12679</v>
      </c>
      <c r="F2081" s="88" t="s">
        <v>2415</v>
      </c>
      <c r="G2081" s="86" t="s">
        <v>12680</v>
      </c>
      <c r="H2081" s="89" t="s">
        <v>12681</v>
      </c>
      <c r="I2081" s="90" t="s">
        <v>12682</v>
      </c>
      <c r="J2081" s="80" t="str">
        <f t="shared" si="34"/>
        <v/>
      </c>
    </row>
    <row r="2082" spans="1:10" ht="16.8" thickBot="1">
      <c r="A2082" s="80" t="str">
        <f>IF(ISERROR(AND(SEARCH(填表!$C$3,C2082),IF(LEN(填表!$C$2)=0,NA(),SEARCH(填表!$C$2,B2082)))),"",MAX($A$1:A2081)+1)</f>
        <v/>
      </c>
      <c r="B2082" s="86" t="s">
        <v>10</v>
      </c>
      <c r="C2082" s="86" t="s">
        <v>1135</v>
      </c>
      <c r="D2082" s="86" t="s">
        <v>12683</v>
      </c>
      <c r="E2082" s="87" t="s">
        <v>12684</v>
      </c>
      <c r="F2082" s="88" t="s">
        <v>2415</v>
      </c>
      <c r="G2082" s="86" t="s">
        <v>12685</v>
      </c>
      <c r="H2082" s="89" t="s">
        <v>12686</v>
      </c>
      <c r="I2082" s="90" t="s">
        <v>12687</v>
      </c>
      <c r="J2082" s="80" t="str">
        <f t="shared" si="34"/>
        <v/>
      </c>
    </row>
    <row r="2083" spans="1:10" ht="16.8" thickBot="1">
      <c r="A2083" s="80" t="str">
        <f>IF(ISERROR(AND(SEARCH(填表!$C$3,C2083),IF(LEN(填表!$C$2)=0,NA(),SEARCH(填表!$C$2,B2083)))),"",MAX($A$1:A2082)+1)</f>
        <v/>
      </c>
      <c r="B2083" s="86" t="s">
        <v>10</v>
      </c>
      <c r="C2083" s="86" t="s">
        <v>1147</v>
      </c>
      <c r="D2083" s="86" t="s">
        <v>12688</v>
      </c>
      <c r="E2083" s="87" t="s">
        <v>12689</v>
      </c>
      <c r="F2083" s="88" t="s">
        <v>2415</v>
      </c>
      <c r="G2083" s="86" t="s">
        <v>12690</v>
      </c>
      <c r="H2083" s="89" t="s">
        <v>12691</v>
      </c>
      <c r="I2083" s="90" t="s">
        <v>12692</v>
      </c>
      <c r="J2083" s="80" t="str">
        <f t="shared" si="34"/>
        <v/>
      </c>
    </row>
    <row r="2084" spans="1:10" ht="16.8" thickBot="1">
      <c r="A2084" s="80" t="str">
        <f>IF(ISERROR(AND(SEARCH(填表!$C$3,C2084),IF(LEN(填表!$C$2)=0,NA(),SEARCH(填表!$C$2,B2084)))),"",MAX($A$1:A2083)+1)</f>
        <v/>
      </c>
      <c r="B2084" s="86" t="s">
        <v>10</v>
      </c>
      <c r="C2084" s="86" t="s">
        <v>1162</v>
      </c>
      <c r="D2084" s="86" t="s">
        <v>12693</v>
      </c>
      <c r="E2084" s="87" t="s">
        <v>12694</v>
      </c>
      <c r="F2084" s="88" t="s">
        <v>2415</v>
      </c>
      <c r="G2084" s="86" t="s">
        <v>12695</v>
      </c>
      <c r="H2084" s="89" t="s">
        <v>12696</v>
      </c>
      <c r="I2084" s="90" t="s">
        <v>12697</v>
      </c>
      <c r="J2084" s="80" t="str">
        <f t="shared" si="34"/>
        <v/>
      </c>
    </row>
    <row r="2085" spans="1:10" ht="16.8" thickBot="1">
      <c r="A2085" s="80" t="str">
        <f>IF(ISERROR(AND(SEARCH(填表!$C$3,C2085),IF(LEN(填表!$C$2)=0,NA(),SEARCH(填表!$C$2,B2085)))),"",MAX($A$1:A2084)+1)</f>
        <v/>
      </c>
      <c r="B2085" s="86" t="s">
        <v>10</v>
      </c>
      <c r="C2085" s="86" t="s">
        <v>239</v>
      </c>
      <c r="D2085" s="86" t="s">
        <v>12698</v>
      </c>
      <c r="E2085" s="87" t="s">
        <v>12699</v>
      </c>
      <c r="F2085" s="88" t="s">
        <v>2415</v>
      </c>
      <c r="G2085" s="86" t="s">
        <v>12700</v>
      </c>
      <c r="H2085" s="89" t="s">
        <v>12701</v>
      </c>
      <c r="I2085" s="90" t="s">
        <v>12702</v>
      </c>
      <c r="J2085" s="80" t="str">
        <f t="shared" si="34"/>
        <v/>
      </c>
    </row>
    <row r="2086" spans="1:10" ht="16.8" thickBot="1">
      <c r="A2086" s="80" t="str">
        <f>IF(ISERROR(AND(SEARCH(填表!$C$3,C2086),IF(LEN(填表!$C$2)=0,NA(),SEARCH(填表!$C$2,B2086)))),"",MAX($A$1:A2085)+1)</f>
        <v/>
      </c>
      <c r="B2086" s="86" t="s">
        <v>10</v>
      </c>
      <c r="C2086" s="86" t="s">
        <v>1187</v>
      </c>
      <c r="D2086" s="86" t="s">
        <v>12703</v>
      </c>
      <c r="E2086" s="87" t="s">
        <v>12704</v>
      </c>
      <c r="F2086" s="88" t="s">
        <v>2415</v>
      </c>
      <c r="G2086" s="86" t="s">
        <v>12705</v>
      </c>
      <c r="H2086" s="89" t="s">
        <v>12706</v>
      </c>
      <c r="I2086" s="90" t="s">
        <v>12707</v>
      </c>
      <c r="J2086" s="80" t="str">
        <f t="shared" si="34"/>
        <v/>
      </c>
    </row>
    <row r="2087" spans="1:10" ht="16.8" thickBot="1">
      <c r="A2087" s="80" t="str">
        <f>IF(ISERROR(AND(SEARCH(填表!$C$3,C2087),IF(LEN(填表!$C$2)=0,NA(),SEARCH(填表!$C$2,B2087)))),"",MAX($A$1:A2086)+1)</f>
        <v/>
      </c>
      <c r="B2087" s="86" t="s">
        <v>10</v>
      </c>
      <c r="C2087" s="86" t="s">
        <v>1200</v>
      </c>
      <c r="D2087" s="86" t="s">
        <v>12708</v>
      </c>
      <c r="E2087" s="87" t="s">
        <v>12709</v>
      </c>
      <c r="F2087" s="88" t="s">
        <v>2415</v>
      </c>
      <c r="G2087" s="86" t="s">
        <v>12710</v>
      </c>
      <c r="H2087" s="89" t="s">
        <v>12711</v>
      </c>
      <c r="I2087" s="90" t="s">
        <v>12712</v>
      </c>
      <c r="J2087" s="80" t="str">
        <f t="shared" si="34"/>
        <v/>
      </c>
    </row>
    <row r="2088" spans="1:10" ht="16.8" thickBot="1">
      <c r="A2088" s="80" t="str">
        <f>IF(ISERROR(AND(SEARCH(填表!$C$3,C2088),IF(LEN(填表!$C$2)=0,NA(),SEARCH(填表!$C$2,B2088)))),"",MAX($A$1:A2087)+1)</f>
        <v/>
      </c>
      <c r="B2088" s="86" t="s">
        <v>10</v>
      </c>
      <c r="C2088" s="86" t="s">
        <v>1210</v>
      </c>
      <c r="D2088" s="86" t="s">
        <v>12713</v>
      </c>
      <c r="E2088" s="87" t="s">
        <v>12714</v>
      </c>
      <c r="F2088" s="88" t="s">
        <v>2415</v>
      </c>
      <c r="G2088" s="86" t="s">
        <v>12715</v>
      </c>
      <c r="H2088" s="89" t="s">
        <v>12716</v>
      </c>
      <c r="I2088" s="90" t="s">
        <v>12717</v>
      </c>
      <c r="J2088" s="80" t="str">
        <f t="shared" si="34"/>
        <v/>
      </c>
    </row>
    <row r="2089" spans="1:10" ht="16.8" thickBot="1">
      <c r="A2089" s="80" t="str">
        <f>IF(ISERROR(AND(SEARCH(填表!$C$3,C2089),IF(LEN(填表!$C$2)=0,NA(),SEARCH(填表!$C$2,B2089)))),"",MAX($A$1:A2088)+1)</f>
        <v/>
      </c>
      <c r="B2089" s="86" t="s">
        <v>10</v>
      </c>
      <c r="C2089" s="86" t="s">
        <v>1224</v>
      </c>
      <c r="D2089" s="86" t="s">
        <v>12718</v>
      </c>
      <c r="E2089" s="87" t="s">
        <v>12719</v>
      </c>
      <c r="F2089" s="88" t="s">
        <v>2415</v>
      </c>
      <c r="G2089" s="86" t="s">
        <v>12720</v>
      </c>
      <c r="H2089" s="89" t="s">
        <v>12721</v>
      </c>
      <c r="I2089" s="90" t="s">
        <v>12722</v>
      </c>
      <c r="J2089" s="80" t="str">
        <f t="shared" si="34"/>
        <v/>
      </c>
    </row>
    <row r="2090" spans="1:10" ht="16.8" thickBot="1">
      <c r="A2090" s="80" t="str">
        <f>IF(ISERROR(AND(SEARCH(填表!$C$3,C2090),IF(LEN(填表!$C$2)=0,NA(),SEARCH(填表!$C$2,B2090)))),"",MAX($A$1:A2089)+1)</f>
        <v/>
      </c>
      <c r="B2090" s="86" t="s">
        <v>10</v>
      </c>
      <c r="C2090" s="86" t="s">
        <v>31</v>
      </c>
      <c r="D2090" s="86" t="s">
        <v>12723</v>
      </c>
      <c r="E2090" s="87" t="s">
        <v>12724</v>
      </c>
      <c r="F2090" s="88" t="s">
        <v>2415</v>
      </c>
      <c r="G2090" s="86" t="s">
        <v>12725</v>
      </c>
      <c r="H2090" s="89" t="s">
        <v>12726</v>
      </c>
      <c r="I2090" s="90" t="s">
        <v>12727</v>
      </c>
      <c r="J2090" s="80" t="str">
        <f t="shared" si="34"/>
        <v/>
      </c>
    </row>
    <row r="2091" spans="1:10" ht="16.8" thickBot="1">
      <c r="A2091" s="80" t="str">
        <f>IF(ISERROR(AND(SEARCH(填表!$C$3,C2091),IF(LEN(填表!$C$2)=0,NA(),SEARCH(填表!$C$2,B2091)))),"",MAX($A$1:A2090)+1)</f>
        <v/>
      </c>
      <c r="B2091" s="86" t="s">
        <v>10</v>
      </c>
      <c r="C2091" s="86" t="s">
        <v>1249</v>
      </c>
      <c r="D2091" s="86" t="s">
        <v>12728</v>
      </c>
      <c r="E2091" s="87" t="s">
        <v>12729</v>
      </c>
      <c r="F2091" s="88" t="s">
        <v>2415</v>
      </c>
      <c r="G2091" s="86" t="s">
        <v>12730</v>
      </c>
      <c r="H2091" s="89" t="s">
        <v>12731</v>
      </c>
      <c r="I2091" s="90" t="s">
        <v>12732</v>
      </c>
      <c r="J2091" s="80" t="str">
        <f t="shared" si="34"/>
        <v/>
      </c>
    </row>
    <row r="2092" spans="1:10" ht="16.8" thickBot="1">
      <c r="A2092" s="80" t="str">
        <f>IF(ISERROR(AND(SEARCH(填表!$C$3,C2092),IF(LEN(填表!$C$2)=0,NA(),SEARCH(填表!$C$2,B2092)))),"",MAX($A$1:A2091)+1)</f>
        <v/>
      </c>
      <c r="B2092" s="86" t="s">
        <v>10</v>
      </c>
      <c r="C2092" s="86" t="s">
        <v>1263</v>
      </c>
      <c r="D2092" s="86" t="s">
        <v>12733</v>
      </c>
      <c r="E2092" s="87" t="s">
        <v>12734</v>
      </c>
      <c r="F2092" s="88" t="s">
        <v>2415</v>
      </c>
      <c r="G2092" s="86" t="s">
        <v>12735</v>
      </c>
      <c r="H2092" s="89" t="s">
        <v>12736</v>
      </c>
      <c r="I2092" s="90" t="s">
        <v>12737</v>
      </c>
      <c r="J2092" s="80" t="str">
        <f t="shared" si="34"/>
        <v/>
      </c>
    </row>
    <row r="2093" spans="1:10" ht="16.8" thickBot="1">
      <c r="A2093" s="80" t="str">
        <f>IF(ISERROR(AND(SEARCH(填表!$C$3,C2093),IF(LEN(填表!$C$2)=0,NA(),SEARCH(填表!$C$2,B2093)))),"",MAX($A$1:A2092)+1)</f>
        <v/>
      </c>
      <c r="B2093" s="86" t="s">
        <v>10</v>
      </c>
      <c r="C2093" s="86" t="s">
        <v>1274</v>
      </c>
      <c r="D2093" s="86" t="s">
        <v>12738</v>
      </c>
      <c r="E2093" s="87" t="s">
        <v>12739</v>
      </c>
      <c r="F2093" s="88" t="s">
        <v>2415</v>
      </c>
      <c r="G2093" s="86" t="s">
        <v>12740</v>
      </c>
      <c r="H2093" s="89" t="s">
        <v>12741</v>
      </c>
      <c r="I2093" s="90" t="s">
        <v>12742</v>
      </c>
      <c r="J2093" s="80" t="str">
        <f t="shared" si="34"/>
        <v/>
      </c>
    </row>
    <row r="2094" spans="1:10" ht="16.8" thickBot="1">
      <c r="A2094" s="80" t="str">
        <f>IF(ISERROR(AND(SEARCH(填表!$C$3,C2094),IF(LEN(填表!$C$2)=0,NA(),SEARCH(填表!$C$2,B2094)))),"",MAX($A$1:A2093)+1)</f>
        <v/>
      </c>
      <c r="B2094" s="86" t="s">
        <v>10</v>
      </c>
      <c r="C2094" s="86" t="s">
        <v>1284</v>
      </c>
      <c r="D2094" s="86" t="s">
        <v>12743</v>
      </c>
      <c r="E2094" s="87" t="s">
        <v>12744</v>
      </c>
      <c r="F2094" s="88" t="s">
        <v>2415</v>
      </c>
      <c r="G2094" s="86" t="s">
        <v>12745</v>
      </c>
      <c r="H2094" s="89" t="s">
        <v>12746</v>
      </c>
      <c r="I2094" s="90" t="s">
        <v>12747</v>
      </c>
      <c r="J2094" s="80" t="str">
        <f t="shared" si="34"/>
        <v/>
      </c>
    </row>
    <row r="2095" spans="1:10" ht="16.8" thickBot="1">
      <c r="A2095" s="80" t="str">
        <f>IF(ISERROR(AND(SEARCH(填表!$C$3,C2095),IF(LEN(填表!$C$2)=0,NA(),SEARCH(填表!$C$2,B2095)))),"",MAX($A$1:A2094)+1)</f>
        <v/>
      </c>
      <c r="B2095" s="86" t="s">
        <v>10</v>
      </c>
      <c r="C2095" s="86" t="s">
        <v>1296</v>
      </c>
      <c r="D2095" s="86" t="s">
        <v>12748</v>
      </c>
      <c r="E2095" s="87" t="s">
        <v>12749</v>
      </c>
      <c r="F2095" s="88" t="s">
        <v>2415</v>
      </c>
      <c r="G2095" s="86" t="s">
        <v>12750</v>
      </c>
      <c r="H2095" s="89" t="s">
        <v>12751</v>
      </c>
      <c r="I2095" s="90" t="s">
        <v>12752</v>
      </c>
      <c r="J2095" s="80" t="str">
        <f t="shared" si="34"/>
        <v/>
      </c>
    </row>
    <row r="2096" spans="1:10" ht="16.8" thickBot="1">
      <c r="A2096" s="80" t="str">
        <f>IF(ISERROR(AND(SEARCH(填表!$C$3,C2096),IF(LEN(填表!$C$2)=0,NA(),SEARCH(填表!$C$2,B2096)))),"",MAX($A$1:A2095)+1)</f>
        <v/>
      </c>
      <c r="B2096" s="86" t="s">
        <v>10</v>
      </c>
      <c r="C2096" s="86" t="s">
        <v>1305</v>
      </c>
      <c r="D2096" s="86" t="s">
        <v>12753</v>
      </c>
      <c r="E2096" s="87" t="s">
        <v>12754</v>
      </c>
      <c r="F2096" s="88" t="s">
        <v>2415</v>
      </c>
      <c r="G2096" s="86" t="s">
        <v>12755</v>
      </c>
      <c r="H2096" s="89" t="s">
        <v>12756</v>
      </c>
      <c r="I2096" s="90" t="s">
        <v>12757</v>
      </c>
      <c r="J2096" s="80" t="str">
        <f t="shared" si="34"/>
        <v/>
      </c>
    </row>
    <row r="2097" spans="1:10" ht="16.8" thickBot="1">
      <c r="A2097" s="80" t="str">
        <f>IF(ISERROR(AND(SEARCH(填表!$C$3,C2097),IF(LEN(填表!$C$2)=0,NA(),SEARCH(填表!$C$2,B2097)))),"",MAX($A$1:A2096)+1)</f>
        <v/>
      </c>
      <c r="B2097" s="86" t="s">
        <v>10</v>
      </c>
      <c r="C2097" s="86" t="s">
        <v>302</v>
      </c>
      <c r="D2097" s="86" t="s">
        <v>12758</v>
      </c>
      <c r="E2097" s="87" t="s">
        <v>12759</v>
      </c>
      <c r="F2097" s="88" t="s">
        <v>2415</v>
      </c>
      <c r="G2097" s="86" t="s">
        <v>12760</v>
      </c>
      <c r="H2097" s="89" t="s">
        <v>12761</v>
      </c>
      <c r="I2097" s="90" t="s">
        <v>12762</v>
      </c>
      <c r="J2097" s="80" t="str">
        <f t="shared" si="34"/>
        <v/>
      </c>
    </row>
    <row r="2098" spans="1:10" ht="16.8" thickBot="1">
      <c r="A2098" s="80" t="str">
        <f>IF(ISERROR(AND(SEARCH(填表!$C$3,C2098),IF(LEN(填表!$C$2)=0,NA(),SEARCH(填表!$C$2,B2098)))),"",MAX($A$1:A2097)+1)</f>
        <v/>
      </c>
      <c r="B2098" s="86" t="s">
        <v>10</v>
      </c>
      <c r="C2098" s="86" t="s">
        <v>1324</v>
      </c>
      <c r="D2098" s="86" t="s">
        <v>12763</v>
      </c>
      <c r="E2098" s="87" t="s">
        <v>12764</v>
      </c>
      <c r="F2098" s="88" t="s">
        <v>2415</v>
      </c>
      <c r="G2098" s="86" t="s">
        <v>12765</v>
      </c>
      <c r="H2098" s="89" t="s">
        <v>12766</v>
      </c>
      <c r="I2098" s="90" t="s">
        <v>12767</v>
      </c>
      <c r="J2098" s="80" t="str">
        <f t="shared" si="34"/>
        <v/>
      </c>
    </row>
    <row r="2099" spans="1:10" ht="16.8" thickBot="1">
      <c r="A2099" s="80" t="str">
        <f>IF(ISERROR(AND(SEARCH(填表!$C$3,C2099),IF(LEN(填表!$C$2)=0,NA(),SEARCH(填表!$C$2,B2099)))),"",MAX($A$1:A2098)+1)</f>
        <v/>
      </c>
      <c r="B2099" s="86" t="s">
        <v>10</v>
      </c>
      <c r="C2099" s="86" t="s">
        <v>176</v>
      </c>
      <c r="D2099" s="86" t="s">
        <v>12768</v>
      </c>
      <c r="E2099" s="87" t="s">
        <v>12769</v>
      </c>
      <c r="F2099" s="88" t="s">
        <v>2415</v>
      </c>
      <c r="G2099" s="86" t="s">
        <v>12770</v>
      </c>
      <c r="H2099" s="89" t="s">
        <v>12771</v>
      </c>
      <c r="I2099" s="90" t="s">
        <v>12772</v>
      </c>
      <c r="J2099" s="80" t="str">
        <f t="shared" si="34"/>
        <v/>
      </c>
    </row>
    <row r="2100" spans="1:10" ht="16.8" thickBot="1">
      <c r="A2100" s="80" t="str">
        <f>IF(ISERROR(AND(SEARCH(填表!$C$3,C2100),IF(LEN(填表!$C$2)=0,NA(),SEARCH(填表!$C$2,B2100)))),"",MAX($A$1:A2099)+1)</f>
        <v/>
      </c>
      <c r="B2100" s="86" t="s">
        <v>10</v>
      </c>
      <c r="C2100" s="86" t="s">
        <v>726</v>
      </c>
      <c r="D2100" s="86" t="s">
        <v>12773</v>
      </c>
      <c r="E2100" s="87" t="s">
        <v>12774</v>
      </c>
      <c r="F2100" s="88" t="s">
        <v>2415</v>
      </c>
      <c r="G2100" s="86" t="s">
        <v>12775</v>
      </c>
      <c r="H2100" s="89" t="s">
        <v>12776</v>
      </c>
      <c r="I2100" s="90" t="s">
        <v>12777</v>
      </c>
      <c r="J2100" s="80" t="str">
        <f t="shared" si="34"/>
        <v/>
      </c>
    </row>
    <row r="2101" spans="1:10" ht="16.8" thickBot="1">
      <c r="A2101" s="80" t="str">
        <f>IF(ISERROR(AND(SEARCH(填表!$C$3,C2101),IF(LEN(填表!$C$2)=0,NA(),SEARCH(填表!$C$2,B2101)))),"",MAX($A$1:A2100)+1)</f>
        <v/>
      </c>
      <c r="B2101" s="86" t="s">
        <v>10</v>
      </c>
      <c r="C2101" s="86" t="s">
        <v>1362</v>
      </c>
      <c r="D2101" s="86" t="s">
        <v>12778</v>
      </c>
      <c r="E2101" s="87" t="s">
        <v>12779</v>
      </c>
      <c r="F2101" s="88" t="s">
        <v>2415</v>
      </c>
      <c r="G2101" s="86" t="s">
        <v>12780</v>
      </c>
      <c r="H2101" s="89" t="s">
        <v>12781</v>
      </c>
      <c r="I2101" s="90" t="s">
        <v>12782</v>
      </c>
      <c r="J2101" s="80" t="str">
        <f t="shared" si="34"/>
        <v/>
      </c>
    </row>
    <row r="2102" spans="1:10" ht="16.8" thickBot="1">
      <c r="A2102" s="80" t="str">
        <f>IF(ISERROR(AND(SEARCH(填表!$C$3,C2102),IF(LEN(填表!$C$2)=0,NA(),SEARCH(填表!$C$2,B2102)))),"",MAX($A$1:A2101)+1)</f>
        <v/>
      </c>
      <c r="B2102" s="86" t="s">
        <v>10</v>
      </c>
      <c r="C2102" s="86" t="s">
        <v>1374</v>
      </c>
      <c r="D2102" s="86" t="s">
        <v>12783</v>
      </c>
      <c r="E2102" s="87" t="s">
        <v>12784</v>
      </c>
      <c r="F2102" s="88" t="s">
        <v>2415</v>
      </c>
      <c r="G2102" s="86" t="s">
        <v>12785</v>
      </c>
      <c r="H2102" s="89" t="s">
        <v>12786</v>
      </c>
      <c r="I2102" s="90" t="s">
        <v>12787</v>
      </c>
      <c r="J2102" s="80" t="str">
        <f t="shared" si="34"/>
        <v/>
      </c>
    </row>
    <row r="2103" spans="1:10" ht="16.8" thickBot="1">
      <c r="A2103" s="80" t="str">
        <f>IF(ISERROR(AND(SEARCH(填表!$C$3,C2103),IF(LEN(填表!$C$2)=0,NA(),SEARCH(填表!$C$2,B2103)))),"",MAX($A$1:A2102)+1)</f>
        <v/>
      </c>
      <c r="B2103" s="86" t="s">
        <v>10</v>
      </c>
      <c r="C2103" s="86" t="s">
        <v>1386</v>
      </c>
      <c r="D2103" s="86" t="s">
        <v>12788</v>
      </c>
      <c r="E2103" s="87" t="s">
        <v>12789</v>
      </c>
      <c r="F2103" s="88" t="s">
        <v>2415</v>
      </c>
      <c r="G2103" s="86" t="s">
        <v>12790</v>
      </c>
      <c r="H2103" s="89" t="s">
        <v>12791</v>
      </c>
      <c r="I2103" s="90" t="s">
        <v>12792</v>
      </c>
      <c r="J2103" s="80" t="str">
        <f t="shared" si="34"/>
        <v/>
      </c>
    </row>
    <row r="2104" spans="1:10" ht="16.8" thickBot="1">
      <c r="A2104" s="80" t="str">
        <f>IF(ISERROR(AND(SEARCH(填表!$C$3,C2104),IF(LEN(填表!$C$2)=0,NA(),SEARCH(填表!$C$2,B2104)))),"",MAX($A$1:A2103)+1)</f>
        <v/>
      </c>
      <c r="B2104" s="86" t="s">
        <v>10</v>
      </c>
      <c r="C2104" s="86" t="s">
        <v>1396</v>
      </c>
      <c r="D2104" s="86" t="s">
        <v>12793</v>
      </c>
      <c r="E2104" s="87" t="s">
        <v>12794</v>
      </c>
      <c r="F2104" s="88" t="s">
        <v>2415</v>
      </c>
      <c r="G2104" s="86" t="s">
        <v>12795</v>
      </c>
      <c r="H2104" s="89" t="s">
        <v>12796</v>
      </c>
      <c r="I2104" s="90" t="s">
        <v>12797</v>
      </c>
      <c r="J2104" s="80" t="str">
        <f t="shared" si="34"/>
        <v/>
      </c>
    </row>
    <row r="2105" spans="1:10" ht="16.8" thickBot="1">
      <c r="A2105" s="80" t="str">
        <f>IF(ISERROR(AND(SEARCH(填表!$C$3,C2105),IF(LEN(填表!$C$2)=0,NA(),SEARCH(填表!$C$2,B2105)))),"",MAX($A$1:A2104)+1)</f>
        <v/>
      </c>
      <c r="B2105" s="86" t="s">
        <v>10</v>
      </c>
      <c r="C2105" s="86" t="s">
        <v>1408</v>
      </c>
      <c r="D2105" s="86" t="s">
        <v>12798</v>
      </c>
      <c r="E2105" s="87" t="s">
        <v>12799</v>
      </c>
      <c r="F2105" s="88" t="s">
        <v>2415</v>
      </c>
      <c r="G2105" s="86" t="s">
        <v>12800</v>
      </c>
      <c r="H2105" s="89" t="s">
        <v>12801</v>
      </c>
      <c r="I2105" s="90" t="s">
        <v>12802</v>
      </c>
      <c r="J2105" s="80" t="str">
        <f t="shared" si="34"/>
        <v/>
      </c>
    </row>
    <row r="2106" spans="1:10" ht="16.8" thickBot="1">
      <c r="A2106" s="80" t="str">
        <f>IF(ISERROR(AND(SEARCH(填表!$C$3,C2106),IF(LEN(填表!$C$2)=0,NA(),SEARCH(填表!$C$2,B2106)))),"",MAX($A$1:A2105)+1)</f>
        <v/>
      </c>
      <c r="B2106" s="86" t="s">
        <v>10</v>
      </c>
      <c r="C2106" s="86" t="s">
        <v>1033</v>
      </c>
      <c r="D2106" s="86" t="s">
        <v>12803</v>
      </c>
      <c r="E2106" s="87" t="s">
        <v>12804</v>
      </c>
      <c r="F2106" s="88" t="s">
        <v>2415</v>
      </c>
      <c r="G2106" s="86" t="s">
        <v>12805</v>
      </c>
      <c r="H2106" s="89" t="s">
        <v>12806</v>
      </c>
      <c r="I2106" s="90" t="s">
        <v>12807</v>
      </c>
      <c r="J2106" s="80" t="str">
        <f t="shared" si="34"/>
        <v/>
      </c>
    </row>
    <row r="2107" spans="1:10" ht="16.8" thickBot="1">
      <c r="A2107" s="80" t="str">
        <f>IF(ISERROR(AND(SEARCH(填表!$C$3,C2107),IF(LEN(填表!$C$2)=0,NA(),SEARCH(填表!$C$2,B2107)))),"",MAX($A$1:A2106)+1)</f>
        <v/>
      </c>
      <c r="B2107" s="86" t="s">
        <v>10</v>
      </c>
      <c r="C2107" s="86" t="s">
        <v>303</v>
      </c>
      <c r="D2107" s="86" t="s">
        <v>12808</v>
      </c>
      <c r="E2107" s="87" t="s">
        <v>12809</v>
      </c>
      <c r="F2107" s="88" t="s">
        <v>2415</v>
      </c>
      <c r="G2107" s="86" t="s">
        <v>12810</v>
      </c>
      <c r="H2107" s="89" t="s">
        <v>12811</v>
      </c>
      <c r="I2107" s="90" t="s">
        <v>12812</v>
      </c>
      <c r="J2107" s="80" t="str">
        <f t="shared" si="34"/>
        <v/>
      </c>
    </row>
    <row r="2108" spans="1:10" ht="16.8" thickBot="1">
      <c r="A2108" s="80" t="str">
        <f>IF(ISERROR(AND(SEARCH(填表!$C$3,C2108),IF(LEN(填表!$C$2)=0,NA(),SEARCH(填表!$C$2,B2108)))),"",MAX($A$1:A2107)+1)</f>
        <v/>
      </c>
      <c r="B2108" s="86" t="s">
        <v>10</v>
      </c>
      <c r="C2108" s="86" t="s">
        <v>938</v>
      </c>
      <c r="D2108" s="86" t="s">
        <v>12813</v>
      </c>
      <c r="E2108" s="87" t="s">
        <v>12814</v>
      </c>
      <c r="F2108" s="88" t="s">
        <v>2415</v>
      </c>
      <c r="G2108" s="86" t="s">
        <v>12815</v>
      </c>
      <c r="H2108" s="89" t="s">
        <v>12816</v>
      </c>
      <c r="I2108" s="90" t="s">
        <v>12817</v>
      </c>
      <c r="J2108" s="80" t="str">
        <f t="shared" si="34"/>
        <v/>
      </c>
    </row>
    <row r="2109" spans="1:10" ht="16.8" thickBot="1">
      <c r="A2109" s="80" t="str">
        <f>IF(ISERROR(AND(SEARCH(填表!$C$3,C2109),IF(LEN(填表!$C$2)=0,NA(),SEARCH(填表!$C$2,B2109)))),"",MAX($A$1:A2108)+1)</f>
        <v/>
      </c>
      <c r="B2109" s="86" t="s">
        <v>10</v>
      </c>
      <c r="C2109" s="86" t="s">
        <v>83</v>
      </c>
      <c r="D2109" s="86" t="s">
        <v>12818</v>
      </c>
      <c r="E2109" s="87" t="s">
        <v>12819</v>
      </c>
      <c r="F2109" s="88" t="s">
        <v>2415</v>
      </c>
      <c r="G2109" s="86" t="s">
        <v>12820</v>
      </c>
      <c r="H2109" s="89" t="s">
        <v>12821</v>
      </c>
      <c r="I2109" s="90" t="s">
        <v>12822</v>
      </c>
      <c r="J2109" s="80" t="str">
        <f t="shared" si="34"/>
        <v/>
      </c>
    </row>
    <row r="2110" spans="1:10" ht="16.8" thickBot="1">
      <c r="A2110" s="80" t="str">
        <f>IF(ISERROR(AND(SEARCH(填表!$C$3,C2110),IF(LEN(填表!$C$2)=0,NA(),SEARCH(填表!$C$2,B2110)))),"",MAX($A$1:A2109)+1)</f>
        <v/>
      </c>
      <c r="B2110" s="86" t="s">
        <v>10</v>
      </c>
      <c r="C2110" s="86" t="s">
        <v>202</v>
      </c>
      <c r="D2110" s="86" t="s">
        <v>12823</v>
      </c>
      <c r="E2110" s="87" t="s">
        <v>12824</v>
      </c>
      <c r="F2110" s="88" t="s">
        <v>2415</v>
      </c>
      <c r="G2110" s="86" t="s">
        <v>12825</v>
      </c>
      <c r="H2110" s="89" t="s">
        <v>12826</v>
      </c>
      <c r="I2110" s="90" t="s">
        <v>12827</v>
      </c>
      <c r="J2110" s="80" t="str">
        <f t="shared" si="34"/>
        <v/>
      </c>
    </row>
    <row r="2111" spans="1:10" ht="16.8" thickBot="1">
      <c r="A2111" s="80" t="str">
        <f>IF(ISERROR(AND(SEARCH(填表!$C$3,C2111),IF(LEN(填表!$C$2)=0,NA(),SEARCH(填表!$C$2,B2111)))),"",MAX($A$1:A2110)+1)</f>
        <v/>
      </c>
      <c r="B2111" s="86" t="s">
        <v>10</v>
      </c>
      <c r="C2111" s="86" t="s">
        <v>1465</v>
      </c>
      <c r="D2111" s="86" t="s">
        <v>12828</v>
      </c>
      <c r="E2111" s="87" t="s">
        <v>12829</v>
      </c>
      <c r="F2111" s="88" t="s">
        <v>2415</v>
      </c>
      <c r="G2111" s="86" t="s">
        <v>12830</v>
      </c>
      <c r="H2111" s="89" t="s">
        <v>12831</v>
      </c>
      <c r="I2111" s="90" t="s">
        <v>12832</v>
      </c>
      <c r="J2111" s="80" t="str">
        <f t="shared" si="34"/>
        <v/>
      </c>
    </row>
    <row r="2112" spans="1:10" ht="16.8" thickBot="1">
      <c r="A2112" s="80" t="str">
        <f>IF(ISERROR(AND(SEARCH(填表!$C$3,C2112),IF(LEN(填表!$C$2)=0,NA(),SEARCH(填表!$C$2,B2112)))),"",MAX($A$1:A2111)+1)</f>
        <v/>
      </c>
      <c r="B2112" s="86" t="s">
        <v>10</v>
      </c>
      <c r="C2112" s="86" t="s">
        <v>883</v>
      </c>
      <c r="D2112" s="86" t="s">
        <v>12833</v>
      </c>
      <c r="E2112" s="87" t="s">
        <v>12834</v>
      </c>
      <c r="F2112" s="88" t="s">
        <v>2415</v>
      </c>
      <c r="G2112" s="86" t="s">
        <v>12835</v>
      </c>
      <c r="H2112" s="89" t="s">
        <v>12836</v>
      </c>
      <c r="I2112" s="90" t="s">
        <v>12837</v>
      </c>
      <c r="J2112" s="80" t="str">
        <f t="shared" si="34"/>
        <v/>
      </c>
    </row>
    <row r="2113" spans="1:10" ht="16.8" thickBot="1">
      <c r="A2113" s="80" t="str">
        <f>IF(ISERROR(AND(SEARCH(填表!$C$3,C2113),IF(LEN(填表!$C$2)=0,NA(),SEARCH(填表!$C$2,B2113)))),"",MAX($A$1:A2112)+1)</f>
        <v/>
      </c>
      <c r="B2113" s="86" t="s">
        <v>10</v>
      </c>
      <c r="C2113" s="86" t="s">
        <v>1483</v>
      </c>
      <c r="D2113" s="86" t="s">
        <v>12838</v>
      </c>
      <c r="E2113" s="87" t="s">
        <v>12839</v>
      </c>
      <c r="F2113" s="88" t="s">
        <v>2415</v>
      </c>
      <c r="G2113" s="86" t="s">
        <v>12840</v>
      </c>
      <c r="H2113" s="89" t="s">
        <v>12841</v>
      </c>
      <c r="I2113" s="90" t="s">
        <v>12842</v>
      </c>
      <c r="J2113" s="80" t="str">
        <f t="shared" ref="J2113:J2176" si="35">IFERROR(VLOOKUP(ROW(A2112),A:C,3,0),"")</f>
        <v/>
      </c>
    </row>
    <row r="2114" spans="1:10" ht="16.8" thickBot="1">
      <c r="A2114" s="80" t="str">
        <f>IF(ISERROR(AND(SEARCH(填表!$C$3,C2114),IF(LEN(填表!$C$2)=0,NA(),SEARCH(填表!$C$2,B2114)))),"",MAX($A$1:A2113)+1)</f>
        <v/>
      </c>
      <c r="B2114" s="86" t="s">
        <v>10</v>
      </c>
      <c r="C2114" s="86" t="s">
        <v>1494</v>
      </c>
      <c r="D2114" s="86" t="s">
        <v>12843</v>
      </c>
      <c r="E2114" s="87" t="s">
        <v>12844</v>
      </c>
      <c r="F2114" s="88" t="s">
        <v>2415</v>
      </c>
      <c r="G2114" s="86" t="s">
        <v>12845</v>
      </c>
      <c r="H2114" s="89" t="s">
        <v>12846</v>
      </c>
      <c r="I2114" s="90" t="s">
        <v>12847</v>
      </c>
      <c r="J2114" s="80" t="str">
        <f t="shared" si="35"/>
        <v/>
      </c>
    </row>
    <row r="2115" spans="1:10" ht="16.8" thickBot="1">
      <c r="A2115" s="80" t="str">
        <f>IF(ISERROR(AND(SEARCH(填表!$C$3,C2115),IF(LEN(填表!$C$2)=0,NA(),SEARCH(填表!$C$2,B2115)))),"",MAX($A$1:A2114)+1)</f>
        <v/>
      </c>
      <c r="B2115" s="86" t="s">
        <v>10</v>
      </c>
      <c r="C2115" s="86" t="s">
        <v>178</v>
      </c>
      <c r="D2115" s="86" t="s">
        <v>12848</v>
      </c>
      <c r="E2115" s="87" t="s">
        <v>12849</v>
      </c>
      <c r="F2115" s="88" t="s">
        <v>2415</v>
      </c>
      <c r="G2115" s="86" t="s">
        <v>12850</v>
      </c>
      <c r="H2115" s="89" t="s">
        <v>12851</v>
      </c>
      <c r="I2115" s="90" t="s">
        <v>12852</v>
      </c>
      <c r="J2115" s="80" t="str">
        <f t="shared" si="35"/>
        <v/>
      </c>
    </row>
    <row r="2116" spans="1:10" ht="16.8" thickBot="1">
      <c r="A2116" s="80" t="str">
        <f>IF(ISERROR(AND(SEARCH(填表!$C$3,C2116),IF(LEN(填表!$C$2)=0,NA(),SEARCH(填表!$C$2,B2116)))),"",MAX($A$1:A2115)+1)</f>
        <v/>
      </c>
      <c r="B2116" s="86" t="s">
        <v>10</v>
      </c>
      <c r="C2116" s="86" t="s">
        <v>1513</v>
      </c>
      <c r="D2116" s="86" t="s">
        <v>12853</v>
      </c>
      <c r="E2116" s="87" t="s">
        <v>12854</v>
      </c>
      <c r="F2116" s="88" t="s">
        <v>2415</v>
      </c>
      <c r="G2116" s="86" t="s">
        <v>12855</v>
      </c>
      <c r="H2116" s="89" t="s">
        <v>12856</v>
      </c>
      <c r="I2116" s="90" t="s">
        <v>12857</v>
      </c>
      <c r="J2116" s="80" t="str">
        <f t="shared" si="35"/>
        <v/>
      </c>
    </row>
    <row r="2117" spans="1:10" ht="16.8" thickBot="1">
      <c r="A2117" s="80" t="str">
        <f>IF(ISERROR(AND(SEARCH(填表!$C$3,C2117),IF(LEN(填表!$C$2)=0,NA(),SEARCH(填表!$C$2,B2117)))),"",MAX($A$1:A2116)+1)</f>
        <v/>
      </c>
      <c r="B2117" s="86" t="s">
        <v>10</v>
      </c>
      <c r="C2117" s="86" t="s">
        <v>1520</v>
      </c>
      <c r="D2117" s="86" t="s">
        <v>12858</v>
      </c>
      <c r="E2117" s="87" t="s">
        <v>12859</v>
      </c>
      <c r="F2117" s="88" t="s">
        <v>2415</v>
      </c>
      <c r="G2117" s="86" t="s">
        <v>12860</v>
      </c>
      <c r="H2117" s="89" t="s">
        <v>12861</v>
      </c>
      <c r="I2117" s="90" t="s">
        <v>12862</v>
      </c>
      <c r="J2117" s="80" t="str">
        <f t="shared" si="35"/>
        <v/>
      </c>
    </row>
    <row r="2118" spans="1:10" ht="16.8" thickBot="1">
      <c r="A2118" s="80" t="str">
        <f>IF(ISERROR(AND(SEARCH(填表!$C$3,C2118),IF(LEN(填表!$C$2)=0,NA(),SEARCH(填表!$C$2,B2118)))),"",MAX($A$1:A2117)+1)</f>
        <v/>
      </c>
      <c r="B2118" s="86" t="s">
        <v>10</v>
      </c>
      <c r="C2118" s="86" t="s">
        <v>1058</v>
      </c>
      <c r="D2118" s="86" t="s">
        <v>12863</v>
      </c>
      <c r="E2118" s="87" t="s">
        <v>12864</v>
      </c>
      <c r="F2118" s="88" t="s">
        <v>2415</v>
      </c>
      <c r="G2118" s="86" t="s">
        <v>12865</v>
      </c>
      <c r="H2118" s="89" t="s">
        <v>12866</v>
      </c>
      <c r="I2118" s="90" t="s">
        <v>12867</v>
      </c>
      <c r="J2118" s="80" t="str">
        <f t="shared" si="35"/>
        <v/>
      </c>
    </row>
    <row r="2119" spans="1:10" ht="16.8" thickBot="1">
      <c r="A2119" s="80" t="str">
        <f>IF(ISERROR(AND(SEARCH(填表!$C$3,C2119),IF(LEN(填表!$C$2)=0,NA(),SEARCH(填表!$C$2,B2119)))),"",MAX($A$1:A2118)+1)</f>
        <v/>
      </c>
      <c r="B2119" s="86" t="s">
        <v>10</v>
      </c>
      <c r="C2119" s="86" t="s">
        <v>553</v>
      </c>
      <c r="D2119" s="86" t="s">
        <v>12868</v>
      </c>
      <c r="E2119" s="87" t="s">
        <v>12869</v>
      </c>
      <c r="F2119" s="88" t="s">
        <v>2415</v>
      </c>
      <c r="G2119" s="86" t="s">
        <v>12870</v>
      </c>
      <c r="H2119" s="89" t="s">
        <v>12871</v>
      </c>
      <c r="I2119" s="90" t="s">
        <v>12872</v>
      </c>
      <c r="J2119" s="80" t="str">
        <f t="shared" si="35"/>
        <v/>
      </c>
    </row>
    <row r="2120" spans="1:10" ht="16.8" thickBot="1">
      <c r="A2120" s="80" t="str">
        <f>IF(ISERROR(AND(SEARCH(填表!$C$3,C2120),IF(LEN(填表!$C$2)=0,NA(),SEARCH(填表!$C$2,B2120)))),"",MAX($A$1:A2119)+1)</f>
        <v/>
      </c>
      <c r="B2120" s="86" t="s">
        <v>10</v>
      </c>
      <c r="C2120" s="86" t="s">
        <v>1548</v>
      </c>
      <c r="D2120" s="86" t="s">
        <v>12873</v>
      </c>
      <c r="E2120" s="87" t="s">
        <v>12874</v>
      </c>
      <c r="F2120" s="88" t="s">
        <v>2415</v>
      </c>
      <c r="G2120" s="86" t="s">
        <v>12875</v>
      </c>
      <c r="H2120" s="89" t="s">
        <v>12876</v>
      </c>
      <c r="I2120" s="90" t="s">
        <v>12877</v>
      </c>
      <c r="J2120" s="80" t="str">
        <f t="shared" si="35"/>
        <v/>
      </c>
    </row>
    <row r="2121" spans="1:10" ht="16.8" thickBot="1">
      <c r="A2121" s="80" t="str">
        <f>IF(ISERROR(AND(SEARCH(填表!$C$3,C2121),IF(LEN(填表!$C$2)=0,NA(),SEARCH(填表!$C$2,B2121)))),"",MAX($A$1:A2120)+1)</f>
        <v/>
      </c>
      <c r="B2121" s="86" t="s">
        <v>10</v>
      </c>
      <c r="C2121" s="86" t="s">
        <v>849</v>
      </c>
      <c r="D2121" s="86" t="s">
        <v>12878</v>
      </c>
      <c r="E2121" s="87" t="s">
        <v>12879</v>
      </c>
      <c r="F2121" s="88" t="s">
        <v>2415</v>
      </c>
      <c r="G2121" s="86" t="s">
        <v>12880</v>
      </c>
      <c r="H2121" s="89" t="s">
        <v>12881</v>
      </c>
      <c r="I2121" s="90" t="s">
        <v>12882</v>
      </c>
      <c r="J2121" s="80" t="str">
        <f t="shared" si="35"/>
        <v/>
      </c>
    </row>
    <row r="2122" spans="1:10" ht="16.8" thickBot="1">
      <c r="A2122" s="80" t="str">
        <f>IF(ISERROR(AND(SEARCH(填表!$C$3,C2122),IF(LEN(填表!$C$2)=0,NA(),SEARCH(填表!$C$2,B2122)))),"",MAX($A$1:A2121)+1)</f>
        <v/>
      </c>
      <c r="B2122" s="86" t="s">
        <v>10</v>
      </c>
      <c r="C2122" s="86" t="s">
        <v>1568</v>
      </c>
      <c r="D2122" s="86" t="s">
        <v>12883</v>
      </c>
      <c r="E2122" s="87" t="s">
        <v>12884</v>
      </c>
      <c r="F2122" s="88" t="s">
        <v>2415</v>
      </c>
      <c r="G2122" s="86" t="s">
        <v>12885</v>
      </c>
      <c r="H2122" s="89" t="s">
        <v>12886</v>
      </c>
      <c r="I2122" s="90" t="s">
        <v>12887</v>
      </c>
      <c r="J2122" s="80" t="str">
        <f t="shared" si="35"/>
        <v/>
      </c>
    </row>
    <row r="2123" spans="1:10" ht="16.8" thickBot="1">
      <c r="A2123" s="80" t="str">
        <f>IF(ISERROR(AND(SEARCH(填表!$C$3,C2123),IF(LEN(填表!$C$2)=0,NA(),SEARCH(填表!$C$2,B2123)))),"",MAX($A$1:A2122)+1)</f>
        <v/>
      </c>
      <c r="B2123" s="86" t="s">
        <v>10</v>
      </c>
      <c r="C2123" s="86" t="s">
        <v>1578</v>
      </c>
      <c r="D2123" s="86" t="s">
        <v>12888</v>
      </c>
      <c r="E2123" s="87" t="s">
        <v>12889</v>
      </c>
      <c r="F2123" s="88" t="s">
        <v>2415</v>
      </c>
      <c r="G2123" s="86" t="s">
        <v>12890</v>
      </c>
      <c r="H2123" s="89" t="s">
        <v>12891</v>
      </c>
      <c r="I2123" s="90" t="s">
        <v>12892</v>
      </c>
      <c r="J2123" s="80" t="str">
        <f t="shared" si="35"/>
        <v/>
      </c>
    </row>
    <row r="2124" spans="1:10" ht="16.8" thickBot="1">
      <c r="A2124" s="80" t="str">
        <f>IF(ISERROR(AND(SEARCH(填表!$C$3,C2124),IF(LEN(填表!$C$2)=0,NA(),SEARCH(填表!$C$2,B2124)))),"",MAX($A$1:A2123)+1)</f>
        <v/>
      </c>
      <c r="B2124" s="86" t="s">
        <v>10</v>
      </c>
      <c r="C2124" s="86" t="s">
        <v>1590</v>
      </c>
      <c r="D2124" s="86" t="s">
        <v>12893</v>
      </c>
      <c r="E2124" s="87" t="s">
        <v>12894</v>
      </c>
      <c r="F2124" s="88" t="s">
        <v>2415</v>
      </c>
      <c r="G2124" s="86" t="s">
        <v>12895</v>
      </c>
      <c r="H2124" s="89" t="s">
        <v>12896</v>
      </c>
      <c r="I2124" s="90" t="s">
        <v>12897</v>
      </c>
      <c r="J2124" s="80" t="str">
        <f t="shared" si="35"/>
        <v/>
      </c>
    </row>
    <row r="2125" spans="1:10" ht="16.8" thickBot="1">
      <c r="A2125" s="80" t="str">
        <f>IF(ISERROR(AND(SEARCH(填表!$C$3,C2125),IF(LEN(填表!$C$2)=0,NA(),SEARCH(填表!$C$2,B2125)))),"",MAX($A$1:A2124)+1)</f>
        <v/>
      </c>
      <c r="B2125" s="86" t="s">
        <v>10</v>
      </c>
      <c r="C2125" s="86" t="s">
        <v>1601</v>
      </c>
      <c r="D2125" s="86" t="s">
        <v>12898</v>
      </c>
      <c r="E2125" s="87" t="s">
        <v>12899</v>
      </c>
      <c r="F2125" s="88" t="s">
        <v>2415</v>
      </c>
      <c r="G2125" s="86" t="s">
        <v>12900</v>
      </c>
      <c r="H2125" s="89" t="s">
        <v>12901</v>
      </c>
      <c r="I2125" s="90" t="s">
        <v>12902</v>
      </c>
      <c r="J2125" s="80" t="str">
        <f t="shared" si="35"/>
        <v/>
      </c>
    </row>
    <row r="2126" spans="1:10" ht="16.8" thickBot="1">
      <c r="A2126" s="80" t="str">
        <f>IF(ISERROR(AND(SEARCH(填表!$C$3,C2126),IF(LEN(填表!$C$2)=0,NA(),SEARCH(填表!$C$2,B2126)))),"",MAX($A$1:A2125)+1)</f>
        <v/>
      </c>
      <c r="B2126" s="86" t="s">
        <v>10</v>
      </c>
      <c r="C2126" s="86" t="s">
        <v>1610</v>
      </c>
      <c r="D2126" s="86" t="s">
        <v>12903</v>
      </c>
      <c r="E2126" s="87" t="s">
        <v>12904</v>
      </c>
      <c r="F2126" s="88" t="s">
        <v>2415</v>
      </c>
      <c r="G2126" s="86" t="s">
        <v>12905</v>
      </c>
      <c r="H2126" s="89" t="s">
        <v>12906</v>
      </c>
      <c r="I2126" s="90" t="s">
        <v>12907</v>
      </c>
      <c r="J2126" s="80" t="str">
        <f t="shared" si="35"/>
        <v/>
      </c>
    </row>
    <row r="2127" spans="1:10" ht="16.8" thickBot="1">
      <c r="A2127" s="80" t="str">
        <f>IF(ISERROR(AND(SEARCH(填表!$C$3,C2127),IF(LEN(填表!$C$2)=0,NA(),SEARCH(填表!$C$2,B2127)))),"",MAX($A$1:A2126)+1)</f>
        <v/>
      </c>
      <c r="B2127" s="86" t="s">
        <v>10</v>
      </c>
      <c r="C2127" s="86" t="s">
        <v>1620</v>
      </c>
      <c r="D2127" s="86" t="s">
        <v>12908</v>
      </c>
      <c r="E2127" s="87" t="s">
        <v>12909</v>
      </c>
      <c r="F2127" s="88" t="s">
        <v>2415</v>
      </c>
      <c r="G2127" s="86" t="s">
        <v>12910</v>
      </c>
      <c r="H2127" s="89" t="s">
        <v>12911</v>
      </c>
      <c r="I2127" s="90" t="s">
        <v>12912</v>
      </c>
      <c r="J2127" s="80" t="str">
        <f t="shared" si="35"/>
        <v/>
      </c>
    </row>
    <row r="2128" spans="1:10" ht="16.8" thickBot="1">
      <c r="A2128" s="80" t="str">
        <f>IF(ISERROR(AND(SEARCH(填表!$C$3,C2128),IF(LEN(填表!$C$2)=0,NA(),SEARCH(填表!$C$2,B2128)))),"",MAX($A$1:A2127)+1)</f>
        <v/>
      </c>
      <c r="B2128" s="86" t="s">
        <v>10</v>
      </c>
      <c r="C2128" s="86" t="s">
        <v>1630</v>
      </c>
      <c r="D2128" s="86" t="s">
        <v>12913</v>
      </c>
      <c r="E2128" s="87" t="s">
        <v>12914</v>
      </c>
      <c r="F2128" s="88" t="s">
        <v>2415</v>
      </c>
      <c r="G2128" s="86" t="s">
        <v>12915</v>
      </c>
      <c r="H2128" s="89" t="s">
        <v>12916</v>
      </c>
      <c r="I2128" s="90" t="s">
        <v>12917</v>
      </c>
      <c r="J2128" s="80" t="str">
        <f t="shared" si="35"/>
        <v/>
      </c>
    </row>
    <row r="2129" spans="1:10" ht="16.8" thickBot="1">
      <c r="A2129" s="80" t="str">
        <f>IF(ISERROR(AND(SEARCH(填表!$C$3,C2129),IF(LEN(填表!$C$2)=0,NA(),SEARCH(填表!$C$2,B2129)))),"",MAX($A$1:A2128)+1)</f>
        <v/>
      </c>
      <c r="B2129" s="86" t="s">
        <v>10</v>
      </c>
      <c r="C2129" s="86" t="s">
        <v>1640</v>
      </c>
      <c r="D2129" s="86" t="s">
        <v>12918</v>
      </c>
      <c r="E2129" s="87" t="s">
        <v>12919</v>
      </c>
      <c r="F2129" s="88" t="s">
        <v>2415</v>
      </c>
      <c r="G2129" s="86" t="s">
        <v>12920</v>
      </c>
      <c r="H2129" s="89" t="s">
        <v>12921</v>
      </c>
      <c r="I2129" s="90" t="s">
        <v>12922</v>
      </c>
      <c r="J2129" s="80" t="str">
        <f t="shared" si="35"/>
        <v/>
      </c>
    </row>
    <row r="2130" spans="1:10" ht="16.8" thickBot="1">
      <c r="A2130" s="80" t="str">
        <f>IF(ISERROR(AND(SEARCH(填表!$C$3,C2130),IF(LEN(填表!$C$2)=0,NA(),SEARCH(填表!$C$2,B2130)))),"",MAX($A$1:A2129)+1)</f>
        <v/>
      </c>
      <c r="B2130" s="86" t="s">
        <v>10</v>
      </c>
      <c r="C2130" s="86" t="s">
        <v>1649</v>
      </c>
      <c r="D2130" s="86" t="s">
        <v>12923</v>
      </c>
      <c r="E2130" s="87" t="s">
        <v>12924</v>
      </c>
      <c r="F2130" s="88" t="s">
        <v>2415</v>
      </c>
      <c r="G2130" s="86" t="s">
        <v>12925</v>
      </c>
      <c r="H2130" s="89" t="s">
        <v>12926</v>
      </c>
      <c r="I2130" s="90" t="s">
        <v>12927</v>
      </c>
      <c r="J2130" s="80" t="str">
        <f t="shared" si="35"/>
        <v/>
      </c>
    </row>
    <row r="2131" spans="1:10" ht="16.8" thickBot="1">
      <c r="A2131" s="80" t="str">
        <f>IF(ISERROR(AND(SEARCH(填表!$C$3,C2131),IF(LEN(填表!$C$2)=0,NA(),SEARCH(填表!$C$2,B2131)))),"",MAX($A$1:A2130)+1)</f>
        <v/>
      </c>
      <c r="B2131" s="86" t="s">
        <v>10</v>
      </c>
      <c r="C2131" s="86" t="s">
        <v>1657</v>
      </c>
      <c r="D2131" s="86" t="s">
        <v>12928</v>
      </c>
      <c r="E2131" s="87" t="s">
        <v>12929</v>
      </c>
      <c r="F2131" s="88" t="s">
        <v>2415</v>
      </c>
      <c r="G2131" s="86" t="s">
        <v>12930</v>
      </c>
      <c r="H2131" s="89" t="s">
        <v>12931</v>
      </c>
      <c r="I2131" s="90" t="s">
        <v>12932</v>
      </c>
      <c r="J2131" s="80" t="str">
        <f t="shared" si="35"/>
        <v/>
      </c>
    </row>
    <row r="2132" spans="1:10" ht="16.8" thickBot="1">
      <c r="A2132" s="80" t="str">
        <f>IF(ISERROR(AND(SEARCH(填表!$C$3,C2132),IF(LEN(填表!$C$2)=0,NA(),SEARCH(填表!$C$2,B2132)))),"",MAX($A$1:A2131)+1)</f>
        <v/>
      </c>
      <c r="B2132" s="86" t="s">
        <v>10</v>
      </c>
      <c r="C2132" s="86" t="s">
        <v>1667</v>
      </c>
      <c r="D2132" s="86" t="s">
        <v>12933</v>
      </c>
      <c r="E2132" s="87" t="s">
        <v>12934</v>
      </c>
      <c r="F2132" s="88" t="s">
        <v>2415</v>
      </c>
      <c r="G2132" s="86" t="s">
        <v>12935</v>
      </c>
      <c r="H2132" s="89" t="s">
        <v>12936</v>
      </c>
      <c r="I2132" s="90" t="s">
        <v>12937</v>
      </c>
      <c r="J2132" s="80" t="str">
        <f t="shared" si="35"/>
        <v/>
      </c>
    </row>
    <row r="2133" spans="1:10" ht="16.8" thickBot="1">
      <c r="A2133" s="80" t="str">
        <f>IF(ISERROR(AND(SEARCH(填表!$C$3,C2133),IF(LEN(填表!$C$2)=0,NA(),SEARCH(填表!$C$2,B2133)))),"",MAX($A$1:A2132)+1)</f>
        <v/>
      </c>
      <c r="B2133" s="86" t="s">
        <v>10</v>
      </c>
      <c r="C2133" s="86" t="s">
        <v>743</v>
      </c>
      <c r="D2133" s="86" t="s">
        <v>12938</v>
      </c>
      <c r="E2133" s="87" t="s">
        <v>12939</v>
      </c>
      <c r="F2133" s="88" t="s">
        <v>2415</v>
      </c>
      <c r="G2133" s="86" t="s">
        <v>12940</v>
      </c>
      <c r="H2133" s="89" t="s">
        <v>12941</v>
      </c>
      <c r="I2133" s="90" t="s">
        <v>12942</v>
      </c>
      <c r="J2133" s="80" t="str">
        <f t="shared" si="35"/>
        <v/>
      </c>
    </row>
    <row r="2134" spans="1:10" ht="16.8" thickBot="1">
      <c r="A2134" s="80" t="str">
        <f>IF(ISERROR(AND(SEARCH(填表!$C$3,C2134),IF(LEN(填表!$C$2)=0,NA(),SEARCH(填表!$C$2,B2134)))),"",MAX($A$1:A2133)+1)</f>
        <v/>
      </c>
      <c r="B2134" s="86" t="s">
        <v>10</v>
      </c>
      <c r="C2134" s="86" t="s">
        <v>716</v>
      </c>
      <c r="D2134" s="86" t="s">
        <v>12943</v>
      </c>
      <c r="E2134" s="87" t="s">
        <v>12944</v>
      </c>
      <c r="F2134" s="88" t="s">
        <v>2415</v>
      </c>
      <c r="G2134" s="86" t="s">
        <v>12945</v>
      </c>
      <c r="H2134" s="89" t="s">
        <v>12946</v>
      </c>
      <c r="I2134" s="90" t="s">
        <v>12947</v>
      </c>
      <c r="J2134" s="80" t="str">
        <f t="shared" si="35"/>
        <v/>
      </c>
    </row>
    <row r="2135" spans="1:10" ht="16.8" thickBot="1">
      <c r="A2135" s="80" t="str">
        <f>IF(ISERROR(AND(SEARCH(填表!$C$3,C2135),IF(LEN(填表!$C$2)=0,NA(),SEARCH(填表!$C$2,B2135)))),"",MAX($A$1:A2134)+1)</f>
        <v/>
      </c>
      <c r="B2135" s="86" t="s">
        <v>10</v>
      </c>
      <c r="C2135" s="86" t="s">
        <v>1692</v>
      </c>
      <c r="D2135" s="86" t="s">
        <v>12948</v>
      </c>
      <c r="E2135" s="87" t="s">
        <v>12949</v>
      </c>
      <c r="F2135" s="88" t="s">
        <v>2415</v>
      </c>
      <c r="G2135" s="86" t="s">
        <v>12950</v>
      </c>
      <c r="H2135" s="89" t="s">
        <v>12951</v>
      </c>
      <c r="I2135" s="90" t="s">
        <v>12952</v>
      </c>
      <c r="J2135" s="80" t="str">
        <f t="shared" si="35"/>
        <v/>
      </c>
    </row>
    <row r="2136" spans="1:10" ht="16.8" thickBot="1">
      <c r="A2136" s="80" t="str">
        <f>IF(ISERROR(AND(SEARCH(填表!$C$3,C2136),IF(LEN(填表!$C$2)=0,NA(),SEARCH(填表!$C$2,B2136)))),"",MAX($A$1:A2135)+1)</f>
        <v/>
      </c>
      <c r="B2136" s="86" t="s">
        <v>10</v>
      </c>
      <c r="C2136" s="86" t="s">
        <v>1702</v>
      </c>
      <c r="D2136" s="86" t="s">
        <v>12953</v>
      </c>
      <c r="E2136" s="87" t="s">
        <v>12954</v>
      </c>
      <c r="F2136" s="88" t="s">
        <v>2415</v>
      </c>
      <c r="G2136" s="86" t="s">
        <v>12955</v>
      </c>
      <c r="H2136" s="89" t="s">
        <v>12956</v>
      </c>
      <c r="I2136" s="90" t="s">
        <v>12957</v>
      </c>
      <c r="J2136" s="80" t="str">
        <f t="shared" si="35"/>
        <v/>
      </c>
    </row>
    <row r="2137" spans="1:10" ht="16.8" thickBot="1">
      <c r="A2137" s="80" t="str">
        <f>IF(ISERROR(AND(SEARCH(填表!$C$3,C2137),IF(LEN(填表!$C$2)=0,NA(),SEARCH(填表!$C$2,B2137)))),"",MAX($A$1:A2136)+1)</f>
        <v/>
      </c>
      <c r="B2137" s="86" t="s">
        <v>10</v>
      </c>
      <c r="C2137" s="86" t="s">
        <v>1711</v>
      </c>
      <c r="D2137" s="86" t="s">
        <v>12958</v>
      </c>
      <c r="E2137" s="87" t="s">
        <v>12959</v>
      </c>
      <c r="F2137" s="88" t="s">
        <v>2415</v>
      </c>
      <c r="G2137" s="86" t="s">
        <v>12960</v>
      </c>
      <c r="H2137" s="89" t="s">
        <v>12961</v>
      </c>
      <c r="I2137" s="90" t="s">
        <v>12962</v>
      </c>
      <c r="J2137" s="80" t="str">
        <f t="shared" si="35"/>
        <v/>
      </c>
    </row>
    <row r="2138" spans="1:10" ht="16.8" thickBot="1">
      <c r="A2138" s="80" t="str">
        <f>IF(ISERROR(AND(SEARCH(填表!$C$3,C2138),IF(LEN(填表!$C$2)=0,NA(),SEARCH(填表!$C$2,B2138)))),"",MAX($A$1:A2137)+1)</f>
        <v/>
      </c>
      <c r="B2138" s="86" t="s">
        <v>11</v>
      </c>
      <c r="C2138" s="86" t="s">
        <v>38</v>
      </c>
      <c r="D2138" s="86" t="s">
        <v>12963</v>
      </c>
      <c r="E2138" s="87" t="s">
        <v>12964</v>
      </c>
      <c r="F2138" s="88" t="s">
        <v>2415</v>
      </c>
      <c r="G2138" s="86" t="s">
        <v>12965</v>
      </c>
      <c r="H2138" s="89" t="s">
        <v>12966</v>
      </c>
      <c r="I2138" s="90" t="s">
        <v>12967</v>
      </c>
      <c r="J2138" s="80" t="str">
        <f t="shared" si="35"/>
        <v/>
      </c>
    </row>
    <row r="2139" spans="1:10" ht="16.8" thickBot="1">
      <c r="A2139" s="80" t="str">
        <f>IF(ISERROR(AND(SEARCH(填表!$C$3,C2139),IF(LEN(填表!$C$2)=0,NA(),SEARCH(填表!$C$2,B2139)))),"",MAX($A$1:A2138)+1)</f>
        <v/>
      </c>
      <c r="B2139" s="86" t="s">
        <v>11</v>
      </c>
      <c r="C2139" s="86" t="s">
        <v>59</v>
      </c>
      <c r="D2139" s="86" t="s">
        <v>12968</v>
      </c>
      <c r="E2139" s="87" t="s">
        <v>12969</v>
      </c>
      <c r="F2139" s="88" t="s">
        <v>2387</v>
      </c>
      <c r="G2139" s="86" t="s">
        <v>12970</v>
      </c>
      <c r="H2139" s="89" t="s">
        <v>12971</v>
      </c>
      <c r="I2139" s="90" t="s">
        <v>12972</v>
      </c>
      <c r="J2139" s="80" t="str">
        <f t="shared" si="35"/>
        <v/>
      </c>
    </row>
    <row r="2140" spans="1:10" ht="16.8" thickBot="1">
      <c r="A2140" s="80" t="str">
        <f>IF(ISERROR(AND(SEARCH(填表!$C$3,C2140),IF(LEN(填表!$C$2)=0,NA(),SEARCH(填表!$C$2,B2140)))),"",MAX($A$1:A2139)+1)</f>
        <v/>
      </c>
      <c r="B2140" s="86" t="s">
        <v>11</v>
      </c>
      <c r="C2140" s="86" t="s">
        <v>62</v>
      </c>
      <c r="D2140" s="86" t="s">
        <v>12973</v>
      </c>
      <c r="E2140" s="87" t="s">
        <v>12974</v>
      </c>
      <c r="F2140" s="88" t="s">
        <v>2415</v>
      </c>
      <c r="G2140" s="86" t="s">
        <v>12975</v>
      </c>
      <c r="H2140" s="89" t="s">
        <v>12976</v>
      </c>
      <c r="I2140" s="90" t="s">
        <v>12977</v>
      </c>
      <c r="J2140" s="80" t="str">
        <f t="shared" si="35"/>
        <v/>
      </c>
    </row>
    <row r="2141" spans="1:10" ht="16.8" thickBot="1">
      <c r="A2141" s="80" t="str">
        <f>IF(ISERROR(AND(SEARCH(填表!$C$3,C2141),IF(LEN(填表!$C$2)=0,NA(),SEARCH(填表!$C$2,B2141)))),"",MAX($A$1:A2140)+1)</f>
        <v/>
      </c>
      <c r="B2141" s="86" t="s">
        <v>11</v>
      </c>
      <c r="C2141" s="86" t="s">
        <v>91</v>
      </c>
      <c r="D2141" s="86" t="s">
        <v>12978</v>
      </c>
      <c r="E2141" s="87" t="s">
        <v>12979</v>
      </c>
      <c r="F2141" s="88" t="s">
        <v>2415</v>
      </c>
      <c r="G2141" s="86" t="s">
        <v>12980</v>
      </c>
      <c r="H2141" s="89" t="s">
        <v>12981</v>
      </c>
      <c r="I2141" s="90" t="s">
        <v>12982</v>
      </c>
      <c r="J2141" s="80" t="str">
        <f t="shared" si="35"/>
        <v/>
      </c>
    </row>
    <row r="2142" spans="1:10" ht="16.8" thickBot="1">
      <c r="A2142" s="80" t="str">
        <f>IF(ISERROR(AND(SEARCH(填表!$C$3,C2142),IF(LEN(填表!$C$2)=0,NA(),SEARCH(填表!$C$2,B2142)))),"",MAX($A$1:A2141)+1)</f>
        <v/>
      </c>
      <c r="B2142" s="86" t="s">
        <v>11</v>
      </c>
      <c r="C2142" s="86" t="s">
        <v>120</v>
      </c>
      <c r="D2142" s="86" t="s">
        <v>12983</v>
      </c>
      <c r="E2142" s="87" t="s">
        <v>12984</v>
      </c>
      <c r="F2142" s="88" t="s">
        <v>2415</v>
      </c>
      <c r="G2142" s="86" t="s">
        <v>12985</v>
      </c>
      <c r="H2142" s="89" t="s">
        <v>12986</v>
      </c>
      <c r="I2142" s="90" t="s">
        <v>12987</v>
      </c>
      <c r="J2142" s="80" t="str">
        <f t="shared" si="35"/>
        <v/>
      </c>
    </row>
    <row r="2143" spans="1:10" ht="16.8" thickBot="1">
      <c r="A2143" s="80" t="str">
        <f>IF(ISERROR(AND(SEARCH(填表!$C$3,C2143),IF(LEN(填表!$C$2)=0,NA(),SEARCH(填表!$C$2,B2143)))),"",MAX($A$1:A2142)+1)</f>
        <v/>
      </c>
      <c r="B2143" s="86" t="s">
        <v>11</v>
      </c>
      <c r="C2143" s="86" t="s">
        <v>144</v>
      </c>
      <c r="D2143" s="86" t="s">
        <v>12988</v>
      </c>
      <c r="E2143" s="87" t="s">
        <v>12989</v>
      </c>
      <c r="F2143" s="88" t="s">
        <v>2415</v>
      </c>
      <c r="G2143" s="86" t="s">
        <v>12990</v>
      </c>
      <c r="H2143" s="89" t="s">
        <v>12991</v>
      </c>
      <c r="I2143" s="90" t="s">
        <v>12992</v>
      </c>
      <c r="J2143" s="80" t="str">
        <f t="shared" si="35"/>
        <v/>
      </c>
    </row>
    <row r="2144" spans="1:10" ht="16.8" thickBot="1">
      <c r="A2144" s="80" t="str">
        <f>IF(ISERROR(AND(SEARCH(填表!$C$3,C2144),IF(LEN(填表!$C$2)=0,NA(),SEARCH(填表!$C$2,B2144)))),"",MAX($A$1:A2143)+1)</f>
        <v/>
      </c>
      <c r="B2144" s="86" t="s">
        <v>11</v>
      </c>
      <c r="C2144" s="86" t="s">
        <v>55</v>
      </c>
      <c r="D2144" s="86" t="s">
        <v>12993</v>
      </c>
      <c r="E2144" s="87" t="s">
        <v>12994</v>
      </c>
      <c r="F2144" s="88" t="s">
        <v>2415</v>
      </c>
      <c r="G2144" s="86" t="s">
        <v>12995</v>
      </c>
      <c r="H2144" s="89" t="s">
        <v>12996</v>
      </c>
      <c r="I2144" s="90" t="s">
        <v>12997</v>
      </c>
      <c r="J2144" s="80" t="str">
        <f t="shared" si="35"/>
        <v/>
      </c>
    </row>
    <row r="2145" spans="1:10" ht="16.8" thickBot="1">
      <c r="A2145" s="80" t="str">
        <f>IF(ISERROR(AND(SEARCH(填表!$C$3,C2145),IF(LEN(填表!$C$2)=0,NA(),SEARCH(填表!$C$2,B2145)))),"",MAX($A$1:A2144)+1)</f>
        <v/>
      </c>
      <c r="B2145" s="86" t="s">
        <v>11</v>
      </c>
      <c r="C2145" s="86" t="s">
        <v>184</v>
      </c>
      <c r="D2145" s="86" t="s">
        <v>12998</v>
      </c>
      <c r="E2145" s="87" t="s">
        <v>12999</v>
      </c>
      <c r="F2145" s="88" t="s">
        <v>2415</v>
      </c>
      <c r="G2145" s="86" t="s">
        <v>13000</v>
      </c>
      <c r="H2145" s="89" t="s">
        <v>13001</v>
      </c>
      <c r="I2145" s="90" t="s">
        <v>13002</v>
      </c>
      <c r="J2145" s="80" t="str">
        <f t="shared" si="35"/>
        <v/>
      </c>
    </row>
    <row r="2146" spans="1:10" ht="16.8" thickBot="1">
      <c r="A2146" s="80" t="str">
        <f>IF(ISERROR(AND(SEARCH(填表!$C$3,C2146),IF(LEN(填表!$C$2)=0,NA(),SEARCH(填表!$C$2,B2146)))),"",MAX($A$1:A2145)+1)</f>
        <v/>
      </c>
      <c r="B2146" s="86" t="s">
        <v>11</v>
      </c>
      <c r="C2146" s="86" t="s">
        <v>205</v>
      </c>
      <c r="D2146" s="86" t="s">
        <v>13003</v>
      </c>
      <c r="E2146" s="87" t="s">
        <v>13004</v>
      </c>
      <c r="F2146" s="88" t="s">
        <v>2415</v>
      </c>
      <c r="G2146" s="86" t="s">
        <v>13005</v>
      </c>
      <c r="H2146" s="89" t="s">
        <v>13006</v>
      </c>
      <c r="I2146" s="90" t="s">
        <v>13007</v>
      </c>
      <c r="J2146" s="80" t="str">
        <f t="shared" si="35"/>
        <v/>
      </c>
    </row>
    <row r="2147" spans="1:10" ht="16.8" thickBot="1">
      <c r="A2147" s="80" t="str">
        <f>IF(ISERROR(AND(SEARCH(填表!$C$3,C2147),IF(LEN(填表!$C$2)=0,NA(),SEARCH(填表!$C$2,B2147)))),"",MAX($A$1:A2146)+1)</f>
        <v/>
      </c>
      <c r="B2147" s="86" t="s">
        <v>11</v>
      </c>
      <c r="C2147" s="86" t="s">
        <v>226</v>
      </c>
      <c r="D2147" s="86" t="s">
        <v>13008</v>
      </c>
      <c r="E2147" s="87" t="s">
        <v>13009</v>
      </c>
      <c r="F2147" s="88" t="s">
        <v>2415</v>
      </c>
      <c r="G2147" s="86" t="s">
        <v>13010</v>
      </c>
      <c r="H2147" s="89" t="s">
        <v>13011</v>
      </c>
      <c r="I2147" s="90" t="s">
        <v>13012</v>
      </c>
      <c r="J2147" s="80" t="str">
        <f t="shared" si="35"/>
        <v/>
      </c>
    </row>
    <row r="2148" spans="1:10" ht="16.8" thickBot="1">
      <c r="A2148" s="80" t="str">
        <f>IF(ISERROR(AND(SEARCH(填表!$C$3,C2148),IF(LEN(填表!$C$2)=0,NA(),SEARCH(填表!$C$2,B2148)))),"",MAX($A$1:A2147)+1)</f>
        <v/>
      </c>
      <c r="B2148" s="86" t="s">
        <v>11</v>
      </c>
      <c r="C2148" s="86" t="s">
        <v>246</v>
      </c>
      <c r="D2148" s="86" t="s">
        <v>13013</v>
      </c>
      <c r="E2148" s="87" t="s">
        <v>13014</v>
      </c>
      <c r="F2148" s="88" t="s">
        <v>2415</v>
      </c>
      <c r="G2148" s="86" t="s">
        <v>13015</v>
      </c>
      <c r="H2148" s="89" t="s">
        <v>13016</v>
      </c>
      <c r="I2148" s="90" t="s">
        <v>13017</v>
      </c>
      <c r="J2148" s="80" t="str">
        <f t="shared" si="35"/>
        <v/>
      </c>
    </row>
    <row r="2149" spans="1:10" ht="16.8" thickBot="1">
      <c r="A2149" s="80" t="str">
        <f>IF(ISERROR(AND(SEARCH(填表!$C$3,C2149),IF(LEN(填表!$C$2)=0,NA(),SEARCH(填表!$C$2,B2149)))),"",MAX($A$1:A2148)+1)</f>
        <v/>
      </c>
      <c r="B2149" s="86" t="s">
        <v>11</v>
      </c>
      <c r="C2149" s="86" t="s">
        <v>265</v>
      </c>
      <c r="D2149" s="86" t="s">
        <v>13018</v>
      </c>
      <c r="E2149" s="87" t="s">
        <v>13019</v>
      </c>
      <c r="F2149" s="88" t="s">
        <v>2415</v>
      </c>
      <c r="G2149" s="86" t="s">
        <v>13020</v>
      </c>
      <c r="H2149" s="89" t="s">
        <v>13021</v>
      </c>
      <c r="I2149" s="90" t="s">
        <v>13022</v>
      </c>
      <c r="J2149" s="80" t="str">
        <f t="shared" si="35"/>
        <v/>
      </c>
    </row>
    <row r="2150" spans="1:10" ht="16.8" thickBot="1">
      <c r="A2150" s="80" t="str">
        <f>IF(ISERROR(AND(SEARCH(填表!$C$3,C2150),IF(LEN(填表!$C$2)=0,NA(),SEARCH(填表!$C$2,B2150)))),"",MAX($A$1:A2149)+1)</f>
        <v/>
      </c>
      <c r="B2150" s="86" t="s">
        <v>11</v>
      </c>
      <c r="C2150" s="86" t="s">
        <v>286</v>
      </c>
      <c r="D2150" s="86" t="s">
        <v>13023</v>
      </c>
      <c r="E2150" s="87" t="s">
        <v>13024</v>
      </c>
      <c r="F2150" s="88" t="s">
        <v>2415</v>
      </c>
      <c r="G2150" s="86" t="s">
        <v>13025</v>
      </c>
      <c r="H2150" s="89" t="s">
        <v>13026</v>
      </c>
      <c r="I2150" s="90" t="s">
        <v>13027</v>
      </c>
      <c r="J2150" s="80" t="str">
        <f t="shared" si="35"/>
        <v/>
      </c>
    </row>
    <row r="2151" spans="1:10" ht="16.8" thickBot="1">
      <c r="A2151" s="80" t="str">
        <f>IF(ISERROR(AND(SEARCH(填表!$C$3,C2151),IF(LEN(填表!$C$2)=0,NA(),SEARCH(填表!$C$2,B2151)))),"",MAX($A$1:A2150)+1)</f>
        <v/>
      </c>
      <c r="B2151" s="86" t="s">
        <v>11</v>
      </c>
      <c r="C2151" s="86" t="s">
        <v>302</v>
      </c>
      <c r="D2151" s="86" t="s">
        <v>13028</v>
      </c>
      <c r="E2151" s="87" t="s">
        <v>13029</v>
      </c>
      <c r="F2151" s="88" t="s">
        <v>2415</v>
      </c>
      <c r="G2151" s="86" t="s">
        <v>13030</v>
      </c>
      <c r="H2151" s="89" t="s">
        <v>13031</v>
      </c>
      <c r="I2151" s="90" t="s">
        <v>13032</v>
      </c>
      <c r="J2151" s="80" t="str">
        <f t="shared" si="35"/>
        <v/>
      </c>
    </row>
    <row r="2152" spans="1:10" ht="16.8" thickBot="1">
      <c r="A2152" s="80" t="str">
        <f>IF(ISERROR(AND(SEARCH(填表!$C$3,C2152),IF(LEN(填表!$C$2)=0,NA(),SEARCH(填表!$C$2,B2152)))),"",MAX($A$1:A2151)+1)</f>
        <v/>
      </c>
      <c r="B2152" s="86" t="s">
        <v>11</v>
      </c>
      <c r="C2152" s="86" t="s">
        <v>319</v>
      </c>
      <c r="D2152" s="86" t="s">
        <v>13033</v>
      </c>
      <c r="E2152" s="87" t="s">
        <v>13034</v>
      </c>
      <c r="F2152" s="88" t="s">
        <v>2415</v>
      </c>
      <c r="G2152" s="86" t="s">
        <v>13035</v>
      </c>
      <c r="H2152" s="89" t="s">
        <v>13036</v>
      </c>
      <c r="I2152" s="90" t="s">
        <v>13037</v>
      </c>
      <c r="J2152" s="80" t="str">
        <f t="shared" si="35"/>
        <v/>
      </c>
    </row>
    <row r="2153" spans="1:10" ht="16.8" thickBot="1">
      <c r="A2153" s="80" t="str">
        <f>IF(ISERROR(AND(SEARCH(填表!$C$3,C2153),IF(LEN(填表!$C$2)=0,NA(),SEARCH(填表!$C$2,B2153)))),"",MAX($A$1:A2152)+1)</f>
        <v/>
      </c>
      <c r="B2153" s="86" t="s">
        <v>11</v>
      </c>
      <c r="C2153" s="86" t="s">
        <v>207</v>
      </c>
      <c r="D2153" s="86" t="s">
        <v>13038</v>
      </c>
      <c r="E2153" s="87" t="s">
        <v>13039</v>
      </c>
      <c r="F2153" s="88" t="s">
        <v>2415</v>
      </c>
      <c r="G2153" s="86" t="s">
        <v>13040</v>
      </c>
      <c r="H2153" s="89" t="s">
        <v>13041</v>
      </c>
      <c r="I2153" s="90" t="s">
        <v>13042</v>
      </c>
      <c r="J2153" s="80" t="str">
        <f t="shared" si="35"/>
        <v/>
      </c>
    </row>
    <row r="2154" spans="1:10" ht="16.8" thickBot="1">
      <c r="A2154" s="80" t="str">
        <f>IF(ISERROR(AND(SEARCH(填表!$C$3,C2154),IF(LEN(填表!$C$2)=0,NA(),SEARCH(填表!$C$2,B2154)))),"",MAX($A$1:A2153)+1)</f>
        <v/>
      </c>
      <c r="B2154" s="86" t="s">
        <v>11</v>
      </c>
      <c r="C2154" s="86" t="s">
        <v>248</v>
      </c>
      <c r="D2154" s="86" t="s">
        <v>13043</v>
      </c>
      <c r="E2154" s="87" t="s">
        <v>13044</v>
      </c>
      <c r="F2154" s="88" t="s">
        <v>2415</v>
      </c>
      <c r="G2154" s="86" t="s">
        <v>13045</v>
      </c>
      <c r="H2154" s="89" t="s">
        <v>13046</v>
      </c>
      <c r="I2154" s="90" t="s">
        <v>13047</v>
      </c>
      <c r="J2154" s="80" t="str">
        <f t="shared" si="35"/>
        <v/>
      </c>
    </row>
    <row r="2155" spans="1:10" ht="16.8" thickBot="1">
      <c r="A2155" s="80" t="str">
        <f>IF(ISERROR(AND(SEARCH(填表!$C$3,C2155),IF(LEN(填表!$C$2)=0,NA(),SEARCH(填表!$C$2,B2155)))),"",MAX($A$1:A2154)+1)</f>
        <v/>
      </c>
      <c r="B2155" s="86" t="s">
        <v>11</v>
      </c>
      <c r="C2155" s="86" t="s">
        <v>377</v>
      </c>
      <c r="D2155" s="86" t="s">
        <v>13048</v>
      </c>
      <c r="E2155" s="87" t="s">
        <v>13049</v>
      </c>
      <c r="F2155" s="88" t="s">
        <v>2415</v>
      </c>
      <c r="G2155" s="86" t="s">
        <v>13050</v>
      </c>
      <c r="H2155" s="89" t="s">
        <v>13051</v>
      </c>
      <c r="I2155" s="90" t="s">
        <v>13052</v>
      </c>
      <c r="J2155" s="80" t="str">
        <f t="shared" si="35"/>
        <v/>
      </c>
    </row>
    <row r="2156" spans="1:10" ht="16.8" thickBot="1">
      <c r="A2156" s="80" t="str">
        <f>IF(ISERROR(AND(SEARCH(填表!$C$3,C2156),IF(LEN(填表!$C$2)=0,NA(),SEARCH(填表!$C$2,B2156)))),"",MAX($A$1:A2155)+1)</f>
        <v/>
      </c>
      <c r="B2156" s="86" t="s">
        <v>11</v>
      </c>
      <c r="C2156" s="86" t="s">
        <v>397</v>
      </c>
      <c r="D2156" s="86" t="s">
        <v>13053</v>
      </c>
      <c r="E2156" s="87" t="s">
        <v>13054</v>
      </c>
      <c r="F2156" s="88" t="s">
        <v>2415</v>
      </c>
      <c r="G2156" s="86" t="s">
        <v>13055</v>
      </c>
      <c r="H2156" s="89" t="s">
        <v>13056</v>
      </c>
      <c r="I2156" s="90" t="s">
        <v>13057</v>
      </c>
      <c r="J2156" s="80" t="str">
        <f t="shared" si="35"/>
        <v/>
      </c>
    </row>
    <row r="2157" spans="1:10" ht="16.8" thickBot="1">
      <c r="A2157" s="80" t="str">
        <f>IF(ISERROR(AND(SEARCH(填表!$C$3,C2157),IF(LEN(填表!$C$2)=0,NA(),SEARCH(填表!$C$2,B2157)))),"",MAX($A$1:A2156)+1)</f>
        <v/>
      </c>
      <c r="B2157" s="86" t="s">
        <v>11</v>
      </c>
      <c r="C2157" s="86" t="s">
        <v>416</v>
      </c>
      <c r="D2157" s="86" t="s">
        <v>13058</v>
      </c>
      <c r="E2157" s="87" t="s">
        <v>13059</v>
      </c>
      <c r="F2157" s="88" t="s">
        <v>2415</v>
      </c>
      <c r="G2157" s="86" t="s">
        <v>13060</v>
      </c>
      <c r="H2157" s="89" t="s">
        <v>13061</v>
      </c>
      <c r="I2157" s="90" t="s">
        <v>13062</v>
      </c>
      <c r="J2157" s="80" t="str">
        <f t="shared" si="35"/>
        <v/>
      </c>
    </row>
    <row r="2158" spans="1:10" ht="16.8" thickBot="1">
      <c r="A2158" s="80" t="str">
        <f>IF(ISERROR(AND(SEARCH(填表!$C$3,C2158),IF(LEN(填表!$C$2)=0,NA(),SEARCH(填表!$C$2,B2158)))),"",MAX($A$1:A2157)+1)</f>
        <v/>
      </c>
      <c r="B2158" s="86" t="s">
        <v>11</v>
      </c>
      <c r="C2158" s="86" t="s">
        <v>436</v>
      </c>
      <c r="D2158" s="86" t="s">
        <v>13063</v>
      </c>
      <c r="E2158" s="87" t="s">
        <v>13064</v>
      </c>
      <c r="F2158" s="88" t="s">
        <v>2415</v>
      </c>
      <c r="G2158" s="86" t="s">
        <v>13065</v>
      </c>
      <c r="H2158" s="89" t="s">
        <v>13066</v>
      </c>
      <c r="I2158" s="90" t="s">
        <v>13067</v>
      </c>
      <c r="J2158" s="80" t="str">
        <f t="shared" si="35"/>
        <v/>
      </c>
    </row>
    <row r="2159" spans="1:10" ht="16.8" thickBot="1">
      <c r="A2159" s="80" t="str">
        <f>IF(ISERROR(AND(SEARCH(填表!$C$3,C2159),IF(LEN(填表!$C$2)=0,NA(),SEARCH(填表!$C$2,B2159)))),"",MAX($A$1:A2158)+1)</f>
        <v/>
      </c>
      <c r="B2159" s="86" t="s">
        <v>11</v>
      </c>
      <c r="C2159" s="86" t="s">
        <v>453</v>
      </c>
      <c r="D2159" s="86" t="s">
        <v>13068</v>
      </c>
      <c r="E2159" s="87" t="s">
        <v>13069</v>
      </c>
      <c r="F2159" s="88" t="s">
        <v>2415</v>
      </c>
      <c r="G2159" s="86" t="s">
        <v>13070</v>
      </c>
      <c r="H2159" s="89" t="s">
        <v>13071</v>
      </c>
      <c r="I2159" s="90" t="s">
        <v>13072</v>
      </c>
      <c r="J2159" s="80" t="str">
        <f t="shared" si="35"/>
        <v/>
      </c>
    </row>
    <row r="2160" spans="1:10" ht="16.8" thickBot="1">
      <c r="A2160" s="80" t="str">
        <f>IF(ISERROR(AND(SEARCH(填表!$C$3,C2160),IF(LEN(填表!$C$2)=0,NA(),SEARCH(填表!$C$2,B2160)))),"",MAX($A$1:A2159)+1)</f>
        <v/>
      </c>
      <c r="B2160" s="86" t="s">
        <v>11</v>
      </c>
      <c r="C2160" s="86" t="s">
        <v>468</v>
      </c>
      <c r="D2160" s="86" t="s">
        <v>13073</v>
      </c>
      <c r="E2160" s="87" t="s">
        <v>13074</v>
      </c>
      <c r="F2160" s="88" t="s">
        <v>2415</v>
      </c>
      <c r="G2160" s="86" t="s">
        <v>13075</v>
      </c>
      <c r="H2160" s="89" t="s">
        <v>13076</v>
      </c>
      <c r="I2160" s="90" t="s">
        <v>13077</v>
      </c>
      <c r="J2160" s="80" t="str">
        <f t="shared" si="35"/>
        <v/>
      </c>
    </row>
    <row r="2161" spans="1:10" ht="16.8" thickBot="1">
      <c r="A2161" s="80" t="str">
        <f>IF(ISERROR(AND(SEARCH(填表!$C$3,C2161),IF(LEN(填表!$C$2)=0,NA(),SEARCH(填表!$C$2,B2161)))),"",MAX($A$1:A2160)+1)</f>
        <v/>
      </c>
      <c r="B2161" s="86" t="s">
        <v>11</v>
      </c>
      <c r="C2161" s="86" t="s">
        <v>485</v>
      </c>
      <c r="D2161" s="86" t="s">
        <v>13078</v>
      </c>
      <c r="E2161" s="87" t="s">
        <v>13079</v>
      </c>
      <c r="F2161" s="88" t="s">
        <v>2415</v>
      </c>
      <c r="G2161" s="86" t="s">
        <v>13080</v>
      </c>
      <c r="H2161" s="89" t="s">
        <v>13081</v>
      </c>
      <c r="I2161" s="90" t="s">
        <v>13082</v>
      </c>
      <c r="J2161" s="80" t="str">
        <f t="shared" si="35"/>
        <v/>
      </c>
    </row>
    <row r="2162" spans="1:10" ht="16.8" thickBot="1">
      <c r="A2162" s="80" t="str">
        <f>IF(ISERROR(AND(SEARCH(填表!$C$3,C2162),IF(LEN(填表!$C$2)=0,NA(),SEARCH(填表!$C$2,B2162)))),"",MAX($A$1:A2161)+1)</f>
        <v/>
      </c>
      <c r="B2162" s="86" t="s">
        <v>11</v>
      </c>
      <c r="C2162" s="86" t="s">
        <v>505</v>
      </c>
      <c r="D2162" s="86" t="s">
        <v>13083</v>
      </c>
      <c r="E2162" s="87" t="s">
        <v>13084</v>
      </c>
      <c r="F2162" s="88" t="s">
        <v>2415</v>
      </c>
      <c r="G2162" s="86" t="s">
        <v>13085</v>
      </c>
      <c r="H2162" s="89" t="s">
        <v>13086</v>
      </c>
      <c r="I2162" s="90" t="s">
        <v>13087</v>
      </c>
      <c r="J2162" s="80" t="str">
        <f t="shared" si="35"/>
        <v/>
      </c>
    </row>
    <row r="2163" spans="1:10" ht="16.8" thickBot="1">
      <c r="A2163" s="80" t="str">
        <f>IF(ISERROR(AND(SEARCH(填表!$C$3,C2163),IF(LEN(填表!$C$2)=0,NA(),SEARCH(填表!$C$2,B2163)))),"",MAX($A$1:A2162)+1)</f>
        <v/>
      </c>
      <c r="B2163" s="86" t="s">
        <v>11</v>
      </c>
      <c r="C2163" s="86" t="s">
        <v>523</v>
      </c>
      <c r="D2163" s="86" t="s">
        <v>13088</v>
      </c>
      <c r="E2163" s="87" t="s">
        <v>13089</v>
      </c>
      <c r="F2163" s="88" t="s">
        <v>2415</v>
      </c>
      <c r="G2163" s="86" t="s">
        <v>13090</v>
      </c>
      <c r="H2163" s="89" t="s">
        <v>13091</v>
      </c>
      <c r="I2163" s="90" t="s">
        <v>13092</v>
      </c>
      <c r="J2163" s="80" t="str">
        <f t="shared" si="35"/>
        <v/>
      </c>
    </row>
    <row r="2164" spans="1:10" ht="16.8" thickBot="1">
      <c r="A2164" s="80" t="str">
        <f>IF(ISERROR(AND(SEARCH(填表!$C$3,C2164),IF(LEN(填表!$C$2)=0,NA(),SEARCH(填表!$C$2,B2164)))),"",MAX($A$1:A2163)+1)</f>
        <v/>
      </c>
      <c r="B2164" s="86" t="s">
        <v>11</v>
      </c>
      <c r="C2164" s="86" t="s">
        <v>540</v>
      </c>
      <c r="D2164" s="86" t="s">
        <v>13093</v>
      </c>
      <c r="E2164" s="87" t="s">
        <v>13094</v>
      </c>
      <c r="F2164" s="88" t="s">
        <v>2415</v>
      </c>
      <c r="G2164" s="86" t="s">
        <v>13095</v>
      </c>
      <c r="H2164" s="89" t="s">
        <v>13096</v>
      </c>
      <c r="I2164" s="90" t="s">
        <v>13097</v>
      </c>
      <c r="J2164" s="80" t="str">
        <f t="shared" si="35"/>
        <v/>
      </c>
    </row>
    <row r="2165" spans="1:10" ht="16.8" thickBot="1">
      <c r="A2165" s="80" t="str">
        <f>IF(ISERROR(AND(SEARCH(填表!$C$3,C2165),IF(LEN(填表!$C$2)=0,NA(),SEARCH(填表!$C$2,B2165)))),"",MAX($A$1:A2164)+1)</f>
        <v/>
      </c>
      <c r="B2165" s="86" t="s">
        <v>11</v>
      </c>
      <c r="C2165" s="86" t="s">
        <v>558</v>
      </c>
      <c r="D2165" s="86" t="s">
        <v>13098</v>
      </c>
      <c r="E2165" s="87" t="s">
        <v>13099</v>
      </c>
      <c r="F2165" s="88" t="s">
        <v>2415</v>
      </c>
      <c r="G2165" s="86" t="s">
        <v>13100</v>
      </c>
      <c r="H2165" s="89" t="s">
        <v>13101</v>
      </c>
      <c r="I2165" s="90" t="s">
        <v>13102</v>
      </c>
      <c r="J2165" s="80" t="str">
        <f t="shared" si="35"/>
        <v/>
      </c>
    </row>
    <row r="2166" spans="1:10" ht="16.8" thickBot="1">
      <c r="A2166" s="80" t="str">
        <f>IF(ISERROR(AND(SEARCH(填表!$C$3,C2166),IF(LEN(填表!$C$2)=0,NA(),SEARCH(填表!$C$2,B2166)))),"",MAX($A$1:A2165)+1)</f>
        <v/>
      </c>
      <c r="B2166" s="86" t="s">
        <v>11</v>
      </c>
      <c r="C2166" s="86" t="s">
        <v>577</v>
      </c>
      <c r="D2166" s="86" t="s">
        <v>13103</v>
      </c>
      <c r="E2166" s="87" t="s">
        <v>13104</v>
      </c>
      <c r="F2166" s="88" t="s">
        <v>2415</v>
      </c>
      <c r="G2166" s="86" t="s">
        <v>13105</v>
      </c>
      <c r="H2166" s="89" t="s">
        <v>13106</v>
      </c>
      <c r="I2166" s="90" t="s">
        <v>13107</v>
      </c>
      <c r="J2166" s="80" t="str">
        <f t="shared" si="35"/>
        <v/>
      </c>
    </row>
    <row r="2167" spans="1:10" ht="16.8" thickBot="1">
      <c r="A2167" s="80" t="str">
        <f>IF(ISERROR(AND(SEARCH(填表!$C$3,C2167),IF(LEN(填表!$C$2)=0,NA(),SEARCH(填表!$C$2,B2167)))),"",MAX($A$1:A2166)+1)</f>
        <v/>
      </c>
      <c r="B2167" s="86" t="s">
        <v>11</v>
      </c>
      <c r="C2167" s="86" t="s">
        <v>593</v>
      </c>
      <c r="D2167" s="86" t="s">
        <v>13108</v>
      </c>
      <c r="E2167" s="87" t="s">
        <v>13109</v>
      </c>
      <c r="F2167" s="88" t="s">
        <v>2415</v>
      </c>
      <c r="G2167" s="86" t="s">
        <v>13110</v>
      </c>
      <c r="H2167" s="89" t="s">
        <v>13111</v>
      </c>
      <c r="I2167" s="90" t="s">
        <v>13112</v>
      </c>
      <c r="J2167" s="80" t="str">
        <f t="shared" si="35"/>
        <v/>
      </c>
    </row>
    <row r="2168" spans="1:10" ht="16.8" thickBot="1">
      <c r="A2168" s="80" t="str">
        <f>IF(ISERROR(AND(SEARCH(填表!$C$3,C2168),IF(LEN(填表!$C$2)=0,NA(),SEARCH(填表!$C$2,B2168)))),"",MAX($A$1:A2167)+1)</f>
        <v/>
      </c>
      <c r="B2168" s="86" t="s">
        <v>11</v>
      </c>
      <c r="C2168" s="86" t="s">
        <v>611</v>
      </c>
      <c r="D2168" s="86" t="s">
        <v>13113</v>
      </c>
      <c r="E2168" s="87" t="s">
        <v>13114</v>
      </c>
      <c r="F2168" s="88" t="s">
        <v>2415</v>
      </c>
      <c r="G2168" s="86" t="s">
        <v>13115</v>
      </c>
      <c r="H2168" s="89" t="s">
        <v>13116</v>
      </c>
      <c r="I2168" s="90" t="s">
        <v>13117</v>
      </c>
      <c r="J2168" s="80" t="str">
        <f t="shared" si="35"/>
        <v/>
      </c>
    </row>
    <row r="2169" spans="1:10" ht="16.8" thickBot="1">
      <c r="A2169" s="80" t="str">
        <f>IF(ISERROR(AND(SEARCH(填表!$C$3,C2169),IF(LEN(填表!$C$2)=0,NA(),SEARCH(填表!$C$2,B2169)))),"",MAX($A$1:A2168)+1)</f>
        <v/>
      </c>
      <c r="B2169" s="86" t="s">
        <v>11</v>
      </c>
      <c r="C2169" s="86" t="s">
        <v>626</v>
      </c>
      <c r="D2169" s="86" t="s">
        <v>13118</v>
      </c>
      <c r="E2169" s="87" t="s">
        <v>13119</v>
      </c>
      <c r="F2169" s="88" t="s">
        <v>2415</v>
      </c>
      <c r="G2169" s="86" t="s">
        <v>13120</v>
      </c>
      <c r="H2169" s="89" t="s">
        <v>13121</v>
      </c>
      <c r="I2169" s="90" t="s">
        <v>13122</v>
      </c>
      <c r="J2169" s="80" t="str">
        <f t="shared" si="35"/>
        <v/>
      </c>
    </row>
    <row r="2170" spans="1:10" ht="16.8" thickBot="1">
      <c r="A2170" s="80" t="str">
        <f>IF(ISERROR(AND(SEARCH(填表!$C$3,C2170),IF(LEN(填表!$C$2)=0,NA(),SEARCH(填表!$C$2,B2170)))),"",MAX($A$1:A2169)+1)</f>
        <v/>
      </c>
      <c r="B2170" s="86" t="s">
        <v>11</v>
      </c>
      <c r="C2170" s="86" t="s">
        <v>643</v>
      </c>
      <c r="D2170" s="86" t="s">
        <v>13123</v>
      </c>
      <c r="E2170" s="87" t="s">
        <v>13124</v>
      </c>
      <c r="F2170" s="88" t="s">
        <v>2415</v>
      </c>
      <c r="G2170" s="86" t="s">
        <v>13125</v>
      </c>
      <c r="H2170" s="89" t="s">
        <v>13126</v>
      </c>
      <c r="I2170" s="90" t="s">
        <v>13127</v>
      </c>
      <c r="J2170" s="80" t="str">
        <f t="shared" si="35"/>
        <v/>
      </c>
    </row>
    <row r="2171" spans="1:10" ht="16.8" thickBot="1">
      <c r="A2171" s="80" t="str">
        <f>IF(ISERROR(AND(SEARCH(填表!$C$3,C2171),IF(LEN(填表!$C$2)=0,NA(),SEARCH(填表!$C$2,B2171)))),"",MAX($A$1:A2170)+1)</f>
        <v/>
      </c>
      <c r="B2171" s="86" t="s">
        <v>11</v>
      </c>
      <c r="C2171" s="86" t="s">
        <v>657</v>
      </c>
      <c r="D2171" s="86" t="s">
        <v>13128</v>
      </c>
      <c r="E2171" s="87" t="s">
        <v>13129</v>
      </c>
      <c r="F2171" s="88" t="s">
        <v>2415</v>
      </c>
      <c r="G2171" s="86" t="s">
        <v>13130</v>
      </c>
      <c r="H2171" s="89" t="s">
        <v>13131</v>
      </c>
      <c r="I2171" s="90" t="s">
        <v>13132</v>
      </c>
      <c r="J2171" s="80" t="str">
        <f t="shared" si="35"/>
        <v/>
      </c>
    </row>
    <row r="2172" spans="1:10" ht="16.8" thickBot="1">
      <c r="A2172" s="80" t="str">
        <f>IF(ISERROR(AND(SEARCH(填表!$C$3,C2172),IF(LEN(填表!$C$2)=0,NA(),SEARCH(填表!$C$2,B2172)))),"",MAX($A$1:A2171)+1)</f>
        <v/>
      </c>
      <c r="B2172" s="86" t="s">
        <v>11</v>
      </c>
      <c r="C2172" s="86" t="s">
        <v>673</v>
      </c>
      <c r="D2172" s="86" t="s">
        <v>13133</v>
      </c>
      <c r="E2172" s="87" t="s">
        <v>13134</v>
      </c>
      <c r="F2172" s="88" t="s">
        <v>2415</v>
      </c>
      <c r="G2172" s="86" t="s">
        <v>13135</v>
      </c>
      <c r="H2172" s="89" t="s">
        <v>13136</v>
      </c>
      <c r="I2172" s="90" t="s">
        <v>13137</v>
      </c>
      <c r="J2172" s="80" t="str">
        <f t="shared" si="35"/>
        <v/>
      </c>
    </row>
    <row r="2173" spans="1:10" ht="16.8" thickBot="1">
      <c r="A2173" s="80" t="str">
        <f>IF(ISERROR(AND(SEARCH(填表!$C$3,C2173),IF(LEN(填表!$C$2)=0,NA(),SEARCH(填表!$C$2,B2173)))),"",MAX($A$1:A2172)+1)</f>
        <v/>
      </c>
      <c r="B2173" s="86" t="s">
        <v>11</v>
      </c>
      <c r="C2173" s="86" t="s">
        <v>688</v>
      </c>
      <c r="D2173" s="86" t="s">
        <v>13138</v>
      </c>
      <c r="E2173" s="87" t="s">
        <v>13139</v>
      </c>
      <c r="F2173" s="88" t="s">
        <v>2415</v>
      </c>
      <c r="G2173" s="86" t="s">
        <v>13140</v>
      </c>
      <c r="H2173" s="89" t="s">
        <v>13141</v>
      </c>
      <c r="I2173" s="90" t="s">
        <v>13142</v>
      </c>
      <c r="J2173" s="80" t="str">
        <f t="shared" si="35"/>
        <v/>
      </c>
    </row>
    <row r="2174" spans="1:10" ht="16.8" thickBot="1">
      <c r="A2174" s="80" t="str">
        <f>IF(ISERROR(AND(SEARCH(填表!$C$3,C2174),IF(LEN(填表!$C$2)=0,NA(),SEARCH(填表!$C$2,B2174)))),"",MAX($A$1:A2173)+1)</f>
        <v/>
      </c>
      <c r="B2174" s="86" t="s">
        <v>11</v>
      </c>
      <c r="C2174" s="86" t="s">
        <v>703</v>
      </c>
      <c r="D2174" s="86" t="s">
        <v>13143</v>
      </c>
      <c r="E2174" s="87" t="s">
        <v>13144</v>
      </c>
      <c r="F2174" s="88" t="s">
        <v>2415</v>
      </c>
      <c r="G2174" s="86" t="s">
        <v>13145</v>
      </c>
      <c r="H2174" s="89" t="s">
        <v>13146</v>
      </c>
      <c r="I2174" s="90" t="s">
        <v>13147</v>
      </c>
      <c r="J2174" s="80" t="str">
        <f t="shared" si="35"/>
        <v/>
      </c>
    </row>
    <row r="2175" spans="1:10" ht="16.8" thickBot="1">
      <c r="A2175" s="80" t="str">
        <f>IF(ISERROR(AND(SEARCH(填表!$C$3,C2175),IF(LEN(填表!$C$2)=0,NA(),SEARCH(填表!$C$2,B2175)))),"",MAX($A$1:A2174)+1)</f>
        <v/>
      </c>
      <c r="B2175" s="86" t="s">
        <v>11</v>
      </c>
      <c r="C2175" s="86" t="s">
        <v>719</v>
      </c>
      <c r="D2175" s="86" t="s">
        <v>13148</v>
      </c>
      <c r="E2175" s="87" t="s">
        <v>13149</v>
      </c>
      <c r="F2175" s="88" t="s">
        <v>2415</v>
      </c>
      <c r="G2175" s="86" t="s">
        <v>13150</v>
      </c>
      <c r="H2175" s="89" t="s">
        <v>13151</v>
      </c>
      <c r="I2175" s="90" t="s">
        <v>13152</v>
      </c>
      <c r="J2175" s="80" t="str">
        <f t="shared" si="35"/>
        <v/>
      </c>
    </row>
    <row r="2176" spans="1:10" ht="16.8" thickBot="1">
      <c r="A2176" s="80" t="str">
        <f>IF(ISERROR(AND(SEARCH(填表!$C$3,C2176),IF(LEN(填表!$C$2)=0,NA(),SEARCH(填表!$C$2,B2176)))),"",MAX($A$1:A2175)+1)</f>
        <v/>
      </c>
      <c r="B2176" s="86" t="s">
        <v>11</v>
      </c>
      <c r="C2176" s="86" t="s">
        <v>733</v>
      </c>
      <c r="D2176" s="86" t="s">
        <v>13153</v>
      </c>
      <c r="E2176" s="87" t="s">
        <v>13154</v>
      </c>
      <c r="F2176" s="88" t="s">
        <v>2415</v>
      </c>
      <c r="G2176" s="86" t="s">
        <v>13155</v>
      </c>
      <c r="H2176" s="89" t="s">
        <v>13156</v>
      </c>
      <c r="I2176" s="90" t="s">
        <v>13157</v>
      </c>
      <c r="J2176" s="80" t="str">
        <f t="shared" si="35"/>
        <v/>
      </c>
    </row>
    <row r="2177" spans="1:10" ht="16.8" thickBot="1">
      <c r="A2177" s="80" t="str">
        <f>IF(ISERROR(AND(SEARCH(填表!$C$3,C2177),IF(LEN(填表!$C$2)=0,NA(),SEARCH(填表!$C$2,B2177)))),"",MAX($A$1:A2176)+1)</f>
        <v/>
      </c>
      <c r="B2177" s="86" t="s">
        <v>11</v>
      </c>
      <c r="C2177" s="86" t="s">
        <v>748</v>
      </c>
      <c r="D2177" s="86" t="s">
        <v>13158</v>
      </c>
      <c r="E2177" s="87" t="s">
        <v>13159</v>
      </c>
      <c r="F2177" s="88" t="s">
        <v>2415</v>
      </c>
      <c r="G2177" s="86" t="s">
        <v>13160</v>
      </c>
      <c r="H2177" s="89" t="s">
        <v>13161</v>
      </c>
      <c r="I2177" s="90" t="s">
        <v>13162</v>
      </c>
      <c r="J2177" s="80" t="str">
        <f t="shared" ref="J2177:J2240" si="36">IFERROR(VLOOKUP(ROW(A2176),A:C,3,0),"")</f>
        <v/>
      </c>
    </row>
    <row r="2178" spans="1:10" ht="16.8" thickBot="1">
      <c r="A2178" s="80" t="str">
        <f>IF(ISERROR(AND(SEARCH(填表!$C$3,C2178),IF(LEN(填表!$C$2)=0,NA(),SEARCH(填表!$C$2,B2178)))),"",MAX($A$1:A2177)+1)</f>
        <v/>
      </c>
      <c r="B2178" s="86" t="s">
        <v>11</v>
      </c>
      <c r="C2178" s="86" t="s">
        <v>117</v>
      </c>
      <c r="D2178" s="86" t="s">
        <v>13163</v>
      </c>
      <c r="E2178" s="87" t="s">
        <v>13164</v>
      </c>
      <c r="F2178" s="88" t="s">
        <v>2415</v>
      </c>
      <c r="G2178" s="86" t="s">
        <v>13165</v>
      </c>
      <c r="H2178" s="89" t="s">
        <v>13166</v>
      </c>
      <c r="I2178" s="90" t="s">
        <v>13167</v>
      </c>
      <c r="J2178" s="80" t="str">
        <f t="shared" si="36"/>
        <v/>
      </c>
    </row>
    <row r="2179" spans="1:10" ht="16.8" thickBot="1">
      <c r="A2179" s="80" t="str">
        <f>IF(ISERROR(AND(SEARCH(填表!$C$3,C2179),IF(LEN(填表!$C$2)=0,NA(),SEARCH(填表!$C$2,B2179)))),"",MAX($A$1:A2178)+1)</f>
        <v/>
      </c>
      <c r="B2179" s="86" t="s">
        <v>11</v>
      </c>
      <c r="C2179" s="86" t="s">
        <v>780</v>
      </c>
      <c r="D2179" s="86" t="s">
        <v>13168</v>
      </c>
      <c r="E2179" s="87" t="s">
        <v>13169</v>
      </c>
      <c r="F2179" s="88" t="s">
        <v>2415</v>
      </c>
      <c r="G2179" s="86" t="s">
        <v>13170</v>
      </c>
      <c r="H2179" s="89" t="s">
        <v>13171</v>
      </c>
      <c r="I2179" s="90" t="s">
        <v>13172</v>
      </c>
      <c r="J2179" s="80" t="str">
        <f t="shared" si="36"/>
        <v/>
      </c>
    </row>
    <row r="2180" spans="1:10" ht="16.8" thickBot="1">
      <c r="A2180" s="80" t="str">
        <f>IF(ISERROR(AND(SEARCH(填表!$C$3,C2180),IF(LEN(填表!$C$2)=0,NA(),SEARCH(填表!$C$2,B2180)))),"",MAX($A$1:A2179)+1)</f>
        <v/>
      </c>
      <c r="B2180" s="86" t="s">
        <v>11</v>
      </c>
      <c r="C2180" s="86" t="s">
        <v>794</v>
      </c>
      <c r="D2180" s="86" t="s">
        <v>13173</v>
      </c>
      <c r="E2180" s="87" t="s">
        <v>13174</v>
      </c>
      <c r="F2180" s="88" t="s">
        <v>2415</v>
      </c>
      <c r="G2180" s="86" t="s">
        <v>13175</v>
      </c>
      <c r="H2180" s="89" t="s">
        <v>13176</v>
      </c>
      <c r="I2180" s="90" t="s">
        <v>13177</v>
      </c>
      <c r="J2180" s="80" t="str">
        <f t="shared" si="36"/>
        <v/>
      </c>
    </row>
    <row r="2181" spans="1:10" ht="16.8" thickBot="1">
      <c r="A2181" s="80" t="str">
        <f>IF(ISERROR(AND(SEARCH(填表!$C$3,C2181),IF(LEN(填表!$C$2)=0,NA(),SEARCH(填表!$C$2,B2181)))),"",MAX($A$1:A2180)+1)</f>
        <v/>
      </c>
      <c r="B2181" s="86" t="s">
        <v>11</v>
      </c>
      <c r="C2181" s="86" t="s">
        <v>810</v>
      </c>
      <c r="D2181" s="86" t="s">
        <v>13178</v>
      </c>
      <c r="E2181" s="87" t="s">
        <v>13179</v>
      </c>
      <c r="F2181" s="88" t="s">
        <v>2415</v>
      </c>
      <c r="G2181" s="86" t="s">
        <v>13180</v>
      </c>
      <c r="H2181" s="89" t="s">
        <v>13181</v>
      </c>
      <c r="I2181" s="90" t="s">
        <v>13182</v>
      </c>
      <c r="J2181" s="80" t="str">
        <f t="shared" si="36"/>
        <v/>
      </c>
    </row>
    <row r="2182" spans="1:10" ht="16.8" thickBot="1">
      <c r="A2182" s="80" t="str">
        <f>IF(ISERROR(AND(SEARCH(填表!$C$3,C2182),IF(LEN(填表!$C$2)=0,NA(),SEARCH(填表!$C$2,B2182)))),"",MAX($A$1:A2181)+1)</f>
        <v/>
      </c>
      <c r="B2182" s="86" t="s">
        <v>11</v>
      </c>
      <c r="C2182" s="86" t="s">
        <v>825</v>
      </c>
      <c r="D2182" s="86" t="s">
        <v>13183</v>
      </c>
      <c r="E2182" s="87" t="s">
        <v>13184</v>
      </c>
      <c r="F2182" s="88" t="s">
        <v>2415</v>
      </c>
      <c r="G2182" s="86" t="s">
        <v>13185</v>
      </c>
      <c r="H2182" s="89" t="s">
        <v>13186</v>
      </c>
      <c r="I2182" s="90" t="s">
        <v>13187</v>
      </c>
      <c r="J2182" s="80" t="str">
        <f t="shared" si="36"/>
        <v/>
      </c>
    </row>
    <row r="2183" spans="1:10" ht="16.8" thickBot="1">
      <c r="A2183" s="80" t="str">
        <f>IF(ISERROR(AND(SEARCH(填表!$C$3,C2183),IF(LEN(填表!$C$2)=0,NA(),SEARCH(填表!$C$2,B2183)))),"",MAX($A$1:A2182)+1)</f>
        <v/>
      </c>
      <c r="B2183" s="86" t="s">
        <v>11</v>
      </c>
      <c r="C2183" s="86" t="s">
        <v>487</v>
      </c>
      <c r="D2183" s="86" t="s">
        <v>13188</v>
      </c>
      <c r="E2183" s="87" t="s">
        <v>13189</v>
      </c>
      <c r="F2183" s="88" t="s">
        <v>2415</v>
      </c>
      <c r="G2183" s="86" t="s">
        <v>13190</v>
      </c>
      <c r="H2183" s="89" t="s">
        <v>13191</v>
      </c>
      <c r="I2183" s="90" t="s">
        <v>13192</v>
      </c>
      <c r="J2183" s="80" t="str">
        <f t="shared" si="36"/>
        <v/>
      </c>
    </row>
    <row r="2184" spans="1:10" ht="16.8" thickBot="1">
      <c r="A2184" s="80" t="str">
        <f>IF(ISERROR(AND(SEARCH(填表!$C$3,C2184),IF(LEN(填表!$C$2)=0,NA(),SEARCH(填表!$C$2,B2184)))),"",MAX($A$1:A2183)+1)</f>
        <v/>
      </c>
      <c r="B2184" s="86" t="s">
        <v>11</v>
      </c>
      <c r="C2184" s="86" t="s">
        <v>851</v>
      </c>
      <c r="D2184" s="86" t="s">
        <v>13193</v>
      </c>
      <c r="E2184" s="87" t="s">
        <v>13194</v>
      </c>
      <c r="F2184" s="88" t="s">
        <v>2415</v>
      </c>
      <c r="G2184" s="86" t="s">
        <v>13195</v>
      </c>
      <c r="H2184" s="89" t="s">
        <v>13196</v>
      </c>
      <c r="I2184" s="90" t="s">
        <v>13197</v>
      </c>
      <c r="J2184" s="80" t="str">
        <f t="shared" si="36"/>
        <v/>
      </c>
    </row>
    <row r="2185" spans="1:10" ht="16.8" thickBot="1">
      <c r="A2185" s="80" t="str">
        <f>IF(ISERROR(AND(SEARCH(填表!$C$3,C2185),IF(LEN(填表!$C$2)=0,NA(),SEARCH(填表!$C$2,B2185)))),"",MAX($A$1:A2184)+1)</f>
        <v/>
      </c>
      <c r="B2185" s="86" t="s">
        <v>11</v>
      </c>
      <c r="C2185" s="86" t="s">
        <v>864</v>
      </c>
      <c r="D2185" s="86" t="s">
        <v>13198</v>
      </c>
      <c r="E2185" s="87" t="s">
        <v>13199</v>
      </c>
      <c r="F2185" s="88" t="s">
        <v>2415</v>
      </c>
      <c r="G2185" s="86" t="s">
        <v>13200</v>
      </c>
      <c r="H2185" s="89" t="s">
        <v>13201</v>
      </c>
      <c r="I2185" s="90" t="s">
        <v>13202</v>
      </c>
      <c r="J2185" s="80" t="str">
        <f t="shared" si="36"/>
        <v/>
      </c>
    </row>
    <row r="2186" spans="1:10" ht="16.8" thickBot="1">
      <c r="A2186" s="80" t="str">
        <f>IF(ISERROR(AND(SEARCH(填表!$C$3,C2186),IF(LEN(填表!$C$2)=0,NA(),SEARCH(填表!$C$2,B2186)))),"",MAX($A$1:A2185)+1)</f>
        <v/>
      </c>
      <c r="B2186" s="86" t="s">
        <v>11</v>
      </c>
      <c r="C2186" s="86" t="s">
        <v>876</v>
      </c>
      <c r="D2186" s="86" t="s">
        <v>13203</v>
      </c>
      <c r="E2186" s="87" t="s">
        <v>13204</v>
      </c>
      <c r="F2186" s="88" t="s">
        <v>2415</v>
      </c>
      <c r="G2186" s="86" t="s">
        <v>13205</v>
      </c>
      <c r="H2186" s="89" t="s">
        <v>13206</v>
      </c>
      <c r="I2186" s="90" t="s">
        <v>13207</v>
      </c>
      <c r="J2186" s="80" t="str">
        <f t="shared" si="36"/>
        <v/>
      </c>
    </row>
    <row r="2187" spans="1:10" ht="16.8" thickBot="1">
      <c r="A2187" s="80" t="str">
        <f>IF(ISERROR(AND(SEARCH(填表!$C$3,C2187),IF(LEN(填表!$C$2)=0,NA(),SEARCH(填表!$C$2,B2187)))),"",MAX($A$1:A2186)+1)</f>
        <v/>
      </c>
      <c r="B2187" s="86" t="s">
        <v>11</v>
      </c>
      <c r="C2187" s="86" t="s">
        <v>337</v>
      </c>
      <c r="D2187" s="86" t="s">
        <v>13208</v>
      </c>
      <c r="E2187" s="87" t="s">
        <v>13209</v>
      </c>
      <c r="F2187" s="88" t="s">
        <v>2415</v>
      </c>
      <c r="G2187" s="86" t="s">
        <v>13210</v>
      </c>
      <c r="H2187" s="89" t="s">
        <v>13211</v>
      </c>
      <c r="I2187" s="90" t="s">
        <v>13212</v>
      </c>
      <c r="J2187" s="80" t="str">
        <f t="shared" si="36"/>
        <v/>
      </c>
    </row>
    <row r="2188" spans="1:10" ht="16.8" thickBot="1">
      <c r="A2188" s="80" t="str">
        <f>IF(ISERROR(AND(SEARCH(填表!$C$3,C2188),IF(LEN(填表!$C$2)=0,NA(),SEARCH(填表!$C$2,B2188)))),"",MAX($A$1:A2187)+1)</f>
        <v/>
      </c>
      <c r="B2188" s="86" t="s">
        <v>11</v>
      </c>
      <c r="C2188" s="86" t="s">
        <v>902</v>
      </c>
      <c r="D2188" s="86" t="s">
        <v>13213</v>
      </c>
      <c r="E2188" s="87" t="s">
        <v>13214</v>
      </c>
      <c r="F2188" s="88" t="s">
        <v>2415</v>
      </c>
      <c r="G2188" s="86" t="s">
        <v>13215</v>
      </c>
      <c r="H2188" s="89" t="s">
        <v>13216</v>
      </c>
      <c r="I2188" s="90" t="s">
        <v>13217</v>
      </c>
      <c r="J2188" s="80" t="str">
        <f t="shared" si="36"/>
        <v/>
      </c>
    </row>
    <row r="2189" spans="1:10" ht="16.8" thickBot="1">
      <c r="A2189" s="80" t="str">
        <f>IF(ISERROR(AND(SEARCH(填表!$C$3,C2189),IF(LEN(填表!$C$2)=0,NA(),SEARCH(填表!$C$2,B2189)))),"",MAX($A$1:A2188)+1)</f>
        <v/>
      </c>
      <c r="B2189" s="86" t="s">
        <v>11</v>
      </c>
      <c r="C2189" s="86" t="s">
        <v>918</v>
      </c>
      <c r="D2189" s="86" t="s">
        <v>13218</v>
      </c>
      <c r="E2189" s="87" t="s">
        <v>13219</v>
      </c>
      <c r="F2189" s="88" t="s">
        <v>2415</v>
      </c>
      <c r="G2189" s="86" t="s">
        <v>13220</v>
      </c>
      <c r="H2189" s="89" t="s">
        <v>13221</v>
      </c>
      <c r="I2189" s="90" t="s">
        <v>13222</v>
      </c>
      <c r="J2189" s="80" t="str">
        <f t="shared" si="36"/>
        <v/>
      </c>
    </row>
    <row r="2190" spans="1:10" ht="16.8" thickBot="1">
      <c r="A2190" s="80" t="str">
        <f>IF(ISERROR(AND(SEARCH(填表!$C$3,C2190),IF(LEN(填表!$C$2)=0,NA(),SEARCH(填表!$C$2,B2190)))),"",MAX($A$1:A2189)+1)</f>
        <v/>
      </c>
      <c r="B2190" s="86" t="s">
        <v>11</v>
      </c>
      <c r="C2190" s="86" t="s">
        <v>202</v>
      </c>
      <c r="D2190" s="86" t="s">
        <v>13223</v>
      </c>
      <c r="E2190" s="87" t="s">
        <v>13224</v>
      </c>
      <c r="F2190" s="88" t="s">
        <v>2415</v>
      </c>
      <c r="G2190" s="86" t="s">
        <v>13225</v>
      </c>
      <c r="H2190" s="89" t="s">
        <v>13226</v>
      </c>
      <c r="I2190" s="90" t="s">
        <v>13227</v>
      </c>
      <c r="J2190" s="80" t="str">
        <f t="shared" si="36"/>
        <v/>
      </c>
    </row>
    <row r="2191" spans="1:10" ht="16.8" thickBot="1">
      <c r="A2191" s="80" t="str">
        <f>IF(ISERROR(AND(SEARCH(填表!$C$3,C2191),IF(LEN(填表!$C$2)=0,NA(),SEARCH(填表!$C$2,B2191)))),"",MAX($A$1:A2190)+1)</f>
        <v/>
      </c>
      <c r="B2191" s="86" t="s">
        <v>11</v>
      </c>
      <c r="C2191" s="86" t="s">
        <v>940</v>
      </c>
      <c r="D2191" s="86" t="s">
        <v>13228</v>
      </c>
      <c r="E2191" s="87" t="s">
        <v>13229</v>
      </c>
      <c r="F2191" s="88" t="s">
        <v>2415</v>
      </c>
      <c r="G2191" s="86" t="s">
        <v>13230</v>
      </c>
      <c r="H2191" s="89" t="s">
        <v>13231</v>
      </c>
      <c r="I2191" s="90" t="s">
        <v>13232</v>
      </c>
      <c r="J2191" s="80" t="str">
        <f t="shared" si="36"/>
        <v/>
      </c>
    </row>
    <row r="2192" spans="1:10" ht="16.8" thickBot="1">
      <c r="A2192" s="80" t="str">
        <f>IF(ISERROR(AND(SEARCH(填表!$C$3,C2192),IF(LEN(填表!$C$2)=0,NA(),SEARCH(填表!$C$2,B2192)))),"",MAX($A$1:A2191)+1)</f>
        <v/>
      </c>
      <c r="B2192" s="86" t="s">
        <v>11</v>
      </c>
      <c r="C2192" s="86" t="s">
        <v>953</v>
      </c>
      <c r="D2192" s="86" t="s">
        <v>13233</v>
      </c>
      <c r="E2192" s="87" t="s">
        <v>13234</v>
      </c>
      <c r="F2192" s="88" t="s">
        <v>2415</v>
      </c>
      <c r="G2192" s="86" t="s">
        <v>13235</v>
      </c>
      <c r="H2192" s="89" t="s">
        <v>13236</v>
      </c>
      <c r="I2192" s="90" t="s">
        <v>13237</v>
      </c>
      <c r="J2192" s="80" t="str">
        <f t="shared" si="36"/>
        <v/>
      </c>
    </row>
    <row r="2193" spans="1:10" ht="16.8" thickBot="1">
      <c r="A2193" s="80" t="str">
        <f>IF(ISERROR(AND(SEARCH(填表!$C$3,C2193),IF(LEN(填表!$C$2)=0,NA(),SEARCH(填表!$C$2,B2193)))),"",MAX($A$1:A2192)+1)</f>
        <v/>
      </c>
      <c r="B2193" s="86" t="s">
        <v>11</v>
      </c>
      <c r="C2193" s="86" t="s">
        <v>966</v>
      </c>
      <c r="D2193" s="86" t="s">
        <v>13238</v>
      </c>
      <c r="E2193" s="87" t="s">
        <v>13239</v>
      </c>
      <c r="F2193" s="88" t="s">
        <v>2415</v>
      </c>
      <c r="G2193" s="86" t="s">
        <v>13240</v>
      </c>
      <c r="H2193" s="89" t="s">
        <v>13241</v>
      </c>
      <c r="I2193" s="90" t="s">
        <v>13242</v>
      </c>
      <c r="J2193" s="80" t="str">
        <f t="shared" si="36"/>
        <v/>
      </c>
    </row>
    <row r="2194" spans="1:10" ht="16.8" thickBot="1">
      <c r="A2194" s="80" t="str">
        <f>IF(ISERROR(AND(SEARCH(填表!$C$3,C2194),IF(LEN(填表!$C$2)=0,NA(),SEARCH(填表!$C$2,B2194)))),"",MAX($A$1:A2193)+1)</f>
        <v/>
      </c>
      <c r="B2194" s="86" t="s">
        <v>11</v>
      </c>
      <c r="C2194" s="86" t="s">
        <v>980</v>
      </c>
      <c r="D2194" s="86" t="s">
        <v>13243</v>
      </c>
      <c r="E2194" s="87" t="s">
        <v>13244</v>
      </c>
      <c r="F2194" s="88" t="s">
        <v>2415</v>
      </c>
      <c r="G2194" s="86" t="s">
        <v>13245</v>
      </c>
      <c r="H2194" s="89" t="s">
        <v>13246</v>
      </c>
      <c r="I2194" s="90" t="s">
        <v>13247</v>
      </c>
      <c r="J2194" s="80" t="str">
        <f t="shared" si="36"/>
        <v/>
      </c>
    </row>
    <row r="2195" spans="1:10" ht="16.8" thickBot="1">
      <c r="A2195" s="80" t="str">
        <f>IF(ISERROR(AND(SEARCH(填表!$C$3,C2195),IF(LEN(填表!$C$2)=0,NA(),SEARCH(填表!$C$2,B2195)))),"",MAX($A$1:A2194)+1)</f>
        <v/>
      </c>
      <c r="B2195" s="86" t="s">
        <v>11</v>
      </c>
      <c r="C2195" s="86" t="s">
        <v>992</v>
      </c>
      <c r="D2195" s="86" t="s">
        <v>13248</v>
      </c>
      <c r="E2195" s="87" t="s">
        <v>13249</v>
      </c>
      <c r="F2195" s="88" t="s">
        <v>2415</v>
      </c>
      <c r="G2195" s="86" t="s">
        <v>13250</v>
      </c>
      <c r="H2195" s="89" t="s">
        <v>13251</v>
      </c>
      <c r="I2195" s="90" t="s">
        <v>13252</v>
      </c>
      <c r="J2195" s="80" t="str">
        <f t="shared" si="36"/>
        <v/>
      </c>
    </row>
    <row r="2196" spans="1:10" ht="16.8" thickBot="1">
      <c r="A2196" s="80" t="str">
        <f>IF(ISERROR(AND(SEARCH(填表!$C$3,C2196),IF(LEN(填表!$C$2)=0,NA(),SEARCH(填表!$C$2,B2196)))),"",MAX($A$1:A2195)+1)</f>
        <v/>
      </c>
      <c r="B2196" s="86" t="s">
        <v>11</v>
      </c>
      <c r="C2196" s="86" t="s">
        <v>1007</v>
      </c>
      <c r="D2196" s="86" t="s">
        <v>13253</v>
      </c>
      <c r="E2196" s="87" t="s">
        <v>13254</v>
      </c>
      <c r="F2196" s="88" t="s">
        <v>2415</v>
      </c>
      <c r="G2196" s="86" t="s">
        <v>13255</v>
      </c>
      <c r="H2196" s="89" t="s">
        <v>13256</v>
      </c>
      <c r="I2196" s="90" t="s">
        <v>13257</v>
      </c>
      <c r="J2196" s="80" t="str">
        <f t="shared" si="36"/>
        <v/>
      </c>
    </row>
    <row r="2197" spans="1:10" ht="16.8" thickBot="1">
      <c r="A2197" s="80" t="str">
        <f>IF(ISERROR(AND(SEARCH(填表!$C$3,C2197),IF(LEN(填表!$C$2)=0,NA(),SEARCH(填表!$C$2,B2197)))),"",MAX($A$1:A2196)+1)</f>
        <v/>
      </c>
      <c r="B2197" s="86" t="s">
        <v>11</v>
      </c>
      <c r="C2197" s="86" t="s">
        <v>1021</v>
      </c>
      <c r="D2197" s="86" t="s">
        <v>13258</v>
      </c>
      <c r="E2197" s="87" t="s">
        <v>13259</v>
      </c>
      <c r="F2197" s="88" t="s">
        <v>2415</v>
      </c>
      <c r="G2197" s="86" t="s">
        <v>13260</v>
      </c>
      <c r="H2197" s="89" t="s">
        <v>13261</v>
      </c>
      <c r="I2197" s="90" t="s">
        <v>13262</v>
      </c>
      <c r="J2197" s="80" t="str">
        <f t="shared" si="36"/>
        <v/>
      </c>
    </row>
    <row r="2198" spans="1:10" ht="16.8" thickBot="1">
      <c r="A2198" s="80" t="str">
        <f>IF(ISERROR(AND(SEARCH(填表!$C$3,C2198),IF(LEN(填表!$C$2)=0,NA(),SEARCH(填表!$C$2,B2198)))),"",MAX($A$1:A2197)+1)</f>
        <v/>
      </c>
      <c r="B2198" s="86" t="s">
        <v>11</v>
      </c>
      <c r="C2198" s="86" t="s">
        <v>1033</v>
      </c>
      <c r="D2198" s="86" t="s">
        <v>13263</v>
      </c>
      <c r="E2198" s="87" t="s">
        <v>13264</v>
      </c>
      <c r="F2198" s="88" t="s">
        <v>2415</v>
      </c>
      <c r="G2198" s="86" t="s">
        <v>13265</v>
      </c>
      <c r="H2198" s="89" t="s">
        <v>13266</v>
      </c>
      <c r="I2198" s="90" t="s">
        <v>13267</v>
      </c>
      <c r="J2198" s="80" t="str">
        <f t="shared" si="36"/>
        <v/>
      </c>
    </row>
    <row r="2199" spans="1:10" ht="16.8" thickBot="1">
      <c r="A2199" s="80" t="str">
        <f>IF(ISERROR(AND(SEARCH(填表!$C$3,C2199),IF(LEN(填表!$C$2)=0,NA(),SEARCH(填表!$C$2,B2199)))),"",MAX($A$1:A2198)+1)</f>
        <v/>
      </c>
      <c r="B2199" s="86" t="s">
        <v>11</v>
      </c>
      <c r="C2199" s="86" t="s">
        <v>394</v>
      </c>
      <c r="D2199" s="86" t="s">
        <v>13268</v>
      </c>
      <c r="E2199" s="87" t="s">
        <v>13269</v>
      </c>
      <c r="F2199" s="88" t="s">
        <v>2415</v>
      </c>
      <c r="G2199" s="86" t="s">
        <v>13270</v>
      </c>
      <c r="H2199" s="89" t="s">
        <v>13271</v>
      </c>
      <c r="I2199" s="90" t="s">
        <v>13272</v>
      </c>
      <c r="J2199" s="80" t="str">
        <f t="shared" si="36"/>
        <v/>
      </c>
    </row>
    <row r="2200" spans="1:10" ht="16.8" thickBot="1">
      <c r="A2200" s="80" t="str">
        <f>IF(ISERROR(AND(SEARCH(填表!$C$3,C2200),IF(LEN(填表!$C$2)=0,NA(),SEARCH(填表!$C$2,B2200)))),"",MAX($A$1:A2199)+1)</f>
        <v/>
      </c>
      <c r="B2200" s="86" t="s">
        <v>11</v>
      </c>
      <c r="C2200" s="86" t="s">
        <v>1057</v>
      </c>
      <c r="D2200" s="86" t="s">
        <v>13273</v>
      </c>
      <c r="E2200" s="87" t="s">
        <v>13274</v>
      </c>
      <c r="F2200" s="88" t="s">
        <v>2415</v>
      </c>
      <c r="G2200" s="86" t="s">
        <v>13275</v>
      </c>
      <c r="H2200" s="89" t="s">
        <v>13276</v>
      </c>
      <c r="I2200" s="90" t="s">
        <v>13277</v>
      </c>
      <c r="J2200" s="80" t="str">
        <f t="shared" si="36"/>
        <v/>
      </c>
    </row>
    <row r="2201" spans="1:10" ht="16.8" thickBot="1">
      <c r="A2201" s="80" t="str">
        <f>IF(ISERROR(AND(SEARCH(填表!$C$3,C2201),IF(LEN(填表!$C$2)=0,NA(),SEARCH(填表!$C$2,B2201)))),"",MAX($A$1:A2200)+1)</f>
        <v/>
      </c>
      <c r="B2201" s="86" t="s">
        <v>11</v>
      </c>
      <c r="C2201" s="86" t="s">
        <v>1070</v>
      </c>
      <c r="D2201" s="86" t="s">
        <v>13278</v>
      </c>
      <c r="E2201" s="87" t="s">
        <v>13279</v>
      </c>
      <c r="F2201" s="88" t="s">
        <v>2415</v>
      </c>
      <c r="G2201" s="86" t="s">
        <v>13280</v>
      </c>
      <c r="H2201" s="89" t="s">
        <v>13281</v>
      </c>
      <c r="I2201" s="90" t="s">
        <v>13282</v>
      </c>
      <c r="J2201" s="80" t="str">
        <f t="shared" si="36"/>
        <v/>
      </c>
    </row>
    <row r="2202" spans="1:10" ht="16.8" thickBot="1">
      <c r="A2202" s="80" t="str">
        <f>IF(ISERROR(AND(SEARCH(填表!$C$3,C2202),IF(LEN(填表!$C$2)=0,NA(),SEARCH(填表!$C$2,B2202)))),"",MAX($A$1:A2201)+1)</f>
        <v/>
      </c>
      <c r="B2202" s="86" t="s">
        <v>11</v>
      </c>
      <c r="C2202" s="86" t="s">
        <v>93</v>
      </c>
      <c r="D2202" s="86" t="s">
        <v>13283</v>
      </c>
      <c r="E2202" s="87" t="s">
        <v>13284</v>
      </c>
      <c r="F2202" s="88" t="s">
        <v>2415</v>
      </c>
      <c r="G2202" s="86" t="s">
        <v>13285</v>
      </c>
      <c r="H2202" s="89" t="s">
        <v>13286</v>
      </c>
      <c r="I2202" s="90" t="s">
        <v>13287</v>
      </c>
      <c r="J2202" s="80" t="str">
        <f t="shared" si="36"/>
        <v/>
      </c>
    </row>
    <row r="2203" spans="1:10" ht="16.8" thickBot="1">
      <c r="A2203" s="80" t="str">
        <f>IF(ISERROR(AND(SEARCH(填表!$C$3,C2203),IF(LEN(填表!$C$2)=0,NA(),SEARCH(填表!$C$2,B2203)))),"",MAX($A$1:A2202)+1)</f>
        <v/>
      </c>
      <c r="B2203" s="86" t="s">
        <v>11</v>
      </c>
      <c r="C2203" s="86" t="s">
        <v>1095</v>
      </c>
      <c r="D2203" s="86" t="s">
        <v>13288</v>
      </c>
      <c r="E2203" s="87" t="s">
        <v>13289</v>
      </c>
      <c r="F2203" s="88" t="s">
        <v>2415</v>
      </c>
      <c r="G2203" s="86" t="s">
        <v>13290</v>
      </c>
      <c r="H2203" s="89" t="s">
        <v>13291</v>
      </c>
      <c r="I2203" s="90" t="s">
        <v>13292</v>
      </c>
      <c r="J2203" s="80" t="str">
        <f t="shared" si="36"/>
        <v/>
      </c>
    </row>
    <row r="2204" spans="1:10" ht="16.8" thickBot="1">
      <c r="A2204" s="80" t="str">
        <f>IF(ISERROR(AND(SEARCH(填表!$C$3,C2204),IF(LEN(填表!$C$2)=0,NA(),SEARCH(填表!$C$2,B2204)))),"",MAX($A$1:A2203)+1)</f>
        <v/>
      </c>
      <c r="B2204" s="86" t="s">
        <v>11</v>
      </c>
      <c r="C2204" s="86" t="s">
        <v>176</v>
      </c>
      <c r="D2204" s="86" t="s">
        <v>13293</v>
      </c>
      <c r="E2204" s="87" t="s">
        <v>13294</v>
      </c>
      <c r="F2204" s="88" t="s">
        <v>2415</v>
      </c>
      <c r="G2204" s="86" t="s">
        <v>13295</v>
      </c>
      <c r="H2204" s="89" t="s">
        <v>13296</v>
      </c>
      <c r="I2204" s="90" t="s">
        <v>13297</v>
      </c>
      <c r="J2204" s="80" t="str">
        <f t="shared" si="36"/>
        <v/>
      </c>
    </row>
    <row r="2205" spans="1:10" ht="16.8" thickBot="1">
      <c r="A2205" s="80" t="str">
        <f>IF(ISERROR(AND(SEARCH(填表!$C$3,C2205),IF(LEN(填表!$C$2)=0,NA(),SEARCH(填表!$C$2,B2205)))),"",MAX($A$1:A2204)+1)</f>
        <v/>
      </c>
      <c r="B2205" s="86" t="s">
        <v>11</v>
      </c>
      <c r="C2205" s="86" t="s">
        <v>964</v>
      </c>
      <c r="D2205" s="86" t="s">
        <v>13298</v>
      </c>
      <c r="E2205" s="87" t="s">
        <v>13299</v>
      </c>
      <c r="F2205" s="88" t="s">
        <v>2415</v>
      </c>
      <c r="G2205" s="86" t="s">
        <v>13300</v>
      </c>
      <c r="H2205" s="89" t="s">
        <v>13301</v>
      </c>
      <c r="I2205" s="90" t="s">
        <v>13302</v>
      </c>
      <c r="J2205" s="80" t="str">
        <f t="shared" si="36"/>
        <v/>
      </c>
    </row>
    <row r="2206" spans="1:10" ht="16.8" thickBot="1">
      <c r="A2206" s="80" t="str">
        <f>IF(ISERROR(AND(SEARCH(填表!$C$3,C2206),IF(LEN(填表!$C$2)=0,NA(),SEARCH(填表!$C$2,B2206)))),"",MAX($A$1:A2205)+1)</f>
        <v/>
      </c>
      <c r="B2206" s="86" t="s">
        <v>11</v>
      </c>
      <c r="C2206" s="86" t="s">
        <v>1136</v>
      </c>
      <c r="D2206" s="86" t="s">
        <v>13303</v>
      </c>
      <c r="E2206" s="87" t="s">
        <v>13304</v>
      </c>
      <c r="F2206" s="88" t="s">
        <v>2415</v>
      </c>
      <c r="G2206" s="86" t="s">
        <v>13305</v>
      </c>
      <c r="H2206" s="89" t="s">
        <v>13306</v>
      </c>
      <c r="I2206" s="90" t="s">
        <v>13307</v>
      </c>
      <c r="J2206" s="80" t="str">
        <f t="shared" si="36"/>
        <v/>
      </c>
    </row>
    <row r="2207" spans="1:10" ht="16.8" thickBot="1">
      <c r="A2207" s="80" t="str">
        <f>IF(ISERROR(AND(SEARCH(填表!$C$3,C2207),IF(LEN(填表!$C$2)=0,NA(),SEARCH(填表!$C$2,B2207)))),"",MAX($A$1:A2206)+1)</f>
        <v/>
      </c>
      <c r="B2207" s="86" t="s">
        <v>11</v>
      </c>
      <c r="C2207" s="86" t="s">
        <v>1148</v>
      </c>
      <c r="D2207" s="86" t="s">
        <v>13308</v>
      </c>
      <c r="E2207" s="87" t="s">
        <v>13309</v>
      </c>
      <c r="F2207" s="88" t="s">
        <v>2415</v>
      </c>
      <c r="G2207" s="86" t="s">
        <v>13310</v>
      </c>
      <c r="H2207" s="89" t="s">
        <v>13311</v>
      </c>
      <c r="I2207" s="90" t="s">
        <v>13312</v>
      </c>
      <c r="J2207" s="80" t="str">
        <f t="shared" si="36"/>
        <v/>
      </c>
    </row>
    <row r="2208" spans="1:10" ht="16.8" thickBot="1">
      <c r="A2208" s="80" t="str">
        <f>IF(ISERROR(AND(SEARCH(填表!$C$3,C2208),IF(LEN(填表!$C$2)=0,NA(),SEARCH(填表!$C$2,B2208)))),"",MAX($A$1:A2207)+1)</f>
        <v/>
      </c>
      <c r="B2208" s="86" t="s">
        <v>11</v>
      </c>
      <c r="C2208" s="86" t="s">
        <v>668</v>
      </c>
      <c r="D2208" s="86" t="s">
        <v>13313</v>
      </c>
      <c r="E2208" s="87" t="s">
        <v>13314</v>
      </c>
      <c r="F2208" s="88" t="s">
        <v>2415</v>
      </c>
      <c r="G2208" s="86" t="s">
        <v>13315</v>
      </c>
      <c r="H2208" s="89" t="s">
        <v>13316</v>
      </c>
      <c r="I2208" s="90" t="s">
        <v>13317</v>
      </c>
      <c r="J2208" s="80" t="str">
        <f t="shared" si="36"/>
        <v/>
      </c>
    </row>
    <row r="2209" spans="1:10" ht="16.8" thickBot="1">
      <c r="A2209" s="80" t="str">
        <f>IF(ISERROR(AND(SEARCH(填表!$C$3,C2209),IF(LEN(填表!$C$2)=0,NA(),SEARCH(填表!$C$2,B2209)))),"",MAX($A$1:A2208)+1)</f>
        <v/>
      </c>
      <c r="B2209" s="86" t="s">
        <v>11</v>
      </c>
      <c r="C2209" s="86" t="s">
        <v>1173</v>
      </c>
      <c r="D2209" s="86" t="s">
        <v>13318</v>
      </c>
      <c r="E2209" s="87" t="s">
        <v>13319</v>
      </c>
      <c r="F2209" s="88" t="s">
        <v>2415</v>
      </c>
      <c r="G2209" s="86" t="s">
        <v>13320</v>
      </c>
      <c r="H2209" s="89" t="s">
        <v>13321</v>
      </c>
      <c r="I2209" s="90" t="s">
        <v>13322</v>
      </c>
      <c r="J2209" s="80" t="str">
        <f t="shared" si="36"/>
        <v/>
      </c>
    </row>
    <row r="2210" spans="1:10" ht="16.8" thickBot="1">
      <c r="A2210" s="80" t="str">
        <f>IF(ISERROR(AND(SEARCH(填表!$C$3,C2210),IF(LEN(填表!$C$2)=0,NA(),SEARCH(填表!$C$2,B2210)))),"",MAX($A$1:A2209)+1)</f>
        <v/>
      </c>
      <c r="B2210" s="86" t="s">
        <v>11</v>
      </c>
      <c r="C2210" s="86" t="s">
        <v>1188</v>
      </c>
      <c r="D2210" s="86" t="s">
        <v>13323</v>
      </c>
      <c r="E2210" s="87" t="s">
        <v>13324</v>
      </c>
      <c r="F2210" s="88" t="s">
        <v>2415</v>
      </c>
      <c r="G2210" s="86" t="s">
        <v>13325</v>
      </c>
      <c r="H2210" s="89" t="s">
        <v>13326</v>
      </c>
      <c r="I2210" s="90" t="s">
        <v>13327</v>
      </c>
      <c r="J2210" s="80" t="str">
        <f t="shared" si="36"/>
        <v/>
      </c>
    </row>
    <row r="2211" spans="1:10" ht="16.8" thickBot="1">
      <c r="A2211" s="80" t="str">
        <f>IF(ISERROR(AND(SEARCH(填表!$C$3,C2211),IF(LEN(填表!$C$2)=0,NA(),SEARCH(填表!$C$2,B2211)))),"",MAX($A$1:A2210)+1)</f>
        <v/>
      </c>
      <c r="B2211" s="86" t="s">
        <v>11</v>
      </c>
      <c r="C2211" s="86" t="s">
        <v>873</v>
      </c>
      <c r="D2211" s="86" t="s">
        <v>13328</v>
      </c>
      <c r="E2211" s="87" t="s">
        <v>13329</v>
      </c>
      <c r="F2211" s="88" t="s">
        <v>2415</v>
      </c>
      <c r="G2211" s="86" t="s">
        <v>13330</v>
      </c>
      <c r="H2211" s="89" t="s">
        <v>13331</v>
      </c>
      <c r="I2211" s="90" t="s">
        <v>13332</v>
      </c>
      <c r="J2211" s="80" t="str">
        <f t="shared" si="36"/>
        <v/>
      </c>
    </row>
    <row r="2212" spans="1:10" ht="16.8" thickBot="1">
      <c r="A2212" s="80" t="str">
        <f>IF(ISERROR(AND(SEARCH(填表!$C$3,C2212),IF(LEN(填表!$C$2)=0,NA(),SEARCH(填表!$C$2,B2212)))),"",MAX($A$1:A2211)+1)</f>
        <v/>
      </c>
      <c r="B2212" s="86" t="s">
        <v>11</v>
      </c>
      <c r="C2212" s="86" t="s">
        <v>1211</v>
      </c>
      <c r="D2212" s="86" t="s">
        <v>13333</v>
      </c>
      <c r="E2212" s="87" t="s">
        <v>13334</v>
      </c>
      <c r="F2212" s="88" t="s">
        <v>2415</v>
      </c>
      <c r="G2212" s="86" t="s">
        <v>13335</v>
      </c>
      <c r="H2212" s="89" t="s">
        <v>13336</v>
      </c>
      <c r="I2212" s="90" t="s">
        <v>13337</v>
      </c>
      <c r="J2212" s="80" t="str">
        <f t="shared" si="36"/>
        <v/>
      </c>
    </row>
    <row r="2213" spans="1:10" ht="16.8" thickBot="1">
      <c r="A2213" s="80" t="str">
        <f>IF(ISERROR(AND(SEARCH(填表!$C$3,C2213),IF(LEN(填表!$C$2)=0,NA(),SEARCH(填表!$C$2,B2213)))),"",MAX($A$1:A2212)+1)</f>
        <v/>
      </c>
      <c r="B2213" s="86" t="s">
        <v>11</v>
      </c>
      <c r="C2213" s="86" t="s">
        <v>1094</v>
      </c>
      <c r="D2213" s="86" t="s">
        <v>13338</v>
      </c>
      <c r="E2213" s="87" t="s">
        <v>13339</v>
      </c>
      <c r="F2213" s="88" t="s">
        <v>2415</v>
      </c>
      <c r="G2213" s="86" t="s">
        <v>13340</v>
      </c>
      <c r="H2213" s="89" t="s">
        <v>13341</v>
      </c>
      <c r="I2213" s="90" t="s">
        <v>13342</v>
      </c>
      <c r="J2213" s="80" t="str">
        <f t="shared" si="36"/>
        <v/>
      </c>
    </row>
    <row r="2214" spans="1:10" ht="16.8" thickBot="1">
      <c r="A2214" s="80" t="str">
        <f>IF(ISERROR(AND(SEARCH(填表!$C$3,C2214),IF(LEN(填表!$C$2)=0,NA(),SEARCH(填表!$C$2,B2214)))),"",MAX($A$1:A2213)+1)</f>
        <v/>
      </c>
      <c r="B2214" s="86" t="s">
        <v>11</v>
      </c>
      <c r="C2214" s="86" t="s">
        <v>574</v>
      </c>
      <c r="D2214" s="86" t="s">
        <v>13343</v>
      </c>
      <c r="E2214" s="87" t="s">
        <v>13344</v>
      </c>
      <c r="F2214" s="88" t="s">
        <v>2415</v>
      </c>
      <c r="G2214" s="86" t="s">
        <v>13345</v>
      </c>
      <c r="H2214" s="89" t="s">
        <v>13346</v>
      </c>
      <c r="I2214" s="90" t="s">
        <v>13347</v>
      </c>
      <c r="J2214" s="80" t="str">
        <f t="shared" si="36"/>
        <v/>
      </c>
    </row>
    <row r="2215" spans="1:10" ht="16.8" thickBot="1">
      <c r="A2215" s="80" t="str">
        <f>IF(ISERROR(AND(SEARCH(填表!$C$3,C2215),IF(LEN(填表!$C$2)=0,NA(),SEARCH(填表!$C$2,B2215)))),"",MAX($A$1:A2214)+1)</f>
        <v/>
      </c>
      <c r="B2215" s="86" t="s">
        <v>11</v>
      </c>
      <c r="C2215" s="86" t="s">
        <v>1250</v>
      </c>
      <c r="D2215" s="86" t="s">
        <v>13348</v>
      </c>
      <c r="E2215" s="87" t="s">
        <v>13349</v>
      </c>
      <c r="F2215" s="88" t="s">
        <v>2415</v>
      </c>
      <c r="G2215" s="86" t="s">
        <v>13350</v>
      </c>
      <c r="H2215" s="89" t="s">
        <v>13351</v>
      </c>
      <c r="I2215" s="90" t="s">
        <v>13352</v>
      </c>
      <c r="J2215" s="80" t="str">
        <f t="shared" si="36"/>
        <v/>
      </c>
    </row>
    <row r="2216" spans="1:10" ht="16.8" thickBot="1">
      <c r="A2216" s="80" t="str">
        <f>IF(ISERROR(AND(SEARCH(填表!$C$3,C2216),IF(LEN(填表!$C$2)=0,NA(),SEARCH(填表!$C$2,B2216)))),"",MAX($A$1:A2215)+1)</f>
        <v/>
      </c>
      <c r="B2216" s="86" t="s">
        <v>11</v>
      </c>
      <c r="C2216" s="86" t="s">
        <v>1264</v>
      </c>
      <c r="D2216" s="86" t="s">
        <v>13353</v>
      </c>
      <c r="E2216" s="87" t="s">
        <v>13354</v>
      </c>
      <c r="F2216" s="88" t="s">
        <v>2415</v>
      </c>
      <c r="G2216" s="86" t="s">
        <v>13355</v>
      </c>
      <c r="H2216" s="89" t="s">
        <v>13356</v>
      </c>
      <c r="I2216" s="90" t="s">
        <v>13357</v>
      </c>
      <c r="J2216" s="80" t="str">
        <f t="shared" si="36"/>
        <v/>
      </c>
    </row>
    <row r="2217" spans="1:10" ht="16.8" thickBot="1">
      <c r="A2217" s="80" t="str">
        <f>IF(ISERROR(AND(SEARCH(填表!$C$3,C2217),IF(LEN(填表!$C$2)=0,NA(),SEARCH(填表!$C$2,B2217)))),"",MAX($A$1:A2216)+1)</f>
        <v/>
      </c>
      <c r="B2217" s="86" t="s">
        <v>11</v>
      </c>
      <c r="C2217" s="86" t="s">
        <v>371</v>
      </c>
      <c r="D2217" s="86" t="s">
        <v>13358</v>
      </c>
      <c r="E2217" s="87" t="s">
        <v>13359</v>
      </c>
      <c r="F2217" s="88" t="s">
        <v>2415</v>
      </c>
      <c r="G2217" s="86" t="s">
        <v>13360</v>
      </c>
      <c r="H2217" s="89" t="s">
        <v>13361</v>
      </c>
      <c r="I2217" s="90" t="s">
        <v>13362</v>
      </c>
      <c r="J2217" s="80" t="str">
        <f t="shared" si="36"/>
        <v/>
      </c>
    </row>
    <row r="2218" spans="1:10" ht="16.8" thickBot="1">
      <c r="A2218" s="80" t="str">
        <f>IF(ISERROR(AND(SEARCH(填表!$C$3,C2218),IF(LEN(填表!$C$2)=0,NA(),SEARCH(填表!$C$2,B2218)))),"",MAX($A$1:A2217)+1)</f>
        <v/>
      </c>
      <c r="B2218" s="86" t="s">
        <v>11</v>
      </c>
      <c r="C2218" s="86" t="s">
        <v>1285</v>
      </c>
      <c r="D2218" s="86" t="s">
        <v>13363</v>
      </c>
      <c r="E2218" s="87" t="s">
        <v>13364</v>
      </c>
      <c r="F2218" s="88" t="s">
        <v>2415</v>
      </c>
      <c r="G2218" s="86" t="s">
        <v>13365</v>
      </c>
      <c r="H2218" s="89" t="s">
        <v>13366</v>
      </c>
      <c r="I2218" s="90" t="s">
        <v>13367</v>
      </c>
      <c r="J2218" s="80" t="str">
        <f t="shared" si="36"/>
        <v/>
      </c>
    </row>
    <row r="2219" spans="1:10" ht="16.8" thickBot="1">
      <c r="A2219" s="80" t="str">
        <f>IF(ISERROR(AND(SEARCH(填表!$C$3,C2219),IF(LEN(填表!$C$2)=0,NA(),SEARCH(填表!$C$2,B2219)))),"",MAX($A$1:A2218)+1)</f>
        <v/>
      </c>
      <c r="B2219" s="86" t="s">
        <v>11</v>
      </c>
      <c r="C2219" s="86" t="s">
        <v>1297</v>
      </c>
      <c r="D2219" s="86" t="s">
        <v>13368</v>
      </c>
      <c r="E2219" s="87" t="s">
        <v>13369</v>
      </c>
      <c r="F2219" s="88" t="s">
        <v>2415</v>
      </c>
      <c r="G2219" s="86" t="s">
        <v>13370</v>
      </c>
      <c r="H2219" s="89" t="s">
        <v>13371</v>
      </c>
      <c r="I2219" s="90" t="s">
        <v>13372</v>
      </c>
      <c r="J2219" s="80" t="str">
        <f t="shared" si="36"/>
        <v/>
      </c>
    </row>
    <row r="2220" spans="1:10" ht="16.8" thickBot="1">
      <c r="A2220" s="80" t="str">
        <f>IF(ISERROR(AND(SEARCH(填表!$C$3,C2220),IF(LEN(填表!$C$2)=0,NA(),SEARCH(填表!$C$2,B2220)))),"",MAX($A$1:A2219)+1)</f>
        <v/>
      </c>
      <c r="B2220" s="86" t="s">
        <v>11</v>
      </c>
      <c r="C2220" s="86" t="s">
        <v>100</v>
      </c>
      <c r="D2220" s="86" t="s">
        <v>13373</v>
      </c>
      <c r="E2220" s="87" t="s">
        <v>13374</v>
      </c>
      <c r="F2220" s="88" t="s">
        <v>2415</v>
      </c>
      <c r="G2220" s="86" t="s">
        <v>13375</v>
      </c>
      <c r="H2220" s="89" t="s">
        <v>13376</v>
      </c>
      <c r="I2220" s="90" t="s">
        <v>13377</v>
      </c>
      <c r="J2220" s="80" t="str">
        <f t="shared" si="36"/>
        <v/>
      </c>
    </row>
    <row r="2221" spans="1:10" ht="16.8" thickBot="1">
      <c r="A2221" s="80" t="str">
        <f>IF(ISERROR(AND(SEARCH(填表!$C$3,C2221),IF(LEN(填表!$C$2)=0,NA(),SEARCH(填表!$C$2,B2221)))),"",MAX($A$1:A2220)+1)</f>
        <v/>
      </c>
      <c r="B2221" s="86" t="s">
        <v>11</v>
      </c>
      <c r="C2221" s="86" t="s">
        <v>1316</v>
      </c>
      <c r="D2221" s="86" t="s">
        <v>13378</v>
      </c>
      <c r="E2221" s="87" t="s">
        <v>13379</v>
      </c>
      <c r="F2221" s="88" t="s">
        <v>2415</v>
      </c>
      <c r="G2221" s="86" t="s">
        <v>13380</v>
      </c>
      <c r="H2221" s="89" t="s">
        <v>13381</v>
      </c>
      <c r="I2221" s="90" t="s">
        <v>13382</v>
      </c>
      <c r="J2221" s="80" t="str">
        <f t="shared" si="36"/>
        <v/>
      </c>
    </row>
    <row r="2222" spans="1:10" ht="16.8" thickBot="1">
      <c r="A2222" s="80" t="str">
        <f>IF(ISERROR(AND(SEARCH(填表!$C$3,C2222),IF(LEN(填表!$C$2)=0,NA(),SEARCH(填表!$C$2,B2222)))),"",MAX($A$1:A2221)+1)</f>
        <v/>
      </c>
      <c r="B2222" s="86" t="s">
        <v>11</v>
      </c>
      <c r="C2222" s="86" t="s">
        <v>1325</v>
      </c>
      <c r="D2222" s="86" t="s">
        <v>13383</v>
      </c>
      <c r="E2222" s="87" t="s">
        <v>13384</v>
      </c>
      <c r="F2222" s="88" t="s">
        <v>2415</v>
      </c>
      <c r="G2222" s="86" t="s">
        <v>13385</v>
      </c>
      <c r="H2222" s="89" t="s">
        <v>13386</v>
      </c>
      <c r="I2222" s="90" t="s">
        <v>13387</v>
      </c>
      <c r="J2222" s="80" t="str">
        <f t="shared" si="36"/>
        <v/>
      </c>
    </row>
    <row r="2223" spans="1:10" ht="16.8" thickBot="1">
      <c r="A2223" s="80" t="str">
        <f>IF(ISERROR(AND(SEARCH(填表!$C$3,C2223),IF(LEN(填表!$C$2)=0,NA(),SEARCH(填表!$C$2,B2223)))),"",MAX($A$1:A2222)+1)</f>
        <v/>
      </c>
      <c r="B2223" s="86" t="s">
        <v>11</v>
      </c>
      <c r="C2223" s="86" t="s">
        <v>1339</v>
      </c>
      <c r="D2223" s="86" t="s">
        <v>13388</v>
      </c>
      <c r="E2223" s="87" t="s">
        <v>13389</v>
      </c>
      <c r="F2223" s="88" t="s">
        <v>2415</v>
      </c>
      <c r="G2223" s="86" t="s">
        <v>13390</v>
      </c>
      <c r="H2223" s="89" t="s">
        <v>13391</v>
      </c>
      <c r="I2223" s="90" t="s">
        <v>13392</v>
      </c>
      <c r="J2223" s="80" t="str">
        <f t="shared" si="36"/>
        <v/>
      </c>
    </row>
    <row r="2224" spans="1:10" ht="16.8" thickBot="1">
      <c r="A2224" s="80" t="str">
        <f>IF(ISERROR(AND(SEARCH(填表!$C$3,C2224),IF(LEN(填表!$C$2)=0,NA(),SEARCH(填表!$C$2,B2224)))),"",MAX($A$1:A2223)+1)</f>
        <v/>
      </c>
      <c r="B2224" s="86" t="s">
        <v>11</v>
      </c>
      <c r="C2224" s="86" t="s">
        <v>1351</v>
      </c>
      <c r="D2224" s="86" t="s">
        <v>13393</v>
      </c>
      <c r="E2224" s="87" t="s">
        <v>13394</v>
      </c>
      <c r="F2224" s="88" t="s">
        <v>2415</v>
      </c>
      <c r="G2224" s="86" t="s">
        <v>13395</v>
      </c>
      <c r="H2224" s="89" t="s">
        <v>13396</v>
      </c>
      <c r="I2224" s="90" t="s">
        <v>13397</v>
      </c>
      <c r="J2224" s="80" t="str">
        <f t="shared" si="36"/>
        <v/>
      </c>
    </row>
    <row r="2225" spans="1:10" ht="16.8" thickBot="1">
      <c r="A2225" s="80" t="str">
        <f>IF(ISERROR(AND(SEARCH(填表!$C$3,C2225),IF(LEN(填表!$C$2)=0,NA(),SEARCH(填表!$C$2,B2225)))),"",MAX($A$1:A2224)+1)</f>
        <v/>
      </c>
      <c r="B2225" s="86" t="s">
        <v>11</v>
      </c>
      <c r="C2225" s="86" t="s">
        <v>1363</v>
      </c>
      <c r="D2225" s="86" t="s">
        <v>13398</v>
      </c>
      <c r="E2225" s="87" t="s">
        <v>13399</v>
      </c>
      <c r="F2225" s="88" t="s">
        <v>2415</v>
      </c>
      <c r="G2225" s="86" t="s">
        <v>13400</v>
      </c>
      <c r="H2225" s="89" t="s">
        <v>13401</v>
      </c>
      <c r="I2225" s="90" t="s">
        <v>13402</v>
      </c>
      <c r="J2225" s="80" t="str">
        <f t="shared" si="36"/>
        <v/>
      </c>
    </row>
    <row r="2226" spans="1:10" ht="16.8" thickBot="1">
      <c r="A2226" s="80" t="str">
        <f>IF(ISERROR(AND(SEARCH(填表!$C$3,C2226),IF(LEN(填表!$C$2)=0,NA(),SEARCH(填表!$C$2,B2226)))),"",MAX($A$1:A2225)+1)</f>
        <v/>
      </c>
      <c r="B2226" s="86" t="s">
        <v>11</v>
      </c>
      <c r="C2226" s="86" t="s">
        <v>1149</v>
      </c>
      <c r="D2226" s="86" t="s">
        <v>13403</v>
      </c>
      <c r="E2226" s="87" t="s">
        <v>13404</v>
      </c>
      <c r="F2226" s="88" t="s">
        <v>2415</v>
      </c>
      <c r="G2226" s="86" t="s">
        <v>13405</v>
      </c>
      <c r="H2226" s="89" t="s">
        <v>13406</v>
      </c>
      <c r="I2226" s="90" t="s">
        <v>13407</v>
      </c>
      <c r="J2226" s="80" t="str">
        <f t="shared" si="36"/>
        <v/>
      </c>
    </row>
    <row r="2227" spans="1:10" ht="16.8" thickBot="1">
      <c r="A2227" s="80" t="str">
        <f>IF(ISERROR(AND(SEARCH(填表!$C$3,C2227),IF(LEN(填表!$C$2)=0,NA(),SEARCH(填表!$C$2,B2227)))),"",MAX($A$1:A2226)+1)</f>
        <v/>
      </c>
      <c r="B2227" s="86" t="s">
        <v>11</v>
      </c>
      <c r="C2227" s="86" t="s">
        <v>1387</v>
      </c>
      <c r="D2227" s="86" t="s">
        <v>13408</v>
      </c>
      <c r="E2227" s="87" t="s">
        <v>13409</v>
      </c>
      <c r="F2227" s="88" t="s">
        <v>2415</v>
      </c>
      <c r="G2227" s="86" t="s">
        <v>13410</v>
      </c>
      <c r="H2227" s="89" t="s">
        <v>13411</v>
      </c>
      <c r="I2227" s="90" t="s">
        <v>13412</v>
      </c>
      <c r="J2227" s="80" t="str">
        <f t="shared" si="36"/>
        <v/>
      </c>
    </row>
    <row r="2228" spans="1:10" ht="16.8" thickBot="1">
      <c r="A2228" s="80" t="str">
        <f>IF(ISERROR(AND(SEARCH(填表!$C$3,C2228),IF(LEN(填表!$C$2)=0,NA(),SEARCH(填表!$C$2,B2228)))),"",MAX($A$1:A2227)+1)</f>
        <v/>
      </c>
      <c r="B2228" s="86" t="s">
        <v>11</v>
      </c>
      <c r="C2228" s="86" t="s">
        <v>1397</v>
      </c>
      <c r="D2228" s="86" t="s">
        <v>13413</v>
      </c>
      <c r="E2228" s="87" t="s">
        <v>13414</v>
      </c>
      <c r="F2228" s="88" t="s">
        <v>2415</v>
      </c>
      <c r="G2228" s="86" t="s">
        <v>13415</v>
      </c>
      <c r="H2228" s="89" t="s">
        <v>13416</v>
      </c>
      <c r="I2228" s="90" t="s">
        <v>13417</v>
      </c>
      <c r="J2228" s="80" t="str">
        <f t="shared" si="36"/>
        <v/>
      </c>
    </row>
    <row r="2229" spans="1:10" ht="16.8" thickBot="1">
      <c r="A2229" s="80" t="str">
        <f>IF(ISERROR(AND(SEARCH(填表!$C$3,C2229),IF(LEN(填表!$C$2)=0,NA(),SEARCH(填表!$C$2,B2229)))),"",MAX($A$1:A2228)+1)</f>
        <v/>
      </c>
      <c r="B2229" s="86" t="s">
        <v>11</v>
      </c>
      <c r="C2229" s="86" t="s">
        <v>1409</v>
      </c>
      <c r="D2229" s="86" t="s">
        <v>13418</v>
      </c>
      <c r="E2229" s="87" t="s">
        <v>13419</v>
      </c>
      <c r="F2229" s="88" t="s">
        <v>2415</v>
      </c>
      <c r="G2229" s="86" t="s">
        <v>13420</v>
      </c>
      <c r="H2229" s="89" t="s">
        <v>13421</v>
      </c>
      <c r="I2229" s="90" t="s">
        <v>13422</v>
      </c>
      <c r="J2229" s="80" t="str">
        <f t="shared" si="36"/>
        <v/>
      </c>
    </row>
    <row r="2230" spans="1:10" ht="16.8" thickBot="1">
      <c r="A2230" s="80" t="str">
        <f>IF(ISERROR(AND(SEARCH(填表!$C$3,C2230),IF(LEN(填表!$C$2)=0,NA(),SEARCH(填表!$C$2,B2230)))),"",MAX($A$1:A2229)+1)</f>
        <v/>
      </c>
      <c r="B2230" s="86" t="s">
        <v>11</v>
      </c>
      <c r="C2230" s="86" t="s">
        <v>1417</v>
      </c>
      <c r="D2230" s="86" t="s">
        <v>13423</v>
      </c>
      <c r="E2230" s="87" t="s">
        <v>13424</v>
      </c>
      <c r="F2230" s="88" t="s">
        <v>2415</v>
      </c>
      <c r="G2230" s="86" t="s">
        <v>13425</v>
      </c>
      <c r="H2230" s="89" t="s">
        <v>13426</v>
      </c>
      <c r="I2230" s="90" t="s">
        <v>13427</v>
      </c>
      <c r="J2230" s="80" t="str">
        <f t="shared" si="36"/>
        <v/>
      </c>
    </row>
    <row r="2231" spans="1:10" ht="16.8" thickBot="1">
      <c r="A2231" s="80" t="str">
        <f>IF(ISERROR(AND(SEARCH(填表!$C$3,C2231),IF(LEN(填表!$C$2)=0,NA(),SEARCH(填表!$C$2,B2231)))),"",MAX($A$1:A2230)+1)</f>
        <v/>
      </c>
      <c r="B2231" s="86" t="s">
        <v>11</v>
      </c>
      <c r="C2231" s="86" t="s">
        <v>1427</v>
      </c>
      <c r="D2231" s="86" t="s">
        <v>13428</v>
      </c>
      <c r="E2231" s="87" t="s">
        <v>13429</v>
      </c>
      <c r="F2231" s="88" t="s">
        <v>2415</v>
      </c>
      <c r="G2231" s="86" t="s">
        <v>13430</v>
      </c>
      <c r="H2231" s="89" t="s">
        <v>13431</v>
      </c>
      <c r="I2231" s="90" t="s">
        <v>13432</v>
      </c>
      <c r="J2231" s="80" t="str">
        <f t="shared" si="36"/>
        <v/>
      </c>
    </row>
    <row r="2232" spans="1:10" ht="16.8" thickBot="1">
      <c r="A2232" s="80" t="str">
        <f>IF(ISERROR(AND(SEARCH(填表!$C$3,C2232),IF(LEN(填表!$C$2)=0,NA(),SEARCH(填表!$C$2,B2232)))),"",MAX($A$1:A2231)+1)</f>
        <v/>
      </c>
      <c r="B2232" s="86" t="s">
        <v>11</v>
      </c>
      <c r="C2232" s="86" t="s">
        <v>1436</v>
      </c>
      <c r="D2232" s="86" t="s">
        <v>13433</v>
      </c>
      <c r="E2232" s="87" t="s">
        <v>13434</v>
      </c>
      <c r="F2232" s="88" t="s">
        <v>2415</v>
      </c>
      <c r="G2232" s="86" t="s">
        <v>13435</v>
      </c>
      <c r="H2232" s="89" t="s">
        <v>13436</v>
      </c>
      <c r="I2232" s="90" t="s">
        <v>13437</v>
      </c>
      <c r="J2232" s="80" t="str">
        <f t="shared" si="36"/>
        <v/>
      </c>
    </row>
    <row r="2233" spans="1:10" ht="16.8" thickBot="1">
      <c r="A2233" s="80" t="str">
        <f>IF(ISERROR(AND(SEARCH(填表!$C$3,C2233),IF(LEN(填表!$C$2)=0,NA(),SEARCH(填表!$C$2,B2233)))),"",MAX($A$1:A2232)+1)</f>
        <v/>
      </c>
      <c r="B2233" s="86" t="s">
        <v>11</v>
      </c>
      <c r="C2233" s="86" t="s">
        <v>1445</v>
      </c>
      <c r="D2233" s="86" t="s">
        <v>13438</v>
      </c>
      <c r="E2233" s="87" t="s">
        <v>13439</v>
      </c>
      <c r="F2233" s="88" t="s">
        <v>2415</v>
      </c>
      <c r="G2233" s="86" t="s">
        <v>13440</v>
      </c>
      <c r="H2233" s="89" t="s">
        <v>13441</v>
      </c>
      <c r="I2233" s="90" t="s">
        <v>13442</v>
      </c>
      <c r="J2233" s="80" t="str">
        <f t="shared" si="36"/>
        <v/>
      </c>
    </row>
    <row r="2234" spans="1:10" ht="16.8" thickBot="1">
      <c r="A2234" s="80" t="str">
        <f>IF(ISERROR(AND(SEARCH(填表!$C$3,C2234),IF(LEN(填表!$C$2)=0,NA(),SEARCH(填表!$C$2,B2234)))),"",MAX($A$1:A2233)+1)</f>
        <v/>
      </c>
      <c r="B2234" s="86" t="s">
        <v>11</v>
      </c>
      <c r="C2234" s="86" t="s">
        <v>520</v>
      </c>
      <c r="D2234" s="86" t="s">
        <v>13443</v>
      </c>
      <c r="E2234" s="87" t="s">
        <v>13444</v>
      </c>
      <c r="F2234" s="88" t="s">
        <v>2415</v>
      </c>
      <c r="G2234" s="86" t="s">
        <v>13445</v>
      </c>
      <c r="H2234" s="89" t="s">
        <v>13446</v>
      </c>
      <c r="I2234" s="90" t="s">
        <v>13447</v>
      </c>
      <c r="J2234" s="80" t="str">
        <f t="shared" si="36"/>
        <v/>
      </c>
    </row>
    <row r="2235" spans="1:10" ht="16.8" thickBot="1">
      <c r="A2235" s="80" t="str">
        <f>IF(ISERROR(AND(SEARCH(填表!$C$3,C2235),IF(LEN(填表!$C$2)=0,NA(),SEARCH(填表!$C$2,B2235)))),"",MAX($A$1:A2234)+1)</f>
        <v/>
      </c>
      <c r="B2235" s="86" t="s">
        <v>11</v>
      </c>
      <c r="C2235" s="86" t="s">
        <v>185</v>
      </c>
      <c r="D2235" s="86" t="s">
        <v>13448</v>
      </c>
      <c r="E2235" s="87" t="s">
        <v>13449</v>
      </c>
      <c r="F2235" s="88" t="s">
        <v>2415</v>
      </c>
      <c r="G2235" s="86" t="s">
        <v>13450</v>
      </c>
      <c r="H2235" s="89" t="s">
        <v>13451</v>
      </c>
      <c r="I2235" s="90" t="s">
        <v>13452</v>
      </c>
      <c r="J2235" s="80" t="str">
        <f t="shared" si="36"/>
        <v/>
      </c>
    </row>
    <row r="2236" spans="1:10" ht="16.8" thickBot="1">
      <c r="A2236" s="80" t="str">
        <f>IF(ISERROR(AND(SEARCH(填表!$C$3,C2236),IF(LEN(填表!$C$2)=0,NA(),SEARCH(填表!$C$2,B2236)))),"",MAX($A$1:A2235)+1)</f>
        <v/>
      </c>
      <c r="B2236" s="86" t="s">
        <v>11</v>
      </c>
      <c r="C2236" s="86" t="s">
        <v>1474</v>
      </c>
      <c r="D2236" s="86" t="s">
        <v>13453</v>
      </c>
      <c r="E2236" s="87" t="s">
        <v>13454</v>
      </c>
      <c r="F2236" s="88" t="s">
        <v>2415</v>
      </c>
      <c r="G2236" s="86" t="s">
        <v>13455</v>
      </c>
      <c r="H2236" s="89" t="s">
        <v>13456</v>
      </c>
      <c r="I2236" s="90" t="s">
        <v>13457</v>
      </c>
      <c r="J2236" s="80" t="str">
        <f t="shared" si="36"/>
        <v/>
      </c>
    </row>
    <row r="2237" spans="1:10" ht="16.8" thickBot="1">
      <c r="A2237" s="80" t="str">
        <f>IF(ISERROR(AND(SEARCH(填表!$C$3,C2237),IF(LEN(填表!$C$2)=0,NA(),SEARCH(填表!$C$2,B2237)))),"",MAX($A$1:A2236)+1)</f>
        <v/>
      </c>
      <c r="B2237" s="86" t="s">
        <v>11</v>
      </c>
      <c r="C2237" s="86" t="s">
        <v>1484</v>
      </c>
      <c r="D2237" s="86" t="s">
        <v>13458</v>
      </c>
      <c r="E2237" s="87" t="s">
        <v>13459</v>
      </c>
      <c r="F2237" s="88" t="s">
        <v>2415</v>
      </c>
      <c r="G2237" s="86" t="s">
        <v>13460</v>
      </c>
      <c r="H2237" s="89" t="s">
        <v>13461</v>
      </c>
      <c r="I2237" s="90" t="s">
        <v>13462</v>
      </c>
      <c r="J2237" s="80" t="str">
        <f t="shared" si="36"/>
        <v/>
      </c>
    </row>
    <row r="2238" spans="1:10" ht="16.8" thickBot="1">
      <c r="A2238" s="80" t="str">
        <f>IF(ISERROR(AND(SEARCH(填表!$C$3,C2238),IF(LEN(填表!$C$2)=0,NA(),SEARCH(填表!$C$2,B2238)))),"",MAX($A$1:A2237)+1)</f>
        <v/>
      </c>
      <c r="B2238" s="86" t="s">
        <v>11</v>
      </c>
      <c r="C2238" s="86" t="s">
        <v>1495</v>
      </c>
      <c r="D2238" s="86" t="s">
        <v>13463</v>
      </c>
      <c r="E2238" s="87" t="s">
        <v>13464</v>
      </c>
      <c r="F2238" s="88" t="s">
        <v>2415</v>
      </c>
      <c r="G2238" s="86" t="s">
        <v>13465</v>
      </c>
      <c r="H2238" s="89" t="s">
        <v>13466</v>
      </c>
      <c r="I2238" s="90" t="s">
        <v>13467</v>
      </c>
      <c r="J2238" s="80" t="str">
        <f t="shared" si="36"/>
        <v/>
      </c>
    </row>
    <row r="2239" spans="1:10" ht="16.8" thickBot="1">
      <c r="A2239" s="80" t="str">
        <f>IF(ISERROR(AND(SEARCH(填表!$C$3,C2239),IF(LEN(填表!$C$2)=0,NA(),SEARCH(填表!$C$2,B2239)))),"",MAX($A$1:A2238)+1)</f>
        <v/>
      </c>
      <c r="B2239" s="86" t="s">
        <v>11</v>
      </c>
      <c r="C2239" s="86" t="s">
        <v>849</v>
      </c>
      <c r="D2239" s="86" t="s">
        <v>13468</v>
      </c>
      <c r="E2239" s="87" t="s">
        <v>13469</v>
      </c>
      <c r="F2239" s="88" t="s">
        <v>2415</v>
      </c>
      <c r="G2239" s="86" t="s">
        <v>13470</v>
      </c>
      <c r="H2239" s="89" t="s">
        <v>13471</v>
      </c>
      <c r="I2239" s="90" t="s">
        <v>13472</v>
      </c>
      <c r="J2239" s="80" t="str">
        <f t="shared" si="36"/>
        <v/>
      </c>
    </row>
    <row r="2240" spans="1:10" ht="16.8" thickBot="1">
      <c r="A2240" s="80" t="str">
        <f>IF(ISERROR(AND(SEARCH(填表!$C$3,C2240),IF(LEN(填表!$C$2)=0,NA(),SEARCH(填表!$C$2,B2240)))),"",MAX($A$1:A2239)+1)</f>
        <v/>
      </c>
      <c r="B2240" s="86" t="s">
        <v>11</v>
      </c>
      <c r="C2240" s="86" t="s">
        <v>296</v>
      </c>
      <c r="D2240" s="86" t="s">
        <v>13473</v>
      </c>
      <c r="E2240" s="87" t="s">
        <v>13474</v>
      </c>
      <c r="F2240" s="88" t="s">
        <v>2415</v>
      </c>
      <c r="G2240" s="86" t="s">
        <v>13475</v>
      </c>
      <c r="H2240" s="89" t="s">
        <v>13476</v>
      </c>
      <c r="I2240" s="90" t="s">
        <v>13477</v>
      </c>
      <c r="J2240" s="80" t="str">
        <f t="shared" si="36"/>
        <v/>
      </c>
    </row>
    <row r="2241" spans="1:10" ht="16.8" thickBot="1">
      <c r="A2241" s="80" t="str">
        <f>IF(ISERROR(AND(SEARCH(填表!$C$3,C2241),IF(LEN(填表!$C$2)=0,NA(),SEARCH(填表!$C$2,B2241)))),"",MAX($A$1:A2240)+1)</f>
        <v/>
      </c>
      <c r="B2241" s="86" t="s">
        <v>11</v>
      </c>
      <c r="C2241" s="86" t="s">
        <v>1521</v>
      </c>
      <c r="D2241" s="86" t="s">
        <v>13478</v>
      </c>
      <c r="E2241" s="87" t="s">
        <v>13479</v>
      </c>
      <c r="F2241" s="88" t="s">
        <v>2415</v>
      </c>
      <c r="G2241" s="86" t="s">
        <v>13480</v>
      </c>
      <c r="H2241" s="89" t="s">
        <v>13481</v>
      </c>
      <c r="I2241" s="90" t="s">
        <v>13482</v>
      </c>
      <c r="J2241" s="80" t="str">
        <f t="shared" ref="J2241:J2304" si="37">IFERROR(VLOOKUP(ROW(A2240),A:C,3,0),"")</f>
        <v/>
      </c>
    </row>
    <row r="2242" spans="1:10" ht="16.8" thickBot="1">
      <c r="A2242" s="80" t="str">
        <f>IF(ISERROR(AND(SEARCH(填表!$C$3,C2242),IF(LEN(填表!$C$2)=0,NA(),SEARCH(填表!$C$2,B2242)))),"",MAX($A$1:A2241)+1)</f>
        <v/>
      </c>
      <c r="B2242" s="86" t="s">
        <v>11</v>
      </c>
      <c r="C2242" s="86" t="s">
        <v>1531</v>
      </c>
      <c r="D2242" s="86" t="s">
        <v>13483</v>
      </c>
      <c r="E2242" s="87" t="s">
        <v>13484</v>
      </c>
      <c r="F2242" s="88" t="s">
        <v>2415</v>
      </c>
      <c r="G2242" s="86" t="s">
        <v>13485</v>
      </c>
      <c r="H2242" s="89" t="s">
        <v>13486</v>
      </c>
      <c r="I2242" s="90" t="s">
        <v>13487</v>
      </c>
      <c r="J2242" s="80" t="str">
        <f t="shared" si="37"/>
        <v/>
      </c>
    </row>
    <row r="2243" spans="1:10" ht="16.8" thickBot="1">
      <c r="A2243" s="80" t="str">
        <f>IF(ISERROR(AND(SEARCH(填表!$C$3,C2243),IF(LEN(填表!$C$2)=0,NA(),SEARCH(填表!$C$2,B2243)))),"",MAX($A$1:A2242)+1)</f>
        <v/>
      </c>
      <c r="B2243" s="86" t="s">
        <v>11</v>
      </c>
      <c r="C2243" s="86" t="s">
        <v>1541</v>
      </c>
      <c r="D2243" s="86" t="s">
        <v>13488</v>
      </c>
      <c r="E2243" s="87" t="s">
        <v>13489</v>
      </c>
      <c r="F2243" s="88" t="s">
        <v>2415</v>
      </c>
      <c r="G2243" s="86" t="s">
        <v>13490</v>
      </c>
      <c r="H2243" s="89" t="s">
        <v>13491</v>
      </c>
      <c r="I2243" s="90" t="s">
        <v>13492</v>
      </c>
      <c r="J2243" s="80" t="str">
        <f t="shared" si="37"/>
        <v/>
      </c>
    </row>
    <row r="2244" spans="1:10" ht="16.8" thickBot="1">
      <c r="A2244" s="80" t="str">
        <f>IF(ISERROR(AND(SEARCH(填表!$C$3,C2244),IF(LEN(填表!$C$2)=0,NA(),SEARCH(填表!$C$2,B2244)))),"",MAX($A$1:A2243)+1)</f>
        <v/>
      </c>
      <c r="B2244" s="86" t="s">
        <v>11</v>
      </c>
      <c r="C2244" s="86" t="s">
        <v>373</v>
      </c>
      <c r="D2244" s="86" t="s">
        <v>13493</v>
      </c>
      <c r="E2244" s="87" t="s">
        <v>13494</v>
      </c>
      <c r="F2244" s="88" t="s">
        <v>2415</v>
      </c>
      <c r="G2244" s="86" t="s">
        <v>13495</v>
      </c>
      <c r="H2244" s="89" t="s">
        <v>13496</v>
      </c>
      <c r="I2244" s="90" t="s">
        <v>13497</v>
      </c>
      <c r="J2244" s="80" t="str">
        <f t="shared" si="37"/>
        <v/>
      </c>
    </row>
    <row r="2245" spans="1:10" ht="16.8" thickBot="1">
      <c r="A2245" s="80" t="str">
        <f>IF(ISERROR(AND(SEARCH(填表!$C$3,C2245),IF(LEN(填表!$C$2)=0,NA(),SEARCH(填表!$C$2,B2245)))),"",MAX($A$1:A2244)+1)</f>
        <v/>
      </c>
      <c r="B2245" s="86" t="s">
        <v>11</v>
      </c>
      <c r="C2245" s="86" t="s">
        <v>1558</v>
      </c>
      <c r="D2245" s="86" t="s">
        <v>13498</v>
      </c>
      <c r="E2245" s="87" t="s">
        <v>13499</v>
      </c>
      <c r="F2245" s="88" t="s">
        <v>2415</v>
      </c>
      <c r="G2245" s="86" t="s">
        <v>13500</v>
      </c>
      <c r="H2245" s="89" t="s">
        <v>13501</v>
      </c>
      <c r="I2245" s="90" t="s">
        <v>13502</v>
      </c>
      <c r="J2245" s="80" t="str">
        <f t="shared" si="37"/>
        <v/>
      </c>
    </row>
    <row r="2246" spans="1:10" ht="16.8" thickBot="1">
      <c r="A2246" s="80" t="str">
        <f>IF(ISERROR(AND(SEARCH(填表!$C$3,C2246),IF(LEN(填表!$C$2)=0,NA(),SEARCH(填表!$C$2,B2246)))),"",MAX($A$1:A2245)+1)</f>
        <v/>
      </c>
      <c r="B2246" s="86" t="s">
        <v>11</v>
      </c>
      <c r="C2246" s="86" t="s">
        <v>1569</v>
      </c>
      <c r="D2246" s="86" t="s">
        <v>13503</v>
      </c>
      <c r="E2246" s="87" t="s">
        <v>13504</v>
      </c>
      <c r="F2246" s="88" t="s">
        <v>2415</v>
      </c>
      <c r="G2246" s="86" t="s">
        <v>13505</v>
      </c>
      <c r="H2246" s="89" t="s">
        <v>13506</v>
      </c>
      <c r="I2246" s="90" t="s">
        <v>13507</v>
      </c>
      <c r="J2246" s="80" t="str">
        <f t="shared" si="37"/>
        <v/>
      </c>
    </row>
    <row r="2247" spans="1:10" ht="16.8" thickBot="1">
      <c r="A2247" s="80" t="str">
        <f>IF(ISERROR(AND(SEARCH(填表!$C$3,C2247),IF(LEN(填表!$C$2)=0,NA(),SEARCH(填表!$C$2,B2247)))),"",MAX($A$1:A2246)+1)</f>
        <v/>
      </c>
      <c r="B2247" s="86" t="s">
        <v>11</v>
      </c>
      <c r="C2247" s="86" t="s">
        <v>1579</v>
      </c>
      <c r="D2247" s="86" t="s">
        <v>13508</v>
      </c>
      <c r="E2247" s="87" t="s">
        <v>13509</v>
      </c>
      <c r="F2247" s="88" t="s">
        <v>2415</v>
      </c>
      <c r="G2247" s="86" t="s">
        <v>13510</v>
      </c>
      <c r="H2247" s="89" t="s">
        <v>13511</v>
      </c>
      <c r="I2247" s="90" t="s">
        <v>13512</v>
      </c>
      <c r="J2247" s="80" t="str">
        <f t="shared" si="37"/>
        <v/>
      </c>
    </row>
    <row r="2248" spans="1:10" ht="16.8" thickBot="1">
      <c r="A2248" s="80" t="str">
        <f>IF(ISERROR(AND(SEARCH(填表!$C$3,C2248),IF(LEN(填表!$C$2)=0,NA(),SEARCH(填表!$C$2,B2248)))),"",MAX($A$1:A2247)+1)</f>
        <v/>
      </c>
      <c r="B2248" s="86" t="s">
        <v>11</v>
      </c>
      <c r="C2248" s="86" t="s">
        <v>1591</v>
      </c>
      <c r="D2248" s="86" t="s">
        <v>13513</v>
      </c>
      <c r="E2248" s="87" t="s">
        <v>13514</v>
      </c>
      <c r="F2248" s="88" t="s">
        <v>2415</v>
      </c>
      <c r="G2248" s="86" t="s">
        <v>13515</v>
      </c>
      <c r="H2248" s="89" t="s">
        <v>13516</v>
      </c>
      <c r="I2248" s="90" t="s">
        <v>13517</v>
      </c>
      <c r="J2248" s="80" t="str">
        <f t="shared" si="37"/>
        <v/>
      </c>
    </row>
    <row r="2249" spans="1:10" ht="16.8" thickBot="1">
      <c r="A2249" s="80" t="str">
        <f>IF(ISERROR(AND(SEARCH(填表!$C$3,C2249),IF(LEN(填表!$C$2)=0,NA(),SEARCH(填表!$C$2,B2249)))),"",MAX($A$1:A2248)+1)</f>
        <v/>
      </c>
      <c r="B2249" s="86" t="s">
        <v>11</v>
      </c>
      <c r="C2249" s="86" t="s">
        <v>1602</v>
      </c>
      <c r="D2249" s="86" t="s">
        <v>13518</v>
      </c>
      <c r="E2249" s="87" t="s">
        <v>13519</v>
      </c>
      <c r="F2249" s="88" t="s">
        <v>2415</v>
      </c>
      <c r="G2249" s="86" t="s">
        <v>13520</v>
      </c>
      <c r="H2249" s="89" t="s">
        <v>13521</v>
      </c>
      <c r="I2249" s="90" t="s">
        <v>13522</v>
      </c>
      <c r="J2249" s="80" t="str">
        <f t="shared" si="37"/>
        <v/>
      </c>
    </row>
    <row r="2250" spans="1:10" ht="16.8" thickBot="1">
      <c r="A2250" s="80" t="str">
        <f>IF(ISERROR(AND(SEARCH(填表!$C$3,C2250),IF(LEN(填表!$C$2)=0,NA(),SEARCH(填表!$C$2,B2250)))),"",MAX($A$1:A2249)+1)</f>
        <v/>
      </c>
      <c r="B2250" s="86" t="s">
        <v>11</v>
      </c>
      <c r="C2250" s="86" t="s">
        <v>1350</v>
      </c>
      <c r="D2250" s="86" t="s">
        <v>13523</v>
      </c>
      <c r="E2250" s="87" t="s">
        <v>13524</v>
      </c>
      <c r="F2250" s="88" t="s">
        <v>2415</v>
      </c>
      <c r="G2250" s="86" t="s">
        <v>13525</v>
      </c>
      <c r="H2250" s="89" t="s">
        <v>13526</v>
      </c>
      <c r="I2250" s="90" t="s">
        <v>13527</v>
      </c>
      <c r="J2250" s="80" t="str">
        <f t="shared" si="37"/>
        <v/>
      </c>
    </row>
    <row r="2251" spans="1:10" ht="16.8" thickBot="1">
      <c r="A2251" s="80" t="str">
        <f>IF(ISERROR(AND(SEARCH(填表!$C$3,C2251),IF(LEN(填表!$C$2)=0,NA(),SEARCH(填表!$C$2,B2251)))),"",MAX($A$1:A2250)+1)</f>
        <v/>
      </c>
      <c r="B2251" s="86" t="s">
        <v>11</v>
      </c>
      <c r="C2251" s="86" t="s">
        <v>1621</v>
      </c>
      <c r="D2251" s="86" t="s">
        <v>13528</v>
      </c>
      <c r="E2251" s="87" t="s">
        <v>13529</v>
      </c>
      <c r="F2251" s="88" t="s">
        <v>2415</v>
      </c>
      <c r="G2251" s="86" t="s">
        <v>13530</v>
      </c>
      <c r="H2251" s="89" t="s">
        <v>13531</v>
      </c>
      <c r="I2251" s="90" t="s">
        <v>13532</v>
      </c>
      <c r="J2251" s="80" t="str">
        <f t="shared" si="37"/>
        <v/>
      </c>
    </row>
    <row r="2252" spans="1:10" ht="16.8" thickBot="1">
      <c r="A2252" s="80" t="str">
        <f>IF(ISERROR(AND(SEARCH(填表!$C$3,C2252),IF(LEN(填表!$C$2)=0,NA(),SEARCH(填表!$C$2,B2252)))),"",MAX($A$1:A2251)+1)</f>
        <v/>
      </c>
      <c r="B2252" s="86" t="s">
        <v>11</v>
      </c>
      <c r="C2252" s="86" t="s">
        <v>1631</v>
      </c>
      <c r="D2252" s="86" t="s">
        <v>13533</v>
      </c>
      <c r="E2252" s="87" t="s">
        <v>13534</v>
      </c>
      <c r="F2252" s="88" t="s">
        <v>2415</v>
      </c>
      <c r="G2252" s="86" t="s">
        <v>13535</v>
      </c>
      <c r="H2252" s="89" t="s">
        <v>13536</v>
      </c>
      <c r="I2252" s="90" t="s">
        <v>13537</v>
      </c>
      <c r="J2252" s="80" t="str">
        <f t="shared" si="37"/>
        <v/>
      </c>
    </row>
    <row r="2253" spans="1:10" ht="16.8" thickBot="1">
      <c r="A2253" s="80" t="str">
        <f>IF(ISERROR(AND(SEARCH(填表!$C$3,C2253),IF(LEN(填表!$C$2)=0,NA(),SEARCH(填表!$C$2,B2253)))),"",MAX($A$1:A2252)+1)</f>
        <v/>
      </c>
      <c r="B2253" s="86" t="s">
        <v>11</v>
      </c>
      <c r="C2253" s="86" t="s">
        <v>1641</v>
      </c>
      <c r="D2253" s="86" t="s">
        <v>13538</v>
      </c>
      <c r="E2253" s="87" t="s">
        <v>13539</v>
      </c>
      <c r="F2253" s="88" t="s">
        <v>2415</v>
      </c>
      <c r="G2253" s="86" t="s">
        <v>13540</v>
      </c>
      <c r="H2253" s="89" t="s">
        <v>13541</v>
      </c>
      <c r="I2253" s="90" t="s">
        <v>13542</v>
      </c>
      <c r="J2253" s="80" t="str">
        <f t="shared" si="37"/>
        <v/>
      </c>
    </row>
    <row r="2254" spans="1:10" ht="16.8" thickBot="1">
      <c r="A2254" s="80" t="str">
        <f>IF(ISERROR(AND(SEARCH(填表!$C$3,C2254),IF(LEN(填表!$C$2)=0,NA(),SEARCH(填表!$C$2,B2254)))),"",MAX($A$1:A2253)+1)</f>
        <v/>
      </c>
      <c r="B2254" s="86" t="s">
        <v>11</v>
      </c>
      <c r="C2254" s="86" t="s">
        <v>1650</v>
      </c>
      <c r="D2254" s="86" t="s">
        <v>13543</v>
      </c>
      <c r="E2254" s="87" t="s">
        <v>13544</v>
      </c>
      <c r="F2254" s="88" t="s">
        <v>2415</v>
      </c>
      <c r="G2254" s="86" t="s">
        <v>13545</v>
      </c>
      <c r="H2254" s="89" t="s">
        <v>13546</v>
      </c>
      <c r="I2254" s="90" t="s">
        <v>13547</v>
      </c>
      <c r="J2254" s="80" t="str">
        <f t="shared" si="37"/>
        <v/>
      </c>
    </row>
    <row r="2255" spans="1:10" ht="16.8" thickBot="1">
      <c r="A2255" s="80" t="str">
        <f>IF(ISERROR(AND(SEARCH(填表!$C$3,C2255),IF(LEN(填表!$C$2)=0,NA(),SEARCH(填表!$C$2,B2255)))),"",MAX($A$1:A2254)+1)</f>
        <v/>
      </c>
      <c r="B2255" s="86" t="s">
        <v>11</v>
      </c>
      <c r="C2255" s="86" t="s">
        <v>1658</v>
      </c>
      <c r="D2255" s="86" t="s">
        <v>13548</v>
      </c>
      <c r="E2255" s="87" t="s">
        <v>13549</v>
      </c>
      <c r="F2255" s="88" t="s">
        <v>2415</v>
      </c>
      <c r="G2255" s="86" t="s">
        <v>13550</v>
      </c>
      <c r="H2255" s="89" t="s">
        <v>13551</v>
      </c>
      <c r="I2255" s="90" t="s">
        <v>13552</v>
      </c>
      <c r="J2255" s="80" t="str">
        <f t="shared" si="37"/>
        <v/>
      </c>
    </row>
    <row r="2256" spans="1:10" ht="16.8" thickBot="1">
      <c r="A2256" s="80" t="str">
        <f>IF(ISERROR(AND(SEARCH(填表!$C$3,C2256),IF(LEN(填表!$C$2)=0,NA(),SEARCH(填表!$C$2,B2256)))),"",MAX($A$1:A2255)+1)</f>
        <v/>
      </c>
      <c r="B2256" s="86" t="s">
        <v>11</v>
      </c>
      <c r="C2256" s="86" t="s">
        <v>1668</v>
      </c>
      <c r="D2256" s="86" t="s">
        <v>13553</v>
      </c>
      <c r="E2256" s="87" t="s">
        <v>13554</v>
      </c>
      <c r="F2256" s="88" t="s">
        <v>2415</v>
      </c>
      <c r="G2256" s="86" t="s">
        <v>13555</v>
      </c>
      <c r="H2256" s="89" t="s">
        <v>13556</v>
      </c>
      <c r="I2256" s="90" t="s">
        <v>13557</v>
      </c>
      <c r="J2256" s="80" t="str">
        <f t="shared" si="37"/>
        <v/>
      </c>
    </row>
    <row r="2257" spans="1:10" ht="16.8" thickBot="1">
      <c r="A2257" s="80" t="str">
        <f>IF(ISERROR(AND(SEARCH(填表!$C$3,C2257),IF(LEN(填表!$C$2)=0,NA(),SEARCH(填表!$C$2,B2257)))),"",MAX($A$1:A2256)+1)</f>
        <v/>
      </c>
      <c r="B2257" s="86" t="s">
        <v>11</v>
      </c>
      <c r="C2257" s="86" t="s">
        <v>1678</v>
      </c>
      <c r="D2257" s="86" t="s">
        <v>13558</v>
      </c>
      <c r="E2257" s="87" t="s">
        <v>13559</v>
      </c>
      <c r="F2257" s="88" t="s">
        <v>2415</v>
      </c>
      <c r="G2257" s="86" t="s">
        <v>13560</v>
      </c>
      <c r="H2257" s="89" t="s">
        <v>13561</v>
      </c>
      <c r="I2257" s="90" t="s">
        <v>13562</v>
      </c>
      <c r="J2257" s="80" t="str">
        <f t="shared" si="37"/>
        <v/>
      </c>
    </row>
    <row r="2258" spans="1:10" ht="16.8" thickBot="1">
      <c r="A2258" s="80" t="str">
        <f>IF(ISERROR(AND(SEARCH(填表!$C$3,C2258),IF(LEN(填表!$C$2)=0,NA(),SEARCH(填表!$C$2,B2258)))),"",MAX($A$1:A2257)+1)</f>
        <v/>
      </c>
      <c r="B2258" s="86" t="s">
        <v>11</v>
      </c>
      <c r="C2258" s="86" t="s">
        <v>1686</v>
      </c>
      <c r="D2258" s="86" t="s">
        <v>13563</v>
      </c>
      <c r="E2258" s="87" t="s">
        <v>13564</v>
      </c>
      <c r="F2258" s="88" t="s">
        <v>2415</v>
      </c>
      <c r="G2258" s="86" t="s">
        <v>13565</v>
      </c>
      <c r="H2258" s="89" t="s">
        <v>13566</v>
      </c>
      <c r="I2258" s="90" t="s">
        <v>13567</v>
      </c>
      <c r="J2258" s="80" t="str">
        <f t="shared" si="37"/>
        <v/>
      </c>
    </row>
    <row r="2259" spans="1:10" ht="16.8" thickBot="1">
      <c r="A2259" s="80" t="str">
        <f>IF(ISERROR(AND(SEARCH(填表!$C$3,C2259),IF(LEN(填表!$C$2)=0,NA(),SEARCH(填表!$C$2,B2259)))),"",MAX($A$1:A2258)+1)</f>
        <v/>
      </c>
      <c r="B2259" s="86" t="s">
        <v>11</v>
      </c>
      <c r="C2259" s="86" t="s">
        <v>1693</v>
      </c>
      <c r="D2259" s="86" t="s">
        <v>13568</v>
      </c>
      <c r="E2259" s="87" t="s">
        <v>13569</v>
      </c>
      <c r="F2259" s="88" t="s">
        <v>2415</v>
      </c>
      <c r="G2259" s="86" t="s">
        <v>13570</v>
      </c>
      <c r="H2259" s="89" t="s">
        <v>13571</v>
      </c>
      <c r="I2259" s="90" t="s">
        <v>13572</v>
      </c>
      <c r="J2259" s="80" t="str">
        <f t="shared" si="37"/>
        <v/>
      </c>
    </row>
    <row r="2260" spans="1:10" ht="16.8" thickBot="1">
      <c r="A2260" s="80" t="str">
        <f>IF(ISERROR(AND(SEARCH(填表!$C$3,C2260),IF(LEN(填表!$C$2)=0,NA(),SEARCH(填表!$C$2,B2260)))),"",MAX($A$1:A2259)+1)</f>
        <v/>
      </c>
      <c r="B2260" s="86" t="s">
        <v>11</v>
      </c>
      <c r="C2260" s="86" t="s">
        <v>1703</v>
      </c>
      <c r="D2260" s="86" t="s">
        <v>13573</v>
      </c>
      <c r="E2260" s="87" t="s">
        <v>13574</v>
      </c>
      <c r="F2260" s="88" t="s">
        <v>2415</v>
      </c>
      <c r="G2260" s="86" t="s">
        <v>13575</v>
      </c>
      <c r="H2260" s="89" t="s">
        <v>13576</v>
      </c>
      <c r="I2260" s="90" t="s">
        <v>13577</v>
      </c>
      <c r="J2260" s="80" t="str">
        <f t="shared" si="37"/>
        <v/>
      </c>
    </row>
    <row r="2261" spans="1:10" ht="16.8" thickBot="1">
      <c r="A2261" s="80" t="str">
        <f>IF(ISERROR(AND(SEARCH(填表!$C$3,C2261),IF(LEN(填表!$C$2)=0,NA(),SEARCH(填表!$C$2,B2261)))),"",MAX($A$1:A2260)+1)</f>
        <v/>
      </c>
      <c r="B2261" s="86" t="s">
        <v>11</v>
      </c>
      <c r="C2261" s="86" t="s">
        <v>1712</v>
      </c>
      <c r="D2261" s="86" t="s">
        <v>13578</v>
      </c>
      <c r="E2261" s="87" t="s">
        <v>13579</v>
      </c>
      <c r="F2261" s="88" t="s">
        <v>2415</v>
      </c>
      <c r="G2261" s="86" t="s">
        <v>13580</v>
      </c>
      <c r="H2261" s="89" t="s">
        <v>13581</v>
      </c>
      <c r="I2261" s="90" t="s">
        <v>13582</v>
      </c>
      <c r="J2261" s="80" t="str">
        <f t="shared" si="37"/>
        <v/>
      </c>
    </row>
    <row r="2262" spans="1:10" ht="16.8" thickBot="1">
      <c r="A2262" s="80" t="str">
        <f>IF(ISERROR(AND(SEARCH(填表!$C$3,C2262),IF(LEN(填表!$C$2)=0,NA(),SEARCH(填表!$C$2,B2262)))),"",MAX($A$1:A2261)+1)</f>
        <v/>
      </c>
      <c r="B2262" s="86" t="s">
        <v>11</v>
      </c>
      <c r="C2262" s="86" t="s">
        <v>1719</v>
      </c>
      <c r="D2262" s="86" t="s">
        <v>13583</v>
      </c>
      <c r="E2262" s="87" t="s">
        <v>13584</v>
      </c>
      <c r="F2262" s="88" t="s">
        <v>2415</v>
      </c>
      <c r="G2262" s="86" t="s">
        <v>13585</v>
      </c>
      <c r="H2262" s="89" t="s">
        <v>13586</v>
      </c>
      <c r="I2262" s="90" t="s">
        <v>13587</v>
      </c>
      <c r="J2262" s="80" t="str">
        <f t="shared" si="37"/>
        <v/>
      </c>
    </row>
    <row r="2263" spans="1:10" ht="16.8" thickBot="1">
      <c r="A2263" s="80" t="str">
        <f>IF(ISERROR(AND(SEARCH(填表!$C$3,C2263),IF(LEN(填表!$C$2)=0,NA(),SEARCH(填表!$C$2,B2263)))),"",MAX($A$1:A2262)+1)</f>
        <v/>
      </c>
      <c r="B2263" s="86" t="s">
        <v>11</v>
      </c>
      <c r="C2263" s="86" t="s">
        <v>1725</v>
      </c>
      <c r="D2263" s="86" t="s">
        <v>13588</v>
      </c>
      <c r="E2263" s="87" t="s">
        <v>13589</v>
      </c>
      <c r="F2263" s="88" t="s">
        <v>2415</v>
      </c>
      <c r="G2263" s="86" t="s">
        <v>13590</v>
      </c>
      <c r="H2263" s="89" t="s">
        <v>13591</v>
      </c>
      <c r="I2263" s="90" t="s">
        <v>13592</v>
      </c>
      <c r="J2263" s="80" t="str">
        <f t="shared" si="37"/>
        <v/>
      </c>
    </row>
    <row r="2264" spans="1:10" ht="16.8" thickBot="1">
      <c r="A2264" s="80" t="str">
        <f>IF(ISERROR(AND(SEARCH(填表!$C$3,C2264),IF(LEN(填表!$C$2)=0,NA(),SEARCH(填表!$C$2,B2264)))),"",MAX($A$1:A2263)+1)</f>
        <v/>
      </c>
      <c r="B2264" s="86" t="s">
        <v>11</v>
      </c>
      <c r="C2264" s="86" t="s">
        <v>1732</v>
      </c>
      <c r="D2264" s="86" t="s">
        <v>13593</v>
      </c>
      <c r="E2264" s="87" t="s">
        <v>13594</v>
      </c>
      <c r="F2264" s="88" t="s">
        <v>2415</v>
      </c>
      <c r="G2264" s="86" t="s">
        <v>13595</v>
      </c>
      <c r="H2264" s="89" t="s">
        <v>13596</v>
      </c>
      <c r="I2264" s="90" t="s">
        <v>13597</v>
      </c>
      <c r="J2264" s="80" t="str">
        <f t="shared" si="37"/>
        <v/>
      </c>
    </row>
    <row r="2265" spans="1:10" ht="16.8" thickBot="1">
      <c r="A2265" s="80" t="str">
        <f>IF(ISERROR(AND(SEARCH(填表!$C$3,C2265),IF(LEN(填表!$C$2)=0,NA(),SEARCH(填表!$C$2,B2265)))),"",MAX($A$1:A2264)+1)</f>
        <v/>
      </c>
      <c r="B2265" s="86" t="s">
        <v>11</v>
      </c>
      <c r="C2265" s="86" t="s">
        <v>1740</v>
      </c>
      <c r="D2265" s="86" t="s">
        <v>13598</v>
      </c>
      <c r="E2265" s="87" t="s">
        <v>13599</v>
      </c>
      <c r="F2265" s="88" t="s">
        <v>2415</v>
      </c>
      <c r="G2265" s="86" t="s">
        <v>13600</v>
      </c>
      <c r="H2265" s="89" t="s">
        <v>13601</v>
      </c>
      <c r="I2265" s="90" t="s">
        <v>13602</v>
      </c>
      <c r="J2265" s="80" t="str">
        <f t="shared" si="37"/>
        <v/>
      </c>
    </row>
    <row r="2266" spans="1:10" ht="16.8" thickBot="1">
      <c r="A2266" s="80" t="str">
        <f>IF(ISERROR(AND(SEARCH(填表!$C$3,C2266),IF(LEN(填表!$C$2)=0,NA(),SEARCH(填表!$C$2,B2266)))),"",MAX($A$1:A2265)+1)</f>
        <v/>
      </c>
      <c r="B2266" s="86" t="s">
        <v>11</v>
      </c>
      <c r="C2266" s="86" t="s">
        <v>1348</v>
      </c>
      <c r="D2266" s="86" t="s">
        <v>13603</v>
      </c>
      <c r="E2266" s="87" t="s">
        <v>13604</v>
      </c>
      <c r="F2266" s="88" t="s">
        <v>2415</v>
      </c>
      <c r="G2266" s="86" t="s">
        <v>13605</v>
      </c>
      <c r="H2266" s="89" t="s">
        <v>13606</v>
      </c>
      <c r="I2266" s="90" t="s">
        <v>13607</v>
      </c>
      <c r="J2266" s="80" t="str">
        <f t="shared" si="37"/>
        <v/>
      </c>
    </row>
    <row r="2267" spans="1:10" ht="16.8" thickBot="1">
      <c r="A2267" s="80" t="str">
        <f>IF(ISERROR(AND(SEARCH(填表!$C$3,C2267),IF(LEN(填表!$C$2)=0,NA(),SEARCH(填表!$C$2,B2267)))),"",MAX($A$1:A2266)+1)</f>
        <v/>
      </c>
      <c r="B2267" s="86" t="s">
        <v>11</v>
      </c>
      <c r="C2267" s="86" t="s">
        <v>1755</v>
      </c>
      <c r="D2267" s="86" t="s">
        <v>13608</v>
      </c>
      <c r="E2267" s="87" t="s">
        <v>13609</v>
      </c>
      <c r="F2267" s="88" t="s">
        <v>2415</v>
      </c>
      <c r="G2267" s="86" t="s">
        <v>13610</v>
      </c>
      <c r="H2267" s="89" t="s">
        <v>13611</v>
      </c>
      <c r="I2267" s="90" t="s">
        <v>13612</v>
      </c>
      <c r="J2267" s="80" t="str">
        <f t="shared" si="37"/>
        <v/>
      </c>
    </row>
    <row r="2268" spans="1:10" ht="16.8" thickBot="1">
      <c r="A2268" s="80" t="str">
        <f>IF(ISERROR(AND(SEARCH(填表!$C$3,C2268),IF(LEN(填表!$C$2)=0,NA(),SEARCH(填表!$C$2,B2268)))),"",MAX($A$1:A2267)+1)</f>
        <v/>
      </c>
      <c r="B2268" s="86" t="s">
        <v>11</v>
      </c>
      <c r="C2268" s="86" t="s">
        <v>1765</v>
      </c>
      <c r="D2268" s="86" t="s">
        <v>13613</v>
      </c>
      <c r="E2268" s="87" t="s">
        <v>13614</v>
      </c>
      <c r="F2268" s="88" t="s">
        <v>2415</v>
      </c>
      <c r="G2268" s="86" t="s">
        <v>13615</v>
      </c>
      <c r="H2268" s="89" t="s">
        <v>13616</v>
      </c>
      <c r="I2268" s="90" t="s">
        <v>13617</v>
      </c>
      <c r="J2268" s="80" t="str">
        <f t="shared" si="37"/>
        <v/>
      </c>
    </row>
    <row r="2269" spans="1:10" ht="16.8" thickBot="1">
      <c r="A2269" s="80" t="str">
        <f>IF(ISERROR(AND(SEARCH(填表!$C$3,C2269),IF(LEN(填表!$C$2)=0,NA(),SEARCH(填表!$C$2,B2269)))),"",MAX($A$1:A2268)+1)</f>
        <v/>
      </c>
      <c r="B2269" s="86" t="s">
        <v>11</v>
      </c>
      <c r="C2269" s="86" t="s">
        <v>1772</v>
      </c>
      <c r="D2269" s="86" t="s">
        <v>13618</v>
      </c>
      <c r="E2269" s="87" t="s">
        <v>13619</v>
      </c>
      <c r="F2269" s="88" t="s">
        <v>2415</v>
      </c>
      <c r="G2269" s="86" t="s">
        <v>13620</v>
      </c>
      <c r="H2269" s="89" t="s">
        <v>13621</v>
      </c>
      <c r="I2269" s="90" t="s">
        <v>13622</v>
      </c>
      <c r="J2269" s="80" t="str">
        <f t="shared" si="37"/>
        <v/>
      </c>
    </row>
    <row r="2270" spans="1:10" ht="16.8" thickBot="1">
      <c r="A2270" s="80" t="str">
        <f>IF(ISERROR(AND(SEARCH(填表!$C$3,C2270),IF(LEN(填表!$C$2)=0,NA(),SEARCH(填表!$C$2,B2270)))),"",MAX($A$1:A2269)+1)</f>
        <v/>
      </c>
      <c r="B2270" s="86" t="s">
        <v>11</v>
      </c>
      <c r="C2270" s="86" t="s">
        <v>1781</v>
      </c>
      <c r="D2270" s="86" t="s">
        <v>13623</v>
      </c>
      <c r="E2270" s="87" t="s">
        <v>13624</v>
      </c>
      <c r="F2270" s="88" t="s">
        <v>2415</v>
      </c>
      <c r="G2270" s="86" t="s">
        <v>13625</v>
      </c>
      <c r="H2270" s="89" t="s">
        <v>13626</v>
      </c>
      <c r="I2270" s="90" t="s">
        <v>13627</v>
      </c>
      <c r="J2270" s="80" t="str">
        <f t="shared" si="37"/>
        <v/>
      </c>
    </row>
    <row r="2271" spans="1:10" ht="16.8" thickBot="1">
      <c r="A2271" s="80" t="str">
        <f>IF(ISERROR(AND(SEARCH(填表!$C$3,C2271),IF(LEN(填表!$C$2)=0,NA(),SEARCH(填表!$C$2,B2271)))),"",MAX($A$1:A2270)+1)</f>
        <v/>
      </c>
      <c r="B2271" s="86" t="s">
        <v>11</v>
      </c>
      <c r="C2271" s="86" t="s">
        <v>1789</v>
      </c>
      <c r="D2271" s="86" t="s">
        <v>13628</v>
      </c>
      <c r="E2271" s="87" t="s">
        <v>13629</v>
      </c>
      <c r="F2271" s="88" t="s">
        <v>2415</v>
      </c>
      <c r="G2271" s="86" t="s">
        <v>13630</v>
      </c>
      <c r="H2271" s="89" t="s">
        <v>13631</v>
      </c>
      <c r="I2271" s="90" t="s">
        <v>13632</v>
      </c>
      <c r="J2271" s="80" t="str">
        <f t="shared" si="37"/>
        <v/>
      </c>
    </row>
    <row r="2272" spans="1:10" ht="16.8" thickBot="1">
      <c r="A2272" s="80" t="str">
        <f>IF(ISERROR(AND(SEARCH(填表!$C$3,C2272),IF(LEN(填表!$C$2)=0,NA(),SEARCH(填表!$C$2,B2272)))),"",MAX($A$1:A2271)+1)</f>
        <v/>
      </c>
      <c r="B2272" s="86" t="s">
        <v>11</v>
      </c>
      <c r="C2272" s="86" t="s">
        <v>1796</v>
      </c>
      <c r="D2272" s="86" t="s">
        <v>13633</v>
      </c>
      <c r="E2272" s="87" t="s">
        <v>13634</v>
      </c>
      <c r="F2272" s="88" t="s">
        <v>2415</v>
      </c>
      <c r="G2272" s="86" t="s">
        <v>13635</v>
      </c>
      <c r="H2272" s="89" t="s">
        <v>13636</v>
      </c>
      <c r="I2272" s="90" t="s">
        <v>13637</v>
      </c>
      <c r="J2272" s="80" t="str">
        <f t="shared" si="37"/>
        <v/>
      </c>
    </row>
    <row r="2273" spans="1:10" ht="16.8" thickBot="1">
      <c r="A2273" s="80" t="str">
        <f>IF(ISERROR(AND(SEARCH(填表!$C$3,C2273),IF(LEN(填表!$C$2)=0,NA(),SEARCH(填表!$C$2,B2273)))),"",MAX($A$1:A2272)+1)</f>
        <v/>
      </c>
      <c r="B2273" s="86" t="s">
        <v>11</v>
      </c>
      <c r="C2273" s="86" t="s">
        <v>1805</v>
      </c>
      <c r="D2273" s="86" t="s">
        <v>13638</v>
      </c>
      <c r="E2273" s="87" t="s">
        <v>13639</v>
      </c>
      <c r="F2273" s="88" t="s">
        <v>2415</v>
      </c>
      <c r="G2273" s="86" t="s">
        <v>13640</v>
      </c>
      <c r="H2273" s="89" t="s">
        <v>13641</v>
      </c>
      <c r="I2273" s="90" t="s">
        <v>13642</v>
      </c>
      <c r="J2273" s="80" t="str">
        <f t="shared" si="37"/>
        <v/>
      </c>
    </row>
    <row r="2274" spans="1:10" ht="16.8" thickBot="1">
      <c r="A2274" s="80" t="str">
        <f>IF(ISERROR(AND(SEARCH(填表!$C$3,C2274),IF(LEN(填表!$C$2)=0,NA(),SEARCH(填表!$C$2,B2274)))),"",MAX($A$1:A2273)+1)</f>
        <v/>
      </c>
      <c r="B2274" s="86" t="s">
        <v>11</v>
      </c>
      <c r="C2274" s="86" t="s">
        <v>749</v>
      </c>
      <c r="D2274" s="86" t="s">
        <v>13643</v>
      </c>
      <c r="E2274" s="87" t="s">
        <v>13644</v>
      </c>
      <c r="F2274" s="88" t="s">
        <v>2415</v>
      </c>
      <c r="G2274" s="86" t="s">
        <v>13645</v>
      </c>
      <c r="H2274" s="89" t="s">
        <v>13646</v>
      </c>
      <c r="I2274" s="90" t="s">
        <v>13647</v>
      </c>
      <c r="J2274" s="80" t="str">
        <f t="shared" si="37"/>
        <v/>
      </c>
    </row>
    <row r="2275" spans="1:10" ht="16.8" thickBot="1">
      <c r="A2275" s="80" t="str">
        <f>IF(ISERROR(AND(SEARCH(填表!$C$3,C2275),IF(LEN(填表!$C$2)=0,NA(),SEARCH(填表!$C$2,B2275)))),"",MAX($A$1:A2274)+1)</f>
        <v/>
      </c>
      <c r="B2275" s="86" t="s">
        <v>11</v>
      </c>
      <c r="C2275" s="86" t="s">
        <v>1817</v>
      </c>
      <c r="D2275" s="86" t="s">
        <v>13648</v>
      </c>
      <c r="E2275" s="87" t="s">
        <v>13649</v>
      </c>
      <c r="F2275" s="88" t="s">
        <v>2415</v>
      </c>
      <c r="G2275" s="86" t="s">
        <v>13650</v>
      </c>
      <c r="H2275" s="89" t="s">
        <v>13651</v>
      </c>
      <c r="I2275" s="90" t="s">
        <v>13652</v>
      </c>
      <c r="J2275" s="80" t="str">
        <f t="shared" si="37"/>
        <v/>
      </c>
    </row>
    <row r="2276" spans="1:10" ht="16.8" thickBot="1">
      <c r="A2276" s="80" t="str">
        <f>IF(ISERROR(AND(SEARCH(填表!$C$3,C2276),IF(LEN(填表!$C$2)=0,NA(),SEARCH(填表!$C$2,B2276)))),"",MAX($A$1:A2275)+1)</f>
        <v/>
      </c>
      <c r="B2276" s="86" t="s">
        <v>11</v>
      </c>
      <c r="C2276" s="86" t="s">
        <v>1824</v>
      </c>
      <c r="D2276" s="86" t="s">
        <v>13653</v>
      </c>
      <c r="E2276" s="87" t="s">
        <v>13654</v>
      </c>
      <c r="F2276" s="88" t="s">
        <v>2415</v>
      </c>
      <c r="G2276" s="86" t="s">
        <v>13655</v>
      </c>
      <c r="H2276" s="89" t="s">
        <v>13656</v>
      </c>
      <c r="I2276" s="90" t="s">
        <v>13657</v>
      </c>
      <c r="J2276" s="80" t="str">
        <f t="shared" si="37"/>
        <v/>
      </c>
    </row>
    <row r="2277" spans="1:10" ht="16.8" thickBot="1">
      <c r="A2277" s="80" t="str">
        <f>IF(ISERROR(AND(SEARCH(填表!$C$3,C2277),IF(LEN(填表!$C$2)=0,NA(),SEARCH(填表!$C$2,B2277)))),"",MAX($A$1:A2276)+1)</f>
        <v/>
      </c>
      <c r="B2277" s="86" t="s">
        <v>11</v>
      </c>
      <c r="C2277" s="86" t="s">
        <v>1834</v>
      </c>
      <c r="D2277" s="86" t="s">
        <v>13658</v>
      </c>
      <c r="E2277" s="87" t="s">
        <v>13659</v>
      </c>
      <c r="F2277" s="88" t="s">
        <v>2415</v>
      </c>
      <c r="G2277" s="86" t="s">
        <v>13660</v>
      </c>
      <c r="H2277" s="89" t="s">
        <v>13661</v>
      </c>
      <c r="I2277" s="90" t="s">
        <v>13662</v>
      </c>
      <c r="J2277" s="80" t="str">
        <f t="shared" si="37"/>
        <v/>
      </c>
    </row>
    <row r="2278" spans="1:10" ht="16.8" thickBot="1">
      <c r="A2278" s="80" t="str">
        <f>IF(ISERROR(AND(SEARCH(填表!$C$3,C2278),IF(LEN(填表!$C$2)=0,NA(),SEARCH(填表!$C$2,B2278)))),"",MAX($A$1:A2277)+1)</f>
        <v/>
      </c>
      <c r="B2278" s="86" t="s">
        <v>11</v>
      </c>
      <c r="C2278" s="86" t="s">
        <v>159</v>
      </c>
      <c r="D2278" s="86" t="s">
        <v>13663</v>
      </c>
      <c r="E2278" s="87" t="s">
        <v>13664</v>
      </c>
      <c r="F2278" s="88" t="s">
        <v>2415</v>
      </c>
      <c r="G2278" s="86" t="s">
        <v>13665</v>
      </c>
      <c r="H2278" s="89" t="s">
        <v>13666</v>
      </c>
      <c r="I2278" s="90" t="s">
        <v>13667</v>
      </c>
      <c r="J2278" s="80" t="str">
        <f t="shared" si="37"/>
        <v/>
      </c>
    </row>
    <row r="2279" spans="1:10" ht="16.8" thickBot="1">
      <c r="A2279" s="80" t="str">
        <f>IF(ISERROR(AND(SEARCH(填表!$C$3,C2279),IF(LEN(填表!$C$2)=0,NA(),SEARCH(填表!$C$2,B2279)))),"",MAX($A$1:A2278)+1)</f>
        <v/>
      </c>
      <c r="B2279" s="86" t="s">
        <v>11</v>
      </c>
      <c r="C2279" s="86" t="s">
        <v>1847</v>
      </c>
      <c r="D2279" s="86" t="s">
        <v>13668</v>
      </c>
      <c r="E2279" s="87" t="s">
        <v>13669</v>
      </c>
      <c r="F2279" s="88" t="s">
        <v>2415</v>
      </c>
      <c r="G2279" s="86" t="s">
        <v>13670</v>
      </c>
      <c r="H2279" s="89" t="s">
        <v>13671</v>
      </c>
      <c r="I2279" s="90" t="s">
        <v>13672</v>
      </c>
      <c r="J2279" s="80" t="str">
        <f t="shared" si="37"/>
        <v/>
      </c>
    </row>
    <row r="2280" spans="1:10" ht="16.8" thickBot="1">
      <c r="A2280" s="80" t="str">
        <f>IF(ISERROR(AND(SEARCH(填表!$C$3,C2280),IF(LEN(填表!$C$2)=0,NA(),SEARCH(填表!$C$2,B2280)))),"",MAX($A$1:A2279)+1)</f>
        <v/>
      </c>
      <c r="B2280" s="86" t="s">
        <v>11</v>
      </c>
      <c r="C2280" s="86" t="s">
        <v>1035</v>
      </c>
      <c r="D2280" s="86" t="s">
        <v>13673</v>
      </c>
      <c r="E2280" s="87" t="s">
        <v>13674</v>
      </c>
      <c r="F2280" s="88" t="s">
        <v>2415</v>
      </c>
      <c r="G2280" s="86" t="s">
        <v>13675</v>
      </c>
      <c r="H2280" s="89" t="s">
        <v>13676</v>
      </c>
      <c r="I2280" s="90" t="s">
        <v>13677</v>
      </c>
      <c r="J2280" s="80" t="str">
        <f t="shared" si="37"/>
        <v/>
      </c>
    </row>
    <row r="2281" spans="1:10" ht="16.8" thickBot="1">
      <c r="A2281" s="80" t="str">
        <f>IF(ISERROR(AND(SEARCH(填表!$C$3,C2281),IF(LEN(填表!$C$2)=0,NA(),SEARCH(填表!$C$2,B2281)))),"",MAX($A$1:A2280)+1)</f>
        <v/>
      </c>
      <c r="B2281" s="86" t="s">
        <v>11</v>
      </c>
      <c r="C2281" s="86" t="s">
        <v>1861</v>
      </c>
      <c r="D2281" s="86" t="s">
        <v>13678</v>
      </c>
      <c r="E2281" s="87" t="s">
        <v>13679</v>
      </c>
      <c r="F2281" s="88" t="s">
        <v>2415</v>
      </c>
      <c r="G2281" s="86" t="s">
        <v>13680</v>
      </c>
      <c r="H2281" s="89" t="s">
        <v>13681</v>
      </c>
      <c r="I2281" s="90" t="s">
        <v>13682</v>
      </c>
      <c r="J2281" s="80" t="str">
        <f t="shared" si="37"/>
        <v/>
      </c>
    </row>
    <row r="2282" spans="1:10" ht="16.8" thickBot="1">
      <c r="A2282" s="80" t="str">
        <f>IF(ISERROR(AND(SEARCH(填表!$C$3,C2282),IF(LEN(填表!$C$2)=0,NA(),SEARCH(填表!$C$2,B2282)))),"",MAX($A$1:A2281)+1)</f>
        <v/>
      </c>
      <c r="B2282" s="86" t="s">
        <v>11</v>
      </c>
      <c r="C2282" s="86" t="s">
        <v>1870</v>
      </c>
      <c r="D2282" s="86" t="s">
        <v>13683</v>
      </c>
      <c r="E2282" s="87" t="s">
        <v>13684</v>
      </c>
      <c r="F2282" s="88" t="s">
        <v>2415</v>
      </c>
      <c r="G2282" s="86" t="s">
        <v>13685</v>
      </c>
      <c r="H2282" s="89" t="s">
        <v>13686</v>
      </c>
      <c r="I2282" s="90" t="s">
        <v>13687</v>
      </c>
      <c r="J2282" s="80" t="str">
        <f t="shared" si="37"/>
        <v/>
      </c>
    </row>
    <row r="2283" spans="1:10" ht="16.8" thickBot="1">
      <c r="A2283" s="80" t="str">
        <f>IF(ISERROR(AND(SEARCH(填表!$C$3,C2283),IF(LEN(填表!$C$2)=0,NA(),SEARCH(填表!$C$2,B2283)))),"",MAX($A$1:A2282)+1)</f>
        <v/>
      </c>
      <c r="B2283" s="86" t="s">
        <v>11</v>
      </c>
      <c r="C2283" s="86" t="s">
        <v>1879</v>
      </c>
      <c r="D2283" s="86" t="s">
        <v>13688</v>
      </c>
      <c r="E2283" s="87" t="s">
        <v>13689</v>
      </c>
      <c r="F2283" s="88" t="s">
        <v>2415</v>
      </c>
      <c r="G2283" s="86" t="s">
        <v>13690</v>
      </c>
      <c r="H2283" s="89" t="s">
        <v>13691</v>
      </c>
      <c r="I2283" s="90" t="s">
        <v>13692</v>
      </c>
      <c r="J2283" s="80" t="str">
        <f t="shared" si="37"/>
        <v/>
      </c>
    </row>
    <row r="2284" spans="1:10" ht="16.8" thickBot="1">
      <c r="A2284" s="80" t="str">
        <f>IF(ISERROR(AND(SEARCH(填表!$C$3,C2284),IF(LEN(填表!$C$2)=0,NA(),SEARCH(填表!$C$2,B2284)))),"",MAX($A$1:A2283)+1)</f>
        <v/>
      </c>
      <c r="B2284" s="86" t="s">
        <v>11</v>
      </c>
      <c r="C2284" s="86" t="s">
        <v>1885</v>
      </c>
      <c r="D2284" s="86" t="s">
        <v>13693</v>
      </c>
      <c r="E2284" s="87" t="s">
        <v>13694</v>
      </c>
      <c r="F2284" s="88" t="s">
        <v>2415</v>
      </c>
      <c r="G2284" s="86" t="s">
        <v>13695</v>
      </c>
      <c r="H2284" s="89" t="s">
        <v>13696</v>
      </c>
      <c r="I2284" s="90" t="s">
        <v>13697</v>
      </c>
      <c r="J2284" s="80" t="str">
        <f t="shared" si="37"/>
        <v/>
      </c>
    </row>
    <row r="2285" spans="1:10" ht="16.8" thickBot="1">
      <c r="A2285" s="80" t="str">
        <f>IF(ISERROR(AND(SEARCH(填表!$C$3,C2285),IF(LEN(填表!$C$2)=0,NA(),SEARCH(填表!$C$2,B2285)))),"",MAX($A$1:A2284)+1)</f>
        <v/>
      </c>
      <c r="B2285" s="86" t="s">
        <v>11</v>
      </c>
      <c r="C2285" s="86" t="s">
        <v>1891</v>
      </c>
      <c r="D2285" s="86" t="s">
        <v>13698</v>
      </c>
      <c r="E2285" s="87" t="s">
        <v>13699</v>
      </c>
      <c r="F2285" s="88" t="s">
        <v>2415</v>
      </c>
      <c r="G2285" s="86" t="s">
        <v>13700</v>
      </c>
      <c r="H2285" s="89" t="s">
        <v>13701</v>
      </c>
      <c r="I2285" s="90" t="s">
        <v>13702</v>
      </c>
      <c r="J2285" s="80" t="str">
        <f t="shared" si="37"/>
        <v/>
      </c>
    </row>
    <row r="2286" spans="1:10" ht="16.8" thickBot="1">
      <c r="A2286" s="80" t="str">
        <f>IF(ISERROR(AND(SEARCH(填表!$C$3,C2286),IF(LEN(填表!$C$2)=0,NA(),SEARCH(填表!$C$2,B2286)))),"",MAX($A$1:A2285)+1)</f>
        <v/>
      </c>
      <c r="B2286" s="86" t="s">
        <v>11</v>
      </c>
      <c r="C2286" s="86" t="s">
        <v>1898</v>
      </c>
      <c r="D2286" s="86" t="s">
        <v>13703</v>
      </c>
      <c r="E2286" s="87" t="s">
        <v>13704</v>
      </c>
      <c r="F2286" s="88" t="s">
        <v>2415</v>
      </c>
      <c r="G2286" s="86" t="s">
        <v>13705</v>
      </c>
      <c r="H2286" s="89" t="s">
        <v>13706</v>
      </c>
      <c r="I2286" s="90" t="s">
        <v>13707</v>
      </c>
      <c r="J2286" s="80" t="str">
        <f t="shared" si="37"/>
        <v/>
      </c>
    </row>
    <row r="2287" spans="1:10" ht="16.8" thickBot="1">
      <c r="A2287" s="80" t="str">
        <f>IF(ISERROR(AND(SEARCH(填表!$C$3,C2287),IF(LEN(填表!$C$2)=0,NA(),SEARCH(填表!$C$2,B2287)))),"",MAX($A$1:A2286)+1)</f>
        <v/>
      </c>
      <c r="B2287" s="86" t="s">
        <v>11</v>
      </c>
      <c r="C2287" s="86" t="s">
        <v>1906</v>
      </c>
      <c r="D2287" s="86" t="s">
        <v>13708</v>
      </c>
      <c r="E2287" s="87" t="s">
        <v>13709</v>
      </c>
      <c r="F2287" s="88" t="s">
        <v>2415</v>
      </c>
      <c r="G2287" s="86" t="s">
        <v>13710</v>
      </c>
      <c r="H2287" s="89" t="s">
        <v>13711</v>
      </c>
      <c r="I2287" s="90" t="s">
        <v>13712</v>
      </c>
      <c r="J2287" s="80" t="str">
        <f t="shared" si="37"/>
        <v/>
      </c>
    </row>
    <row r="2288" spans="1:10" ht="16.8" thickBot="1">
      <c r="A2288" s="80" t="str">
        <f>IF(ISERROR(AND(SEARCH(填表!$C$3,C2288),IF(LEN(填表!$C$2)=0,NA(),SEARCH(填表!$C$2,B2288)))),"",MAX($A$1:A2287)+1)</f>
        <v/>
      </c>
      <c r="B2288" s="86" t="s">
        <v>11</v>
      </c>
      <c r="C2288" s="86" t="s">
        <v>1912</v>
      </c>
      <c r="D2288" s="86" t="s">
        <v>13713</v>
      </c>
      <c r="E2288" s="87" t="s">
        <v>13714</v>
      </c>
      <c r="F2288" s="88" t="s">
        <v>2415</v>
      </c>
      <c r="G2288" s="86" t="s">
        <v>13715</v>
      </c>
      <c r="H2288" s="89" t="s">
        <v>13716</v>
      </c>
      <c r="I2288" s="90" t="s">
        <v>13717</v>
      </c>
      <c r="J2288" s="80" t="str">
        <f t="shared" si="37"/>
        <v/>
      </c>
    </row>
    <row r="2289" spans="1:10" ht="16.8" thickBot="1">
      <c r="A2289" s="80" t="str">
        <f>IF(ISERROR(AND(SEARCH(填表!$C$3,C2289),IF(LEN(填表!$C$2)=0,NA(),SEARCH(填表!$C$2,B2289)))),"",MAX($A$1:A2288)+1)</f>
        <v/>
      </c>
      <c r="B2289" s="86" t="s">
        <v>11</v>
      </c>
      <c r="C2289" s="86" t="s">
        <v>1920</v>
      </c>
      <c r="D2289" s="86" t="s">
        <v>13718</v>
      </c>
      <c r="E2289" s="87" t="s">
        <v>13719</v>
      </c>
      <c r="F2289" s="88" t="s">
        <v>2415</v>
      </c>
      <c r="G2289" s="86" t="s">
        <v>13720</v>
      </c>
      <c r="H2289" s="89" t="s">
        <v>13721</v>
      </c>
      <c r="I2289" s="90" t="s">
        <v>13722</v>
      </c>
      <c r="J2289" s="80" t="str">
        <f t="shared" si="37"/>
        <v/>
      </c>
    </row>
    <row r="2290" spans="1:10" ht="16.8" thickBot="1">
      <c r="A2290" s="80" t="str">
        <f>IF(ISERROR(AND(SEARCH(填表!$C$3,C2290),IF(LEN(填表!$C$2)=0,NA(),SEARCH(填表!$C$2,B2290)))),"",MAX($A$1:A2289)+1)</f>
        <v/>
      </c>
      <c r="B2290" s="86" t="s">
        <v>11</v>
      </c>
      <c r="C2290" s="86" t="s">
        <v>1928</v>
      </c>
      <c r="D2290" s="86" t="s">
        <v>13723</v>
      </c>
      <c r="E2290" s="87" t="s">
        <v>13724</v>
      </c>
      <c r="F2290" s="88" t="s">
        <v>2415</v>
      </c>
      <c r="G2290" s="86" t="s">
        <v>13725</v>
      </c>
      <c r="H2290" s="89" t="s">
        <v>13726</v>
      </c>
      <c r="I2290" s="90" t="s">
        <v>13727</v>
      </c>
      <c r="J2290" s="80" t="str">
        <f t="shared" si="37"/>
        <v/>
      </c>
    </row>
    <row r="2291" spans="1:10" ht="16.8" thickBot="1">
      <c r="A2291" s="80" t="str">
        <f>IF(ISERROR(AND(SEARCH(填表!$C$3,C2291),IF(LEN(填表!$C$2)=0,NA(),SEARCH(填表!$C$2,B2291)))),"",MAX($A$1:A2290)+1)</f>
        <v/>
      </c>
      <c r="B2291" s="86" t="s">
        <v>11</v>
      </c>
      <c r="C2291" s="86" t="s">
        <v>186</v>
      </c>
      <c r="D2291" s="86" t="s">
        <v>13728</v>
      </c>
      <c r="E2291" s="87" t="s">
        <v>13729</v>
      </c>
      <c r="F2291" s="88" t="s">
        <v>2415</v>
      </c>
      <c r="G2291" s="86" t="s">
        <v>13730</v>
      </c>
      <c r="H2291" s="89" t="s">
        <v>13731</v>
      </c>
      <c r="I2291" s="90" t="s">
        <v>13732</v>
      </c>
      <c r="J2291" s="80" t="str">
        <f t="shared" si="37"/>
        <v/>
      </c>
    </row>
    <row r="2292" spans="1:10" ht="16.8" thickBot="1">
      <c r="A2292" s="80" t="str">
        <f>IF(ISERROR(AND(SEARCH(填表!$C$3,C2292),IF(LEN(填表!$C$2)=0,NA(),SEARCH(填表!$C$2,B2292)))),"",MAX($A$1:A2291)+1)</f>
        <v/>
      </c>
      <c r="B2292" s="86" t="s">
        <v>11</v>
      </c>
      <c r="C2292" s="86" t="s">
        <v>1941</v>
      </c>
      <c r="D2292" s="86" t="s">
        <v>13733</v>
      </c>
      <c r="E2292" s="87" t="s">
        <v>13734</v>
      </c>
      <c r="F2292" s="88" t="s">
        <v>2415</v>
      </c>
      <c r="G2292" s="86" t="s">
        <v>13735</v>
      </c>
      <c r="H2292" s="89" t="s">
        <v>13736</v>
      </c>
      <c r="I2292" s="90" t="s">
        <v>13737</v>
      </c>
      <c r="J2292" s="80" t="str">
        <f t="shared" si="37"/>
        <v/>
      </c>
    </row>
    <row r="2293" spans="1:10" ht="16.8" thickBot="1">
      <c r="A2293" s="80" t="str">
        <f>IF(ISERROR(AND(SEARCH(填表!$C$3,C2293),IF(LEN(填表!$C$2)=0,NA(),SEARCH(填表!$C$2,B2293)))),"",MAX($A$1:A2292)+1)</f>
        <v/>
      </c>
      <c r="B2293" s="86" t="s">
        <v>11</v>
      </c>
      <c r="C2293" s="86" t="s">
        <v>1944</v>
      </c>
      <c r="D2293" s="86" t="s">
        <v>13738</v>
      </c>
      <c r="E2293" s="87" t="s">
        <v>13739</v>
      </c>
      <c r="F2293" s="88" t="s">
        <v>2415</v>
      </c>
      <c r="G2293" s="86" t="s">
        <v>13740</v>
      </c>
      <c r="H2293" s="89" t="s">
        <v>13741</v>
      </c>
      <c r="I2293" s="90" t="s">
        <v>13742</v>
      </c>
      <c r="J2293" s="80" t="str">
        <f t="shared" si="37"/>
        <v/>
      </c>
    </row>
    <row r="2294" spans="1:10" ht="16.8" thickBot="1">
      <c r="A2294" s="80" t="str">
        <f>IF(ISERROR(AND(SEARCH(填表!$C$3,C2294),IF(LEN(填表!$C$2)=0,NA(),SEARCH(填表!$C$2,B2294)))),"",MAX($A$1:A2293)+1)</f>
        <v/>
      </c>
      <c r="B2294" s="86" t="s">
        <v>11</v>
      </c>
      <c r="C2294" s="86" t="s">
        <v>1949</v>
      </c>
      <c r="D2294" s="86" t="s">
        <v>13743</v>
      </c>
      <c r="E2294" s="87" t="s">
        <v>13744</v>
      </c>
      <c r="F2294" s="88" t="s">
        <v>2415</v>
      </c>
      <c r="G2294" s="86" t="s">
        <v>13745</v>
      </c>
      <c r="H2294" s="89" t="s">
        <v>13746</v>
      </c>
      <c r="I2294" s="90" t="s">
        <v>13747</v>
      </c>
      <c r="J2294" s="80" t="str">
        <f t="shared" si="37"/>
        <v/>
      </c>
    </row>
    <row r="2295" spans="1:10" ht="16.8" thickBot="1">
      <c r="A2295" s="80" t="str">
        <f>IF(ISERROR(AND(SEARCH(填表!$C$3,C2295),IF(LEN(填表!$C$2)=0,NA(),SEARCH(填表!$C$2,B2295)))),"",MAX($A$1:A2294)+1)</f>
        <v/>
      </c>
      <c r="B2295" s="86" t="s">
        <v>11</v>
      </c>
      <c r="C2295" s="86" t="s">
        <v>1955</v>
      </c>
      <c r="D2295" s="86" t="s">
        <v>13748</v>
      </c>
      <c r="E2295" s="87" t="s">
        <v>13749</v>
      </c>
      <c r="F2295" s="88" t="s">
        <v>2415</v>
      </c>
      <c r="G2295" s="86" t="s">
        <v>13750</v>
      </c>
      <c r="H2295" s="89" t="s">
        <v>13751</v>
      </c>
      <c r="I2295" s="90" t="s">
        <v>13752</v>
      </c>
      <c r="J2295" s="80" t="str">
        <f t="shared" si="37"/>
        <v/>
      </c>
    </row>
    <row r="2296" spans="1:10" ht="16.8" thickBot="1">
      <c r="A2296" s="80" t="str">
        <f>IF(ISERROR(AND(SEARCH(填表!$C$3,C2296),IF(LEN(填表!$C$2)=0,NA(),SEARCH(填表!$C$2,B2296)))),"",MAX($A$1:A2295)+1)</f>
        <v/>
      </c>
      <c r="B2296" s="86" t="s">
        <v>11</v>
      </c>
      <c r="C2296" s="86" t="s">
        <v>1960</v>
      </c>
      <c r="D2296" s="86" t="s">
        <v>13753</v>
      </c>
      <c r="E2296" s="87" t="s">
        <v>13754</v>
      </c>
      <c r="F2296" s="88" t="s">
        <v>2415</v>
      </c>
      <c r="G2296" s="86" t="s">
        <v>13755</v>
      </c>
      <c r="H2296" s="89" t="s">
        <v>13756</v>
      </c>
      <c r="I2296" s="90" t="s">
        <v>13757</v>
      </c>
      <c r="J2296" s="80" t="str">
        <f t="shared" si="37"/>
        <v/>
      </c>
    </row>
    <row r="2297" spans="1:10" ht="16.8" thickBot="1">
      <c r="A2297" s="80" t="str">
        <f>IF(ISERROR(AND(SEARCH(填表!$C$3,C2297),IF(LEN(填表!$C$2)=0,NA(),SEARCH(填表!$C$2,B2297)))),"",MAX($A$1:A2296)+1)</f>
        <v/>
      </c>
      <c r="B2297" s="86" t="s">
        <v>11</v>
      </c>
      <c r="C2297" s="86" t="s">
        <v>1966</v>
      </c>
      <c r="D2297" s="86" t="s">
        <v>13758</v>
      </c>
      <c r="E2297" s="87" t="s">
        <v>13759</v>
      </c>
      <c r="F2297" s="88" t="s">
        <v>2415</v>
      </c>
      <c r="G2297" s="86" t="s">
        <v>13760</v>
      </c>
      <c r="H2297" s="89" t="s">
        <v>13761</v>
      </c>
      <c r="I2297" s="90" t="s">
        <v>13762</v>
      </c>
      <c r="J2297" s="80" t="str">
        <f t="shared" si="37"/>
        <v/>
      </c>
    </row>
    <row r="2298" spans="1:10" ht="16.8" thickBot="1">
      <c r="A2298" s="80" t="str">
        <f>IF(ISERROR(AND(SEARCH(填表!$C$3,C2298),IF(LEN(填表!$C$2)=0,NA(),SEARCH(填表!$C$2,B2298)))),"",MAX($A$1:A2297)+1)</f>
        <v/>
      </c>
      <c r="B2298" s="86" t="s">
        <v>11</v>
      </c>
      <c r="C2298" s="86" t="s">
        <v>835</v>
      </c>
      <c r="D2298" s="86" t="s">
        <v>13763</v>
      </c>
      <c r="E2298" s="87" t="s">
        <v>13764</v>
      </c>
      <c r="F2298" s="88" t="s">
        <v>2415</v>
      </c>
      <c r="G2298" s="86" t="s">
        <v>13765</v>
      </c>
      <c r="H2298" s="89" t="s">
        <v>13766</v>
      </c>
      <c r="I2298" s="90" t="s">
        <v>13767</v>
      </c>
      <c r="J2298" s="80" t="str">
        <f t="shared" si="37"/>
        <v/>
      </c>
    </row>
    <row r="2299" spans="1:10" ht="16.8" thickBot="1">
      <c r="A2299" s="80" t="str">
        <f>IF(ISERROR(AND(SEARCH(填表!$C$3,C2299),IF(LEN(填表!$C$2)=0,NA(),SEARCH(填表!$C$2,B2299)))),"",MAX($A$1:A2298)+1)</f>
        <v/>
      </c>
      <c r="B2299" s="86" t="s">
        <v>11</v>
      </c>
      <c r="C2299" s="86" t="s">
        <v>1977</v>
      </c>
      <c r="D2299" s="86" t="s">
        <v>13768</v>
      </c>
      <c r="E2299" s="87" t="s">
        <v>13769</v>
      </c>
      <c r="F2299" s="88" t="s">
        <v>2415</v>
      </c>
      <c r="G2299" s="86" t="s">
        <v>13770</v>
      </c>
      <c r="H2299" s="89" t="s">
        <v>13771</v>
      </c>
      <c r="I2299" s="90" t="s">
        <v>13772</v>
      </c>
      <c r="J2299" s="80" t="str">
        <f t="shared" si="37"/>
        <v/>
      </c>
    </row>
    <row r="2300" spans="1:10" ht="16.8" thickBot="1">
      <c r="A2300" s="80" t="str">
        <f>IF(ISERROR(AND(SEARCH(填表!$C$3,C2300),IF(LEN(填表!$C$2)=0,NA(),SEARCH(填表!$C$2,B2300)))),"",MAX($A$1:A2299)+1)</f>
        <v/>
      </c>
      <c r="B2300" s="86" t="s">
        <v>11</v>
      </c>
      <c r="C2300" s="86" t="s">
        <v>620</v>
      </c>
      <c r="D2300" s="86" t="s">
        <v>13773</v>
      </c>
      <c r="E2300" s="87" t="s">
        <v>13774</v>
      </c>
      <c r="F2300" s="88" t="s">
        <v>2415</v>
      </c>
      <c r="G2300" s="86" t="s">
        <v>13775</v>
      </c>
      <c r="H2300" s="89" t="s">
        <v>13776</v>
      </c>
      <c r="I2300" s="90" t="s">
        <v>13777</v>
      </c>
      <c r="J2300" s="80" t="str">
        <f t="shared" si="37"/>
        <v/>
      </c>
    </row>
    <row r="2301" spans="1:10" ht="16.8" thickBot="1">
      <c r="A2301" s="80" t="str">
        <f>IF(ISERROR(AND(SEARCH(填表!$C$3,C2301),IF(LEN(填表!$C$2)=0,NA(),SEARCH(填表!$C$2,B2301)))),"",MAX($A$1:A2300)+1)</f>
        <v/>
      </c>
      <c r="B2301" s="86" t="s">
        <v>11</v>
      </c>
      <c r="C2301" s="86" t="s">
        <v>200</v>
      </c>
      <c r="D2301" s="86" t="s">
        <v>13778</v>
      </c>
      <c r="E2301" s="87" t="s">
        <v>13779</v>
      </c>
      <c r="F2301" s="88" t="s">
        <v>2415</v>
      </c>
      <c r="G2301" s="86" t="s">
        <v>13780</v>
      </c>
      <c r="H2301" s="89" t="s">
        <v>13781</v>
      </c>
      <c r="I2301" s="90" t="s">
        <v>13782</v>
      </c>
      <c r="J2301" s="80" t="str">
        <f t="shared" si="37"/>
        <v/>
      </c>
    </row>
    <row r="2302" spans="1:10" ht="16.8" thickBot="1">
      <c r="A2302" s="80" t="str">
        <f>IF(ISERROR(AND(SEARCH(填表!$C$3,C2302),IF(LEN(填表!$C$2)=0,NA(),SEARCH(填表!$C$2,B2302)))),"",MAX($A$1:A2301)+1)</f>
        <v/>
      </c>
      <c r="B2302" s="86" t="s">
        <v>11</v>
      </c>
      <c r="C2302" s="86" t="s">
        <v>1994</v>
      </c>
      <c r="D2302" s="86" t="s">
        <v>13783</v>
      </c>
      <c r="E2302" s="87" t="s">
        <v>13784</v>
      </c>
      <c r="F2302" s="88" t="s">
        <v>2415</v>
      </c>
      <c r="G2302" s="86" t="s">
        <v>13785</v>
      </c>
      <c r="H2302" s="89" t="s">
        <v>13786</v>
      </c>
      <c r="I2302" s="90" t="s">
        <v>13787</v>
      </c>
      <c r="J2302" s="80" t="str">
        <f t="shared" si="37"/>
        <v/>
      </c>
    </row>
    <row r="2303" spans="1:10" ht="16.8" thickBot="1">
      <c r="A2303" s="80" t="str">
        <f>IF(ISERROR(AND(SEARCH(填表!$C$3,C2303),IF(LEN(填表!$C$2)=0,NA(),SEARCH(填表!$C$2,B2303)))),"",MAX($A$1:A2302)+1)</f>
        <v/>
      </c>
      <c r="B2303" s="86" t="s">
        <v>11</v>
      </c>
      <c r="C2303" s="86" t="s">
        <v>2000</v>
      </c>
      <c r="D2303" s="86" t="s">
        <v>13788</v>
      </c>
      <c r="E2303" s="87" t="s">
        <v>13789</v>
      </c>
      <c r="F2303" s="88" t="s">
        <v>2415</v>
      </c>
      <c r="G2303" s="86" t="s">
        <v>13790</v>
      </c>
      <c r="H2303" s="89" t="s">
        <v>13791</v>
      </c>
      <c r="I2303" s="90" t="s">
        <v>13792</v>
      </c>
      <c r="J2303" s="80" t="str">
        <f t="shared" si="37"/>
        <v/>
      </c>
    </row>
    <row r="2304" spans="1:10" ht="16.8" thickBot="1">
      <c r="A2304" s="80" t="str">
        <f>IF(ISERROR(AND(SEARCH(填表!$C$3,C2304),IF(LEN(填表!$C$2)=0,NA(),SEARCH(填表!$C$2,B2304)))),"",MAX($A$1:A2303)+1)</f>
        <v/>
      </c>
      <c r="B2304" s="86" t="s">
        <v>11</v>
      </c>
      <c r="C2304" s="86" t="s">
        <v>56</v>
      </c>
      <c r="D2304" s="86" t="s">
        <v>13793</v>
      </c>
      <c r="E2304" s="87" t="s">
        <v>13794</v>
      </c>
      <c r="F2304" s="88" t="s">
        <v>2415</v>
      </c>
      <c r="G2304" s="86" t="s">
        <v>13795</v>
      </c>
      <c r="H2304" s="89" t="s">
        <v>13796</v>
      </c>
      <c r="I2304" s="90" t="s">
        <v>13797</v>
      </c>
      <c r="J2304" s="80" t="str">
        <f t="shared" si="37"/>
        <v/>
      </c>
    </row>
    <row r="2305" spans="1:10" ht="16.8" thickBot="1">
      <c r="A2305" s="80" t="str">
        <f>IF(ISERROR(AND(SEARCH(填表!$C$3,C2305),IF(LEN(填表!$C$2)=0,NA(),SEARCH(填表!$C$2,B2305)))),"",MAX($A$1:A2304)+1)</f>
        <v/>
      </c>
      <c r="B2305" s="86" t="s">
        <v>11</v>
      </c>
      <c r="C2305" s="86" t="s">
        <v>2008</v>
      </c>
      <c r="D2305" s="86" t="s">
        <v>13798</v>
      </c>
      <c r="E2305" s="87" t="s">
        <v>13799</v>
      </c>
      <c r="F2305" s="88" t="s">
        <v>2415</v>
      </c>
      <c r="G2305" s="86" t="s">
        <v>13800</v>
      </c>
      <c r="H2305" s="89" t="s">
        <v>13801</v>
      </c>
      <c r="I2305" s="90" t="s">
        <v>13802</v>
      </c>
      <c r="J2305" s="80" t="str">
        <f t="shared" ref="J2305:J2368" si="38">IFERROR(VLOOKUP(ROW(A2304),A:C,3,0),"")</f>
        <v/>
      </c>
    </row>
    <row r="2306" spans="1:10" ht="16.8" thickBot="1">
      <c r="A2306" s="80" t="str">
        <f>IF(ISERROR(AND(SEARCH(填表!$C$3,C2306),IF(LEN(填表!$C$2)=0,NA(),SEARCH(填表!$C$2,B2306)))),"",MAX($A$1:A2305)+1)</f>
        <v/>
      </c>
      <c r="B2306" s="86" t="s">
        <v>12</v>
      </c>
      <c r="C2306" s="86" t="s">
        <v>1375</v>
      </c>
      <c r="D2306" s="86" t="s">
        <v>13803</v>
      </c>
      <c r="E2306" s="87" t="s">
        <v>13804</v>
      </c>
      <c r="F2306" s="88" t="s">
        <v>2415</v>
      </c>
      <c r="G2306" s="86" t="s">
        <v>13805</v>
      </c>
      <c r="H2306" s="89" t="s">
        <v>13806</v>
      </c>
      <c r="I2306" s="90" t="s">
        <v>13807</v>
      </c>
      <c r="J2306" s="80" t="str">
        <f t="shared" si="38"/>
        <v/>
      </c>
    </row>
    <row r="2307" spans="1:10" ht="16.8" thickBot="1">
      <c r="A2307" s="80" t="str">
        <f>IF(ISERROR(AND(SEARCH(填表!$C$3,C2307),IF(LEN(填表!$C$2)=0,NA(),SEARCH(填表!$C$2,B2307)))),"",MAX($A$1:A2306)+1)</f>
        <v/>
      </c>
      <c r="B2307" s="86" t="s">
        <v>12</v>
      </c>
      <c r="C2307" s="86" t="s">
        <v>91</v>
      </c>
      <c r="D2307" s="86" t="s">
        <v>13808</v>
      </c>
      <c r="E2307" s="87" t="s">
        <v>13809</v>
      </c>
      <c r="F2307" s="88" t="s">
        <v>2415</v>
      </c>
      <c r="G2307" s="86" t="s">
        <v>13810</v>
      </c>
      <c r="H2307" s="89" t="s">
        <v>13811</v>
      </c>
      <c r="I2307" s="90" t="s">
        <v>13812</v>
      </c>
      <c r="J2307" s="80" t="str">
        <f t="shared" si="38"/>
        <v/>
      </c>
    </row>
    <row r="2308" spans="1:10" ht="16.8" thickBot="1">
      <c r="A2308" s="80" t="str">
        <f>IF(ISERROR(AND(SEARCH(填表!$C$3,C2308),IF(LEN(填表!$C$2)=0,NA(),SEARCH(填表!$C$2,B2308)))),"",MAX($A$1:A2307)+1)</f>
        <v/>
      </c>
      <c r="B2308" s="86" t="s">
        <v>12</v>
      </c>
      <c r="C2308" s="86" t="s">
        <v>207</v>
      </c>
      <c r="D2308" s="86" t="s">
        <v>13813</v>
      </c>
      <c r="E2308" s="87" t="s">
        <v>13814</v>
      </c>
      <c r="F2308" s="88" t="s">
        <v>2415</v>
      </c>
      <c r="G2308" s="86" t="s">
        <v>13815</v>
      </c>
      <c r="H2308" s="89" t="s">
        <v>13816</v>
      </c>
      <c r="I2308" s="90" t="s">
        <v>13817</v>
      </c>
      <c r="J2308" s="80" t="str">
        <f t="shared" si="38"/>
        <v/>
      </c>
    </row>
    <row r="2309" spans="1:10" ht="16.8" thickBot="1">
      <c r="A2309" s="80" t="str">
        <f>IF(ISERROR(AND(SEARCH(填表!$C$3,C2309),IF(LEN(填表!$C$2)=0,NA(),SEARCH(填表!$C$2,B2309)))),"",MAX($A$1:A2308)+1)</f>
        <v/>
      </c>
      <c r="B2309" s="86" t="s">
        <v>12</v>
      </c>
      <c r="C2309" s="86" t="s">
        <v>1281</v>
      </c>
      <c r="D2309" s="86" t="s">
        <v>13818</v>
      </c>
      <c r="E2309" s="87" t="s">
        <v>13819</v>
      </c>
      <c r="F2309" s="88" t="s">
        <v>2415</v>
      </c>
      <c r="G2309" s="86" t="s">
        <v>13820</v>
      </c>
      <c r="H2309" s="89" t="s">
        <v>13821</v>
      </c>
      <c r="I2309" s="90" t="s">
        <v>13822</v>
      </c>
      <c r="J2309" s="80" t="str">
        <f t="shared" si="38"/>
        <v/>
      </c>
    </row>
    <row r="2310" spans="1:10" ht="16.8" thickBot="1">
      <c r="A2310" s="80" t="str">
        <f>IF(ISERROR(AND(SEARCH(填表!$C$3,C2310),IF(LEN(填表!$C$2)=0,NA(),SEARCH(填表!$C$2,B2310)))),"",MAX($A$1:A2309)+1)</f>
        <v/>
      </c>
      <c r="B2310" s="86" t="s">
        <v>12</v>
      </c>
      <c r="C2310" s="86" t="s">
        <v>1326</v>
      </c>
      <c r="D2310" s="86" t="s">
        <v>13823</v>
      </c>
      <c r="E2310" s="87" t="s">
        <v>13824</v>
      </c>
      <c r="F2310" s="88" t="s">
        <v>2415</v>
      </c>
      <c r="G2310" s="86" t="s">
        <v>13825</v>
      </c>
      <c r="H2310" s="89" t="s">
        <v>13826</v>
      </c>
      <c r="I2310" s="90" t="s">
        <v>13827</v>
      </c>
      <c r="J2310" s="80" t="str">
        <f t="shared" si="38"/>
        <v/>
      </c>
    </row>
    <row r="2311" spans="1:10" ht="16.8" thickBot="1">
      <c r="A2311" s="80" t="str">
        <f>IF(ISERROR(AND(SEARCH(填表!$C$3,C2311),IF(LEN(填表!$C$2)=0,NA(),SEARCH(填表!$C$2,B2311)))),"",MAX($A$1:A2310)+1)</f>
        <v/>
      </c>
      <c r="B2311" s="86" t="s">
        <v>12</v>
      </c>
      <c r="C2311" s="86" t="s">
        <v>93</v>
      </c>
      <c r="D2311" s="86" t="s">
        <v>13828</v>
      </c>
      <c r="E2311" s="87" t="s">
        <v>13829</v>
      </c>
      <c r="F2311" s="88" t="s">
        <v>2415</v>
      </c>
      <c r="G2311" s="86" t="s">
        <v>13830</v>
      </c>
      <c r="H2311" s="89" t="s">
        <v>13831</v>
      </c>
      <c r="I2311" s="90" t="s">
        <v>13832</v>
      </c>
      <c r="J2311" s="80" t="str">
        <f t="shared" si="38"/>
        <v/>
      </c>
    </row>
    <row r="2312" spans="1:10" ht="16.8" thickBot="1">
      <c r="A2312" s="80" t="str">
        <f>IF(ISERROR(AND(SEARCH(填表!$C$3,C2312),IF(LEN(填表!$C$2)=0,NA(),SEARCH(填表!$C$2,B2312)))),"",MAX($A$1:A2311)+1)</f>
        <v/>
      </c>
      <c r="B2312" s="86" t="s">
        <v>12</v>
      </c>
      <c r="C2312" s="86" t="s">
        <v>1306</v>
      </c>
      <c r="D2312" s="86" t="s">
        <v>13833</v>
      </c>
      <c r="E2312" s="87" t="s">
        <v>13834</v>
      </c>
      <c r="F2312" s="88" t="s">
        <v>2415</v>
      </c>
      <c r="G2312" s="86" t="s">
        <v>13835</v>
      </c>
      <c r="H2312" s="89" t="s">
        <v>13836</v>
      </c>
      <c r="I2312" s="90" t="s">
        <v>13837</v>
      </c>
      <c r="J2312" s="80" t="str">
        <f t="shared" si="38"/>
        <v/>
      </c>
    </row>
    <row r="2313" spans="1:10" ht="16.8" thickBot="1">
      <c r="A2313" s="80" t="str">
        <f>IF(ISERROR(AND(SEARCH(填表!$C$3,C2313),IF(LEN(填表!$C$2)=0,NA(),SEARCH(填表!$C$2,B2313)))),"",MAX($A$1:A2312)+1)</f>
        <v/>
      </c>
      <c r="B2313" s="86" t="s">
        <v>12</v>
      </c>
      <c r="C2313" s="86" t="s">
        <v>1298</v>
      </c>
      <c r="D2313" s="86" t="s">
        <v>13838</v>
      </c>
      <c r="E2313" s="87" t="s">
        <v>13839</v>
      </c>
      <c r="F2313" s="88" t="s">
        <v>2415</v>
      </c>
      <c r="G2313" s="86" t="s">
        <v>13840</v>
      </c>
      <c r="H2313" s="89" t="s">
        <v>13841</v>
      </c>
      <c r="I2313" s="90" t="s">
        <v>13842</v>
      </c>
      <c r="J2313" s="80" t="str">
        <f t="shared" si="38"/>
        <v/>
      </c>
    </row>
    <row r="2314" spans="1:10" ht="16.8" thickBot="1">
      <c r="A2314" s="80" t="str">
        <f>IF(ISERROR(AND(SEARCH(填表!$C$3,C2314),IF(LEN(填表!$C$2)=0,NA(),SEARCH(填表!$C$2,B2314)))),"",MAX($A$1:A2313)+1)</f>
        <v/>
      </c>
      <c r="B2314" s="86" t="s">
        <v>12</v>
      </c>
      <c r="C2314" s="86" t="s">
        <v>1286</v>
      </c>
      <c r="D2314" s="86" t="s">
        <v>13843</v>
      </c>
      <c r="E2314" s="87" t="s">
        <v>13844</v>
      </c>
      <c r="F2314" s="88" t="s">
        <v>2415</v>
      </c>
      <c r="G2314" s="86" t="s">
        <v>13845</v>
      </c>
      <c r="H2314" s="89" t="s">
        <v>13846</v>
      </c>
      <c r="I2314" s="90" t="s">
        <v>13847</v>
      </c>
      <c r="J2314" s="80" t="str">
        <f t="shared" si="38"/>
        <v/>
      </c>
    </row>
    <row r="2315" spans="1:10" ht="16.8" thickBot="1">
      <c r="A2315" s="80" t="str">
        <f>IF(ISERROR(AND(SEARCH(填表!$C$3,C2315),IF(LEN(填表!$C$2)=0,NA(),SEARCH(填表!$C$2,B2315)))),"",MAX($A$1:A2314)+1)</f>
        <v/>
      </c>
      <c r="B2315" s="86" t="s">
        <v>12</v>
      </c>
      <c r="C2315" s="86" t="s">
        <v>1275</v>
      </c>
      <c r="D2315" s="86" t="s">
        <v>13848</v>
      </c>
      <c r="E2315" s="87" t="s">
        <v>13849</v>
      </c>
      <c r="F2315" s="88" t="s">
        <v>2415</v>
      </c>
      <c r="G2315" s="86" t="s">
        <v>13850</v>
      </c>
      <c r="H2315" s="89" t="s">
        <v>13851</v>
      </c>
      <c r="I2315" s="90" t="s">
        <v>13852</v>
      </c>
      <c r="J2315" s="80" t="str">
        <f t="shared" si="38"/>
        <v/>
      </c>
    </row>
    <row r="2316" spans="1:10" ht="16.8" thickBot="1">
      <c r="A2316" s="80" t="str">
        <f>IF(ISERROR(AND(SEARCH(填表!$C$3,C2316),IF(LEN(填表!$C$2)=0,NA(),SEARCH(填表!$C$2,B2316)))),"",MAX($A$1:A2315)+1)</f>
        <v/>
      </c>
      <c r="B2316" s="86" t="s">
        <v>12</v>
      </c>
      <c r="C2316" s="86" t="s">
        <v>359</v>
      </c>
      <c r="D2316" s="86" t="s">
        <v>13853</v>
      </c>
      <c r="E2316" s="87" t="s">
        <v>13854</v>
      </c>
      <c r="F2316" s="88" t="s">
        <v>2415</v>
      </c>
      <c r="G2316" s="86" t="s">
        <v>13855</v>
      </c>
      <c r="H2316" s="89" t="s">
        <v>13856</v>
      </c>
      <c r="I2316" s="90" t="s">
        <v>13857</v>
      </c>
      <c r="J2316" s="80" t="str">
        <f t="shared" si="38"/>
        <v/>
      </c>
    </row>
    <row r="2317" spans="1:10" ht="16.8" thickBot="1">
      <c r="A2317" s="80" t="str">
        <f>IF(ISERROR(AND(SEARCH(填表!$C$3,C2317),IF(LEN(填表!$C$2)=0,NA(),SEARCH(填表!$C$2,B2317)))),"",MAX($A$1:A2316)+1)</f>
        <v/>
      </c>
      <c r="B2317" s="86" t="s">
        <v>12</v>
      </c>
      <c r="C2317" s="86" t="s">
        <v>1251</v>
      </c>
      <c r="D2317" s="86" t="s">
        <v>13858</v>
      </c>
      <c r="E2317" s="87" t="s">
        <v>13859</v>
      </c>
      <c r="F2317" s="88" t="s">
        <v>2415</v>
      </c>
      <c r="G2317" s="86" t="s">
        <v>13860</v>
      </c>
      <c r="H2317" s="89" t="s">
        <v>13861</v>
      </c>
      <c r="I2317" s="90" t="s">
        <v>13862</v>
      </c>
      <c r="J2317" s="80" t="str">
        <f t="shared" si="38"/>
        <v/>
      </c>
    </row>
    <row r="2318" spans="1:10" ht="16.8" thickBot="1">
      <c r="A2318" s="80" t="str">
        <f>IF(ISERROR(AND(SEARCH(填表!$C$3,C2318),IF(LEN(填表!$C$2)=0,NA(),SEARCH(填表!$C$2,B2318)))),"",MAX($A$1:A2317)+1)</f>
        <v/>
      </c>
      <c r="B2318" s="86" t="s">
        <v>12</v>
      </c>
      <c r="C2318" s="86" t="s">
        <v>1237</v>
      </c>
      <c r="D2318" s="86" t="s">
        <v>13863</v>
      </c>
      <c r="E2318" s="87" t="s">
        <v>13864</v>
      </c>
      <c r="F2318" s="88" t="s">
        <v>2415</v>
      </c>
      <c r="G2318" s="86" t="s">
        <v>13865</v>
      </c>
      <c r="H2318" s="89" t="s">
        <v>13866</v>
      </c>
      <c r="I2318" s="90" t="s">
        <v>13867</v>
      </c>
      <c r="J2318" s="80" t="str">
        <f t="shared" si="38"/>
        <v/>
      </c>
    </row>
    <row r="2319" spans="1:10" ht="16.8" thickBot="1">
      <c r="A2319" s="80" t="str">
        <f>IF(ISERROR(AND(SEARCH(填表!$C$3,C2319),IF(LEN(填表!$C$2)=0,NA(),SEARCH(填表!$C$2,B2319)))),"",MAX($A$1:A2318)+1)</f>
        <v/>
      </c>
      <c r="B2319" s="86" t="s">
        <v>12</v>
      </c>
      <c r="C2319" s="86" t="s">
        <v>1225</v>
      </c>
      <c r="D2319" s="86" t="s">
        <v>13868</v>
      </c>
      <c r="E2319" s="87" t="s">
        <v>13869</v>
      </c>
      <c r="F2319" s="88" t="s">
        <v>2415</v>
      </c>
      <c r="G2319" s="86" t="s">
        <v>13870</v>
      </c>
      <c r="H2319" s="89" t="s">
        <v>13871</v>
      </c>
      <c r="I2319" s="90" t="s">
        <v>13872</v>
      </c>
      <c r="J2319" s="80" t="str">
        <f t="shared" si="38"/>
        <v/>
      </c>
    </row>
    <row r="2320" spans="1:10" ht="16.8" thickBot="1">
      <c r="A2320" s="80" t="str">
        <f>IF(ISERROR(AND(SEARCH(填表!$C$3,C2320),IF(LEN(填表!$C$2)=0,NA(),SEARCH(填表!$C$2,B2320)))),"",MAX($A$1:A2319)+1)</f>
        <v/>
      </c>
      <c r="B2320" s="86" t="s">
        <v>12</v>
      </c>
      <c r="C2320" s="86" t="s">
        <v>1212</v>
      </c>
      <c r="D2320" s="86" t="s">
        <v>13873</v>
      </c>
      <c r="E2320" s="87" t="s">
        <v>13874</v>
      </c>
      <c r="F2320" s="88" t="s">
        <v>2415</v>
      </c>
      <c r="G2320" s="86" t="s">
        <v>13875</v>
      </c>
      <c r="H2320" s="89" t="s">
        <v>13876</v>
      </c>
      <c r="I2320" s="90" t="s">
        <v>13877</v>
      </c>
      <c r="J2320" s="80" t="str">
        <f t="shared" si="38"/>
        <v/>
      </c>
    </row>
    <row r="2321" spans="1:10" ht="16.8" thickBot="1">
      <c r="A2321" s="80" t="str">
        <f>IF(ISERROR(AND(SEARCH(填表!$C$3,C2321),IF(LEN(填表!$C$2)=0,NA(),SEARCH(填表!$C$2,B2321)))),"",MAX($A$1:A2320)+1)</f>
        <v/>
      </c>
      <c r="B2321" s="86" t="s">
        <v>12</v>
      </c>
      <c r="C2321" s="86" t="s">
        <v>1201</v>
      </c>
      <c r="D2321" s="86" t="s">
        <v>13878</v>
      </c>
      <c r="E2321" s="87" t="s">
        <v>13879</v>
      </c>
      <c r="F2321" s="88" t="s">
        <v>2415</v>
      </c>
      <c r="G2321" s="86" t="s">
        <v>13880</v>
      </c>
      <c r="H2321" s="89" t="s">
        <v>13881</v>
      </c>
      <c r="I2321" s="90" t="s">
        <v>13882</v>
      </c>
      <c r="J2321" s="80" t="str">
        <f t="shared" si="38"/>
        <v/>
      </c>
    </row>
    <row r="2322" spans="1:10" ht="16.8" thickBot="1">
      <c r="A2322" s="80" t="str">
        <f>IF(ISERROR(AND(SEARCH(填表!$C$3,C2322),IF(LEN(填表!$C$2)=0,NA(),SEARCH(填表!$C$2,B2322)))),"",MAX($A$1:A2321)+1)</f>
        <v/>
      </c>
      <c r="B2322" s="86" t="s">
        <v>12</v>
      </c>
      <c r="C2322" s="86" t="s">
        <v>1189</v>
      </c>
      <c r="D2322" s="86" t="s">
        <v>13883</v>
      </c>
      <c r="E2322" s="87" t="s">
        <v>13884</v>
      </c>
      <c r="F2322" s="88" t="s">
        <v>2415</v>
      </c>
      <c r="G2322" s="86" t="s">
        <v>13885</v>
      </c>
      <c r="H2322" s="89" t="s">
        <v>13886</v>
      </c>
      <c r="I2322" s="90" t="s">
        <v>13887</v>
      </c>
      <c r="J2322" s="80" t="str">
        <f t="shared" si="38"/>
        <v/>
      </c>
    </row>
    <row r="2323" spans="1:10" ht="16.8" thickBot="1">
      <c r="A2323" s="80" t="str">
        <f>IF(ISERROR(AND(SEARCH(填表!$C$3,C2323),IF(LEN(填表!$C$2)=0,NA(),SEARCH(填表!$C$2,B2323)))),"",MAX($A$1:A2322)+1)</f>
        <v/>
      </c>
      <c r="B2323" s="86" t="s">
        <v>12</v>
      </c>
      <c r="C2323" s="86" t="s">
        <v>668</v>
      </c>
      <c r="D2323" s="86" t="s">
        <v>13888</v>
      </c>
      <c r="E2323" s="87" t="s">
        <v>13889</v>
      </c>
      <c r="F2323" s="88" t="s">
        <v>2415</v>
      </c>
      <c r="G2323" s="86" t="s">
        <v>13890</v>
      </c>
      <c r="H2323" s="89" t="s">
        <v>13891</v>
      </c>
      <c r="I2323" s="90" t="s">
        <v>13892</v>
      </c>
      <c r="J2323" s="80" t="str">
        <f t="shared" si="38"/>
        <v/>
      </c>
    </row>
    <row r="2324" spans="1:10" ht="16.8" thickBot="1">
      <c r="A2324" s="80" t="str">
        <f>IF(ISERROR(AND(SEARCH(填表!$C$3,C2324),IF(LEN(填表!$C$2)=0,NA(),SEARCH(填表!$C$2,B2324)))),"",MAX($A$1:A2323)+1)</f>
        <v/>
      </c>
      <c r="B2324" s="86" t="s">
        <v>12</v>
      </c>
      <c r="C2324" s="86" t="s">
        <v>1163</v>
      </c>
      <c r="D2324" s="86" t="s">
        <v>13893</v>
      </c>
      <c r="E2324" s="87" t="s">
        <v>13894</v>
      </c>
      <c r="F2324" s="88" t="s">
        <v>2415</v>
      </c>
      <c r="G2324" s="86" t="s">
        <v>13895</v>
      </c>
      <c r="H2324" s="89" t="s">
        <v>13896</v>
      </c>
      <c r="I2324" s="90" t="s">
        <v>13897</v>
      </c>
      <c r="J2324" s="80" t="str">
        <f t="shared" si="38"/>
        <v/>
      </c>
    </row>
    <row r="2325" spans="1:10" ht="16.8" thickBot="1">
      <c r="A2325" s="80" t="str">
        <f>IF(ISERROR(AND(SEARCH(填表!$C$3,C2325),IF(LEN(填表!$C$2)=0,NA(),SEARCH(填表!$C$2,B2325)))),"",MAX($A$1:A2324)+1)</f>
        <v/>
      </c>
      <c r="B2325" s="86" t="s">
        <v>12</v>
      </c>
      <c r="C2325" s="86" t="s">
        <v>1149</v>
      </c>
      <c r="D2325" s="86" t="s">
        <v>13898</v>
      </c>
      <c r="E2325" s="87" t="s">
        <v>13899</v>
      </c>
      <c r="F2325" s="88" t="s">
        <v>2415</v>
      </c>
      <c r="G2325" s="86" t="s">
        <v>13900</v>
      </c>
      <c r="H2325" s="89" t="s">
        <v>13901</v>
      </c>
      <c r="I2325" s="90" t="s">
        <v>13902</v>
      </c>
      <c r="J2325" s="80" t="str">
        <f t="shared" si="38"/>
        <v/>
      </c>
    </row>
    <row r="2326" spans="1:10" ht="16.8" thickBot="1">
      <c r="A2326" s="80" t="str">
        <f>IF(ISERROR(AND(SEARCH(填表!$C$3,C2326),IF(LEN(填表!$C$2)=0,NA(),SEARCH(填表!$C$2,B2326)))),"",MAX($A$1:A2325)+1)</f>
        <v/>
      </c>
      <c r="B2326" s="86" t="s">
        <v>12</v>
      </c>
      <c r="C2326" s="86" t="s">
        <v>1137</v>
      </c>
      <c r="D2326" s="86" t="s">
        <v>13903</v>
      </c>
      <c r="E2326" s="87" t="s">
        <v>13904</v>
      </c>
      <c r="F2326" s="88" t="s">
        <v>2415</v>
      </c>
      <c r="G2326" s="86" t="s">
        <v>13905</v>
      </c>
      <c r="H2326" s="89" t="s">
        <v>13906</v>
      </c>
      <c r="I2326" s="90" t="s">
        <v>13907</v>
      </c>
      <c r="J2326" s="80" t="str">
        <f t="shared" si="38"/>
        <v/>
      </c>
    </row>
    <row r="2327" spans="1:10" ht="16.8" thickBot="1">
      <c r="A2327" s="80" t="str">
        <f>IF(ISERROR(AND(SEARCH(填表!$C$3,C2327),IF(LEN(填表!$C$2)=0,NA(),SEARCH(填表!$C$2,B2327)))),"",MAX($A$1:A2326)+1)</f>
        <v/>
      </c>
      <c r="B2327" s="86" t="s">
        <v>12</v>
      </c>
      <c r="C2327" s="86" t="s">
        <v>1123</v>
      </c>
      <c r="D2327" s="86" t="s">
        <v>13908</v>
      </c>
      <c r="E2327" s="87" t="s">
        <v>13909</v>
      </c>
      <c r="F2327" s="88" t="s">
        <v>2415</v>
      </c>
      <c r="G2327" s="86" t="s">
        <v>13910</v>
      </c>
      <c r="H2327" s="89" t="s">
        <v>13911</v>
      </c>
      <c r="I2327" s="90" t="s">
        <v>13912</v>
      </c>
      <c r="J2327" s="80" t="str">
        <f t="shared" si="38"/>
        <v/>
      </c>
    </row>
    <row r="2328" spans="1:10" ht="16.8" thickBot="1">
      <c r="A2328" s="80" t="str">
        <f>IF(ISERROR(AND(SEARCH(填表!$C$3,C2328),IF(LEN(填表!$C$2)=0,NA(),SEARCH(填表!$C$2,B2328)))),"",MAX($A$1:A2327)+1)</f>
        <v/>
      </c>
      <c r="B2328" s="86" t="s">
        <v>12</v>
      </c>
      <c r="C2328" s="86" t="s">
        <v>1111</v>
      </c>
      <c r="D2328" s="86" t="s">
        <v>13913</v>
      </c>
      <c r="E2328" s="87" t="s">
        <v>13914</v>
      </c>
      <c r="F2328" s="88" t="s">
        <v>2415</v>
      </c>
      <c r="G2328" s="86" t="s">
        <v>13915</v>
      </c>
      <c r="H2328" s="89" t="s">
        <v>13916</v>
      </c>
      <c r="I2328" s="90" t="s">
        <v>13917</v>
      </c>
      <c r="J2328" s="80" t="str">
        <f t="shared" si="38"/>
        <v/>
      </c>
    </row>
    <row r="2329" spans="1:10" ht="16.8" thickBot="1">
      <c r="A2329" s="80" t="str">
        <f>IF(ISERROR(AND(SEARCH(填表!$C$3,C2329),IF(LEN(填表!$C$2)=0,NA(),SEARCH(填表!$C$2,B2329)))),"",MAX($A$1:A2328)+1)</f>
        <v/>
      </c>
      <c r="B2329" s="86" t="s">
        <v>12</v>
      </c>
      <c r="C2329" s="86" t="s">
        <v>1096</v>
      </c>
      <c r="D2329" s="86" t="s">
        <v>13918</v>
      </c>
      <c r="E2329" s="87" t="s">
        <v>13919</v>
      </c>
      <c r="F2329" s="88" t="s">
        <v>2415</v>
      </c>
      <c r="G2329" s="86" t="s">
        <v>13920</v>
      </c>
      <c r="H2329" s="89" t="s">
        <v>13921</v>
      </c>
      <c r="I2329" s="90" t="s">
        <v>13922</v>
      </c>
      <c r="J2329" s="80" t="str">
        <f t="shared" si="38"/>
        <v/>
      </c>
    </row>
    <row r="2330" spans="1:10" ht="16.8" thickBot="1">
      <c r="A2330" s="80" t="str">
        <f>IF(ISERROR(AND(SEARCH(填表!$C$3,C2330),IF(LEN(填表!$C$2)=0,NA(),SEARCH(填表!$C$2,B2330)))),"",MAX($A$1:A2329)+1)</f>
        <v/>
      </c>
      <c r="B2330" s="86" t="s">
        <v>12</v>
      </c>
      <c r="C2330" s="86" t="s">
        <v>1083</v>
      </c>
      <c r="D2330" s="86" t="s">
        <v>13923</v>
      </c>
      <c r="E2330" s="87" t="s">
        <v>13924</v>
      </c>
      <c r="F2330" s="88" t="s">
        <v>2415</v>
      </c>
      <c r="G2330" s="86" t="s">
        <v>13925</v>
      </c>
      <c r="H2330" s="89" t="s">
        <v>13926</v>
      </c>
      <c r="I2330" s="90" t="s">
        <v>13927</v>
      </c>
      <c r="J2330" s="80" t="str">
        <f t="shared" si="38"/>
        <v/>
      </c>
    </row>
    <row r="2331" spans="1:10" ht="16.8" thickBot="1">
      <c r="A2331" s="80" t="str">
        <f>IF(ISERROR(AND(SEARCH(填表!$C$3,C2331),IF(LEN(填表!$C$2)=0,NA(),SEARCH(填表!$C$2,B2331)))),"",MAX($A$1:A2330)+1)</f>
        <v/>
      </c>
      <c r="B2331" s="86" t="s">
        <v>12</v>
      </c>
      <c r="C2331" s="86" t="s">
        <v>334</v>
      </c>
      <c r="D2331" s="86" t="s">
        <v>13928</v>
      </c>
      <c r="E2331" s="87" t="s">
        <v>13929</v>
      </c>
      <c r="F2331" s="88" t="s">
        <v>2415</v>
      </c>
      <c r="G2331" s="86" t="s">
        <v>13930</v>
      </c>
      <c r="H2331" s="89" t="s">
        <v>13931</v>
      </c>
      <c r="I2331" s="90" t="s">
        <v>13932</v>
      </c>
      <c r="J2331" s="80" t="str">
        <f t="shared" si="38"/>
        <v/>
      </c>
    </row>
    <row r="2332" spans="1:10" ht="16.8" thickBot="1">
      <c r="A2332" s="80" t="str">
        <f>IF(ISERROR(AND(SEARCH(填表!$C$3,C2332),IF(LEN(填表!$C$2)=0,NA(),SEARCH(填表!$C$2,B2332)))),"",MAX($A$1:A2331)+1)</f>
        <v/>
      </c>
      <c r="B2332" s="86" t="s">
        <v>12</v>
      </c>
      <c r="C2332" s="86" t="s">
        <v>1058</v>
      </c>
      <c r="D2332" s="86" t="s">
        <v>13933</v>
      </c>
      <c r="E2332" s="87" t="s">
        <v>13934</v>
      </c>
      <c r="F2332" s="88" t="s">
        <v>2415</v>
      </c>
      <c r="G2332" s="86" t="s">
        <v>13935</v>
      </c>
      <c r="H2332" s="89" t="s">
        <v>13936</v>
      </c>
      <c r="I2332" s="90" t="s">
        <v>13937</v>
      </c>
      <c r="J2332" s="80" t="str">
        <f t="shared" si="38"/>
        <v/>
      </c>
    </row>
    <row r="2333" spans="1:10" ht="16.8" thickBot="1">
      <c r="A2333" s="80" t="str">
        <f>IF(ISERROR(AND(SEARCH(填表!$C$3,C2333),IF(LEN(填表!$C$2)=0,NA(),SEARCH(填表!$C$2,B2333)))),"",MAX($A$1:A2332)+1)</f>
        <v/>
      </c>
      <c r="B2333" s="86" t="s">
        <v>12</v>
      </c>
      <c r="C2333" s="86" t="s">
        <v>178</v>
      </c>
      <c r="D2333" s="86" t="s">
        <v>13938</v>
      </c>
      <c r="E2333" s="87" t="s">
        <v>13939</v>
      </c>
      <c r="F2333" s="88" t="s">
        <v>2415</v>
      </c>
      <c r="G2333" s="86" t="s">
        <v>13940</v>
      </c>
      <c r="H2333" s="89" t="s">
        <v>13941</v>
      </c>
      <c r="I2333" s="90" t="s">
        <v>13942</v>
      </c>
      <c r="J2333" s="80" t="str">
        <f t="shared" si="38"/>
        <v/>
      </c>
    </row>
    <row r="2334" spans="1:10" ht="16.8" thickBot="1">
      <c r="A2334" s="80" t="str">
        <f>IF(ISERROR(AND(SEARCH(填表!$C$3,C2334),IF(LEN(填表!$C$2)=0,NA(),SEARCH(填表!$C$2,B2334)))),"",MAX($A$1:A2333)+1)</f>
        <v/>
      </c>
      <c r="B2334" s="86" t="s">
        <v>12</v>
      </c>
      <c r="C2334" s="86" t="s">
        <v>1034</v>
      </c>
      <c r="D2334" s="86" t="s">
        <v>13943</v>
      </c>
      <c r="E2334" s="87" t="s">
        <v>13944</v>
      </c>
      <c r="F2334" s="88" t="s">
        <v>2415</v>
      </c>
      <c r="G2334" s="86" t="s">
        <v>13945</v>
      </c>
      <c r="H2334" s="89" t="s">
        <v>13946</v>
      </c>
      <c r="I2334" s="90" t="s">
        <v>13947</v>
      </c>
      <c r="J2334" s="80" t="str">
        <f t="shared" si="38"/>
        <v/>
      </c>
    </row>
    <row r="2335" spans="1:10" ht="16.8" thickBot="1">
      <c r="A2335" s="80" t="str">
        <f>IF(ISERROR(AND(SEARCH(填表!$C$3,C2335),IF(LEN(填表!$C$2)=0,NA(),SEARCH(填表!$C$2,B2335)))),"",MAX($A$1:A2334)+1)</f>
        <v/>
      </c>
      <c r="B2335" s="86" t="s">
        <v>12</v>
      </c>
      <c r="C2335" s="86" t="s">
        <v>1022</v>
      </c>
      <c r="D2335" s="86" t="s">
        <v>13948</v>
      </c>
      <c r="E2335" s="87" t="s">
        <v>13949</v>
      </c>
      <c r="F2335" s="88" t="s">
        <v>2415</v>
      </c>
      <c r="G2335" s="86" t="s">
        <v>13950</v>
      </c>
      <c r="H2335" s="89" t="s">
        <v>13951</v>
      </c>
      <c r="I2335" s="90" t="s">
        <v>13952</v>
      </c>
      <c r="J2335" s="80" t="str">
        <f t="shared" si="38"/>
        <v/>
      </c>
    </row>
    <row r="2336" spans="1:10" ht="16.8" thickBot="1">
      <c r="A2336" s="80" t="str">
        <f>IF(ISERROR(AND(SEARCH(填表!$C$3,C2336),IF(LEN(填表!$C$2)=0,NA(),SEARCH(填表!$C$2,B2336)))),"",MAX($A$1:A2335)+1)</f>
        <v/>
      </c>
      <c r="B2336" s="86" t="s">
        <v>12</v>
      </c>
      <c r="C2336" s="86" t="s">
        <v>337</v>
      </c>
      <c r="D2336" s="86" t="s">
        <v>13953</v>
      </c>
      <c r="E2336" s="87" t="s">
        <v>13954</v>
      </c>
      <c r="F2336" s="88" t="s">
        <v>2415</v>
      </c>
      <c r="G2336" s="86" t="s">
        <v>13955</v>
      </c>
      <c r="H2336" s="89" t="s">
        <v>13956</v>
      </c>
      <c r="I2336" s="90" t="s">
        <v>13957</v>
      </c>
      <c r="J2336" s="80" t="str">
        <f t="shared" si="38"/>
        <v/>
      </c>
    </row>
    <row r="2337" spans="1:10" ht="16.8" thickBot="1">
      <c r="A2337" s="80" t="str">
        <f>IF(ISERROR(AND(SEARCH(填表!$C$3,C2337),IF(LEN(填表!$C$2)=0,NA(),SEARCH(填表!$C$2,B2337)))),"",MAX($A$1:A2336)+1)</f>
        <v/>
      </c>
      <c r="B2337" s="86" t="s">
        <v>12</v>
      </c>
      <c r="C2337" s="86" t="s">
        <v>993</v>
      </c>
      <c r="D2337" s="86" t="s">
        <v>13958</v>
      </c>
      <c r="E2337" s="87" t="s">
        <v>13959</v>
      </c>
      <c r="F2337" s="88" t="s">
        <v>2415</v>
      </c>
      <c r="G2337" s="86" t="s">
        <v>13960</v>
      </c>
      <c r="H2337" s="89" t="s">
        <v>13961</v>
      </c>
      <c r="I2337" s="90" t="s">
        <v>13962</v>
      </c>
      <c r="J2337" s="80" t="str">
        <f t="shared" si="38"/>
        <v/>
      </c>
    </row>
    <row r="2338" spans="1:10" ht="16.8" thickBot="1">
      <c r="A2338" s="80" t="str">
        <f>IF(ISERROR(AND(SEARCH(填表!$C$3,C2338),IF(LEN(填表!$C$2)=0,NA(),SEARCH(填表!$C$2,B2338)))),"",MAX($A$1:A2337)+1)</f>
        <v/>
      </c>
      <c r="B2338" s="86" t="s">
        <v>12</v>
      </c>
      <c r="C2338" s="86" t="s">
        <v>516</v>
      </c>
      <c r="D2338" s="86" t="s">
        <v>13963</v>
      </c>
      <c r="E2338" s="87" t="s">
        <v>13964</v>
      </c>
      <c r="F2338" s="88" t="s">
        <v>2415</v>
      </c>
      <c r="G2338" s="86" t="s">
        <v>13965</v>
      </c>
      <c r="H2338" s="89" t="s">
        <v>13966</v>
      </c>
      <c r="I2338" s="90" t="s">
        <v>13967</v>
      </c>
      <c r="J2338" s="80" t="str">
        <f t="shared" si="38"/>
        <v/>
      </c>
    </row>
    <row r="2339" spans="1:10" ht="16.8" thickBot="1">
      <c r="A2339" s="80" t="str">
        <f>IF(ISERROR(AND(SEARCH(填表!$C$3,C2339),IF(LEN(填表!$C$2)=0,NA(),SEARCH(填表!$C$2,B2339)))),"",MAX($A$1:A2338)+1)</f>
        <v/>
      </c>
      <c r="B2339" s="86" t="s">
        <v>12</v>
      </c>
      <c r="C2339" s="86" t="s">
        <v>967</v>
      </c>
      <c r="D2339" s="86" t="s">
        <v>13968</v>
      </c>
      <c r="E2339" s="87" t="s">
        <v>13969</v>
      </c>
      <c r="F2339" s="88" t="s">
        <v>2415</v>
      </c>
      <c r="G2339" s="86" t="s">
        <v>13970</v>
      </c>
      <c r="H2339" s="89" t="s">
        <v>13971</v>
      </c>
      <c r="I2339" s="90" t="s">
        <v>13972</v>
      </c>
      <c r="J2339" s="80" t="str">
        <f t="shared" si="38"/>
        <v/>
      </c>
    </row>
    <row r="2340" spans="1:10" ht="16.8" thickBot="1">
      <c r="A2340" s="80" t="str">
        <f>IF(ISERROR(AND(SEARCH(填表!$C$3,C2340),IF(LEN(填表!$C$2)=0,NA(),SEARCH(填表!$C$2,B2340)))),"",MAX($A$1:A2339)+1)</f>
        <v/>
      </c>
      <c r="B2340" s="86" t="s">
        <v>12</v>
      </c>
      <c r="C2340" s="86" t="s">
        <v>954</v>
      </c>
      <c r="D2340" s="86" t="s">
        <v>13973</v>
      </c>
      <c r="E2340" s="87" t="s">
        <v>13974</v>
      </c>
      <c r="F2340" s="88" t="s">
        <v>2415</v>
      </c>
      <c r="G2340" s="86" t="s">
        <v>13975</v>
      </c>
      <c r="H2340" s="89" t="s">
        <v>13976</v>
      </c>
      <c r="I2340" s="90" t="s">
        <v>13977</v>
      </c>
      <c r="J2340" s="80" t="str">
        <f t="shared" si="38"/>
        <v/>
      </c>
    </row>
    <row r="2341" spans="1:10" ht="16.8" thickBot="1">
      <c r="A2341" s="80" t="str">
        <f>IF(ISERROR(AND(SEARCH(填表!$C$3,C2341),IF(LEN(填表!$C$2)=0,NA(),SEARCH(填表!$C$2,B2341)))),"",MAX($A$1:A2340)+1)</f>
        <v/>
      </c>
      <c r="B2341" s="86" t="s">
        <v>12</v>
      </c>
      <c r="C2341" s="86" t="s">
        <v>941</v>
      </c>
      <c r="D2341" s="86" t="s">
        <v>13978</v>
      </c>
      <c r="E2341" s="87" t="s">
        <v>13979</v>
      </c>
      <c r="F2341" s="88" t="s">
        <v>2415</v>
      </c>
      <c r="G2341" s="86" t="s">
        <v>13980</v>
      </c>
      <c r="H2341" s="89" t="s">
        <v>13981</v>
      </c>
      <c r="I2341" s="90" t="s">
        <v>13982</v>
      </c>
      <c r="J2341" s="80" t="str">
        <f t="shared" si="38"/>
        <v/>
      </c>
    </row>
    <row r="2342" spans="1:10" ht="16.8" thickBot="1">
      <c r="A2342" s="80" t="str">
        <f>IF(ISERROR(AND(SEARCH(填表!$C$3,C2342),IF(LEN(填表!$C$2)=0,NA(),SEARCH(填表!$C$2,B2342)))),"",MAX($A$1:A2341)+1)</f>
        <v/>
      </c>
      <c r="B2342" s="86" t="s">
        <v>12</v>
      </c>
      <c r="C2342" s="86" t="s">
        <v>928</v>
      </c>
      <c r="D2342" s="86" t="s">
        <v>13983</v>
      </c>
      <c r="E2342" s="87" t="s">
        <v>13984</v>
      </c>
      <c r="F2342" s="88" t="s">
        <v>2415</v>
      </c>
      <c r="G2342" s="86" t="s">
        <v>13985</v>
      </c>
      <c r="H2342" s="89" t="s">
        <v>13986</v>
      </c>
      <c r="I2342" s="90" t="s">
        <v>13987</v>
      </c>
      <c r="J2342" s="80" t="str">
        <f t="shared" si="38"/>
        <v/>
      </c>
    </row>
    <row r="2343" spans="1:10" ht="16.8" thickBot="1">
      <c r="A2343" s="80" t="str">
        <f>IF(ISERROR(AND(SEARCH(填表!$C$3,C2343),IF(LEN(填表!$C$2)=0,NA(),SEARCH(填表!$C$2,B2343)))),"",MAX($A$1:A2342)+1)</f>
        <v/>
      </c>
      <c r="B2343" s="86" t="s">
        <v>12</v>
      </c>
      <c r="C2343" s="86" t="s">
        <v>144</v>
      </c>
      <c r="D2343" s="86" t="s">
        <v>13988</v>
      </c>
      <c r="E2343" s="87" t="s">
        <v>13989</v>
      </c>
      <c r="F2343" s="88" t="s">
        <v>2415</v>
      </c>
      <c r="G2343" s="86" t="s">
        <v>13990</v>
      </c>
      <c r="H2343" s="89" t="s">
        <v>13991</v>
      </c>
      <c r="I2343" s="90" t="s">
        <v>13992</v>
      </c>
      <c r="J2343" s="80" t="str">
        <f t="shared" si="38"/>
        <v/>
      </c>
    </row>
    <row r="2344" spans="1:10" ht="16.8" thickBot="1">
      <c r="A2344" s="80" t="str">
        <f>IF(ISERROR(AND(SEARCH(填表!$C$3,C2344),IF(LEN(填表!$C$2)=0,NA(),SEARCH(填表!$C$2,B2344)))),"",MAX($A$1:A2343)+1)</f>
        <v/>
      </c>
      <c r="B2344" s="86" t="s">
        <v>12</v>
      </c>
      <c r="C2344" s="86" t="s">
        <v>903</v>
      </c>
      <c r="D2344" s="86" t="s">
        <v>13993</v>
      </c>
      <c r="E2344" s="87" t="s">
        <v>13994</v>
      </c>
      <c r="F2344" s="88" t="s">
        <v>2415</v>
      </c>
      <c r="G2344" s="86" t="s">
        <v>13995</v>
      </c>
      <c r="H2344" s="89" t="s">
        <v>13996</v>
      </c>
      <c r="I2344" s="90" t="s">
        <v>13997</v>
      </c>
      <c r="J2344" s="80" t="str">
        <f t="shared" si="38"/>
        <v/>
      </c>
    </row>
    <row r="2345" spans="1:10" ht="16.8" thickBot="1">
      <c r="A2345" s="80" t="str">
        <f>IF(ISERROR(AND(SEARCH(填表!$C$3,C2345),IF(LEN(填表!$C$2)=0,NA(),SEARCH(填表!$C$2,B2345)))),"",MAX($A$1:A2344)+1)</f>
        <v/>
      </c>
      <c r="B2345" s="86" t="s">
        <v>12</v>
      </c>
      <c r="C2345" s="86" t="s">
        <v>889</v>
      </c>
      <c r="D2345" s="86" t="s">
        <v>13998</v>
      </c>
      <c r="E2345" s="87" t="s">
        <v>13999</v>
      </c>
      <c r="F2345" s="88" t="s">
        <v>2415</v>
      </c>
      <c r="G2345" s="86" t="s">
        <v>14000</v>
      </c>
      <c r="H2345" s="89" t="s">
        <v>14001</v>
      </c>
      <c r="I2345" s="90" t="s">
        <v>14002</v>
      </c>
      <c r="J2345" s="80" t="str">
        <f t="shared" si="38"/>
        <v/>
      </c>
    </row>
    <row r="2346" spans="1:10" ht="16.8" thickBot="1">
      <c r="A2346" s="80" t="str">
        <f>IF(ISERROR(AND(SEARCH(填表!$C$3,C2346),IF(LEN(填表!$C$2)=0,NA(),SEARCH(填表!$C$2,B2346)))),"",MAX($A$1:A2345)+1)</f>
        <v/>
      </c>
      <c r="B2346" s="86" t="s">
        <v>12</v>
      </c>
      <c r="C2346" s="86" t="s">
        <v>204</v>
      </c>
      <c r="D2346" s="86" t="s">
        <v>14003</v>
      </c>
      <c r="E2346" s="87" t="s">
        <v>14004</v>
      </c>
      <c r="F2346" s="88" t="s">
        <v>2415</v>
      </c>
      <c r="G2346" s="86" t="s">
        <v>14005</v>
      </c>
      <c r="H2346" s="89" t="s">
        <v>14006</v>
      </c>
      <c r="I2346" s="90" t="s">
        <v>14007</v>
      </c>
      <c r="J2346" s="80" t="str">
        <f t="shared" si="38"/>
        <v/>
      </c>
    </row>
    <row r="2347" spans="1:10" ht="16.8" thickBot="1">
      <c r="A2347" s="80" t="str">
        <f>IF(ISERROR(AND(SEARCH(填表!$C$3,C2347),IF(LEN(填表!$C$2)=0,NA(),SEARCH(填表!$C$2,B2347)))),"",MAX($A$1:A2346)+1)</f>
        <v/>
      </c>
      <c r="B2347" s="86" t="s">
        <v>12</v>
      </c>
      <c r="C2347" s="86" t="s">
        <v>865</v>
      </c>
      <c r="D2347" s="86" t="s">
        <v>14008</v>
      </c>
      <c r="E2347" s="87" t="s">
        <v>14009</v>
      </c>
      <c r="F2347" s="88" t="s">
        <v>2415</v>
      </c>
      <c r="G2347" s="86" t="s">
        <v>14010</v>
      </c>
      <c r="H2347" s="89" t="s">
        <v>14011</v>
      </c>
      <c r="I2347" s="90" t="s">
        <v>14012</v>
      </c>
      <c r="J2347" s="80" t="str">
        <f t="shared" si="38"/>
        <v/>
      </c>
    </row>
    <row r="2348" spans="1:10" ht="16.8" thickBot="1">
      <c r="A2348" s="80" t="str">
        <f>IF(ISERROR(AND(SEARCH(填表!$C$3,C2348),IF(LEN(填表!$C$2)=0,NA(),SEARCH(填表!$C$2,B2348)))),"",MAX($A$1:A2347)+1)</f>
        <v/>
      </c>
      <c r="B2348" s="86" t="s">
        <v>12</v>
      </c>
      <c r="C2348" s="86" t="s">
        <v>852</v>
      </c>
      <c r="D2348" s="86" t="s">
        <v>14013</v>
      </c>
      <c r="E2348" s="87" t="s">
        <v>14014</v>
      </c>
      <c r="F2348" s="88" t="s">
        <v>2415</v>
      </c>
      <c r="G2348" s="86" t="s">
        <v>14015</v>
      </c>
      <c r="H2348" s="89" t="s">
        <v>14016</v>
      </c>
      <c r="I2348" s="90" t="s">
        <v>14017</v>
      </c>
      <c r="J2348" s="80" t="str">
        <f t="shared" si="38"/>
        <v/>
      </c>
    </row>
    <row r="2349" spans="1:10" ht="16.8" thickBot="1">
      <c r="A2349" s="80" t="str">
        <f>IF(ISERROR(AND(SEARCH(填表!$C$3,C2349),IF(LEN(填表!$C$2)=0,NA(),SEARCH(填表!$C$2,B2349)))),"",MAX($A$1:A2348)+1)</f>
        <v/>
      </c>
      <c r="B2349" s="86" t="s">
        <v>12</v>
      </c>
      <c r="C2349" s="86" t="s">
        <v>839</v>
      </c>
      <c r="D2349" s="86" t="s">
        <v>14018</v>
      </c>
      <c r="E2349" s="87" t="s">
        <v>14019</v>
      </c>
      <c r="F2349" s="88" t="s">
        <v>2415</v>
      </c>
      <c r="G2349" s="86" t="s">
        <v>14020</v>
      </c>
      <c r="H2349" s="89" t="s">
        <v>14021</v>
      </c>
      <c r="I2349" s="90" t="s">
        <v>14022</v>
      </c>
      <c r="J2349" s="80" t="str">
        <f t="shared" si="38"/>
        <v/>
      </c>
    </row>
    <row r="2350" spans="1:10" ht="16.8" thickBot="1">
      <c r="A2350" s="80" t="str">
        <f>IF(ISERROR(AND(SEARCH(填表!$C$3,C2350),IF(LEN(填表!$C$2)=0,NA(),SEARCH(填表!$C$2,B2350)))),"",MAX($A$1:A2349)+1)</f>
        <v/>
      </c>
      <c r="B2350" s="86" t="s">
        <v>12</v>
      </c>
      <c r="C2350" s="86" t="s">
        <v>644</v>
      </c>
      <c r="D2350" s="86" t="s">
        <v>14023</v>
      </c>
      <c r="E2350" s="87" t="s">
        <v>14024</v>
      </c>
      <c r="F2350" s="88" t="s">
        <v>2415</v>
      </c>
      <c r="G2350" s="86" t="s">
        <v>14025</v>
      </c>
      <c r="H2350" s="89" t="s">
        <v>14026</v>
      </c>
      <c r="I2350" s="90" t="s">
        <v>14027</v>
      </c>
      <c r="J2350" s="80" t="str">
        <f t="shared" si="38"/>
        <v/>
      </c>
    </row>
    <row r="2351" spans="1:10" ht="16.8" thickBot="1">
      <c r="A2351" s="80" t="str">
        <f>IF(ISERROR(AND(SEARCH(填表!$C$3,C2351),IF(LEN(填表!$C$2)=0,NA(),SEARCH(填表!$C$2,B2351)))),"",MAX($A$1:A2350)+1)</f>
        <v/>
      </c>
      <c r="B2351" s="86" t="s">
        <v>12</v>
      </c>
      <c r="C2351" s="86" t="s">
        <v>811</v>
      </c>
      <c r="D2351" s="86" t="s">
        <v>14028</v>
      </c>
      <c r="E2351" s="87" t="s">
        <v>14029</v>
      </c>
      <c r="F2351" s="88" t="s">
        <v>2415</v>
      </c>
      <c r="G2351" s="86" t="s">
        <v>14030</v>
      </c>
      <c r="H2351" s="89" t="s">
        <v>14031</v>
      </c>
      <c r="I2351" s="90" t="s">
        <v>14032</v>
      </c>
      <c r="J2351" s="80" t="str">
        <f t="shared" si="38"/>
        <v/>
      </c>
    </row>
    <row r="2352" spans="1:10" ht="16.8" thickBot="1">
      <c r="A2352" s="80" t="str">
        <f>IF(ISERROR(AND(SEARCH(填表!$C$3,C2352),IF(LEN(填表!$C$2)=0,NA(),SEARCH(填表!$C$2,B2352)))),"",MAX($A$1:A2351)+1)</f>
        <v/>
      </c>
      <c r="B2352" s="86" t="s">
        <v>12</v>
      </c>
      <c r="C2352" s="86" t="s">
        <v>795</v>
      </c>
      <c r="D2352" s="86" t="s">
        <v>14033</v>
      </c>
      <c r="E2352" s="87" t="s">
        <v>14034</v>
      </c>
      <c r="F2352" s="88" t="s">
        <v>2415</v>
      </c>
      <c r="G2352" s="86" t="s">
        <v>14035</v>
      </c>
      <c r="H2352" s="89" t="s">
        <v>14036</v>
      </c>
      <c r="I2352" s="90" t="s">
        <v>14037</v>
      </c>
      <c r="J2352" s="80" t="str">
        <f t="shared" si="38"/>
        <v/>
      </c>
    </row>
    <row r="2353" spans="1:10" ht="16.8" thickBot="1">
      <c r="A2353" s="80" t="str">
        <f>IF(ISERROR(AND(SEARCH(填表!$C$3,C2353),IF(LEN(填表!$C$2)=0,NA(),SEARCH(填表!$C$2,B2353)))),"",MAX($A$1:A2352)+1)</f>
        <v/>
      </c>
      <c r="B2353" s="86" t="s">
        <v>12</v>
      </c>
      <c r="C2353" s="86" t="s">
        <v>781</v>
      </c>
      <c r="D2353" s="86" t="s">
        <v>14038</v>
      </c>
      <c r="E2353" s="87" t="s">
        <v>14039</v>
      </c>
      <c r="F2353" s="88" t="s">
        <v>2415</v>
      </c>
      <c r="G2353" s="86" t="s">
        <v>14040</v>
      </c>
      <c r="H2353" s="89" t="s">
        <v>14041</v>
      </c>
      <c r="I2353" s="90" t="s">
        <v>14042</v>
      </c>
      <c r="J2353" s="80" t="str">
        <f t="shared" si="38"/>
        <v/>
      </c>
    </row>
    <row r="2354" spans="1:10" ht="16.8" thickBot="1">
      <c r="A2354" s="80" t="str">
        <f>IF(ISERROR(AND(SEARCH(填表!$C$3,C2354),IF(LEN(填表!$C$2)=0,NA(),SEARCH(填表!$C$2,B2354)))),"",MAX($A$1:A2353)+1)</f>
        <v/>
      </c>
      <c r="B2354" s="86" t="s">
        <v>12</v>
      </c>
      <c r="C2354" s="86" t="s">
        <v>765</v>
      </c>
      <c r="D2354" s="86" t="s">
        <v>14043</v>
      </c>
      <c r="E2354" s="87" t="s">
        <v>14044</v>
      </c>
      <c r="F2354" s="88" t="s">
        <v>2415</v>
      </c>
      <c r="G2354" s="86" t="s">
        <v>14045</v>
      </c>
      <c r="H2354" s="89" t="s">
        <v>14046</v>
      </c>
      <c r="I2354" s="90" t="s">
        <v>14047</v>
      </c>
      <c r="J2354" s="80" t="str">
        <f t="shared" si="38"/>
        <v/>
      </c>
    </row>
    <row r="2355" spans="1:10" ht="16.8" thickBot="1">
      <c r="A2355" s="80" t="str">
        <f>IF(ISERROR(AND(SEARCH(填表!$C$3,C2355),IF(LEN(填表!$C$2)=0,NA(),SEARCH(填表!$C$2,B2355)))),"",MAX($A$1:A2354)+1)</f>
        <v/>
      </c>
      <c r="B2355" s="86" t="s">
        <v>12</v>
      </c>
      <c r="C2355" s="86" t="s">
        <v>749</v>
      </c>
      <c r="D2355" s="86" t="s">
        <v>14048</v>
      </c>
      <c r="E2355" s="87" t="s">
        <v>14049</v>
      </c>
      <c r="F2355" s="88" t="s">
        <v>2415</v>
      </c>
      <c r="G2355" s="86" t="s">
        <v>14050</v>
      </c>
      <c r="H2355" s="89" t="s">
        <v>14051</v>
      </c>
      <c r="I2355" s="90" t="s">
        <v>14052</v>
      </c>
      <c r="J2355" s="80" t="str">
        <f t="shared" si="38"/>
        <v/>
      </c>
    </row>
    <row r="2356" spans="1:10" ht="16.8" thickBot="1">
      <c r="A2356" s="80" t="str">
        <f>IF(ISERROR(AND(SEARCH(填表!$C$3,C2356),IF(LEN(填表!$C$2)=0,NA(),SEARCH(填表!$C$2,B2356)))),"",MAX($A$1:A2355)+1)</f>
        <v/>
      </c>
      <c r="B2356" s="86" t="s">
        <v>12</v>
      </c>
      <c r="C2356" s="86" t="s">
        <v>734</v>
      </c>
      <c r="D2356" s="86" t="s">
        <v>14053</v>
      </c>
      <c r="E2356" s="87" t="s">
        <v>14054</v>
      </c>
      <c r="F2356" s="88" t="s">
        <v>2415</v>
      </c>
      <c r="G2356" s="86" t="s">
        <v>14055</v>
      </c>
      <c r="H2356" s="89" t="s">
        <v>14056</v>
      </c>
      <c r="I2356" s="90" t="s">
        <v>14057</v>
      </c>
      <c r="J2356" s="80" t="str">
        <f t="shared" si="38"/>
        <v/>
      </c>
    </row>
    <row r="2357" spans="1:10" ht="16.8" thickBot="1">
      <c r="A2357" s="80" t="str">
        <f>IF(ISERROR(AND(SEARCH(填表!$C$3,C2357),IF(LEN(填表!$C$2)=0,NA(),SEARCH(填表!$C$2,B2357)))),"",MAX($A$1:A2356)+1)</f>
        <v/>
      </c>
      <c r="B2357" s="86" t="s">
        <v>12</v>
      </c>
      <c r="C2357" s="86" t="s">
        <v>720</v>
      </c>
      <c r="D2357" s="86" t="s">
        <v>14058</v>
      </c>
      <c r="E2357" s="87" t="s">
        <v>14059</v>
      </c>
      <c r="F2357" s="88" t="s">
        <v>2415</v>
      </c>
      <c r="G2357" s="86" t="s">
        <v>14060</v>
      </c>
      <c r="H2357" s="89" t="s">
        <v>14061</v>
      </c>
      <c r="I2357" s="90" t="s">
        <v>14062</v>
      </c>
      <c r="J2357" s="80" t="str">
        <f t="shared" si="38"/>
        <v/>
      </c>
    </row>
    <row r="2358" spans="1:10" ht="16.8" thickBot="1">
      <c r="A2358" s="80" t="str">
        <f>IF(ISERROR(AND(SEARCH(填表!$C$3,C2358),IF(LEN(填表!$C$2)=0,NA(),SEARCH(填表!$C$2,B2358)))),"",MAX($A$1:A2357)+1)</f>
        <v/>
      </c>
      <c r="B2358" s="86" t="s">
        <v>12</v>
      </c>
      <c r="C2358" s="86" t="s">
        <v>704</v>
      </c>
      <c r="D2358" s="86" t="s">
        <v>14063</v>
      </c>
      <c r="E2358" s="87" t="s">
        <v>14064</v>
      </c>
      <c r="F2358" s="88" t="s">
        <v>2415</v>
      </c>
      <c r="G2358" s="86" t="s">
        <v>14065</v>
      </c>
      <c r="H2358" s="89" t="s">
        <v>14066</v>
      </c>
      <c r="I2358" s="90" t="s">
        <v>14067</v>
      </c>
      <c r="J2358" s="80" t="str">
        <f t="shared" si="38"/>
        <v/>
      </c>
    </row>
    <row r="2359" spans="1:10" ht="16.8" thickBot="1">
      <c r="A2359" s="80" t="str">
        <f>IF(ISERROR(AND(SEARCH(填表!$C$3,C2359),IF(LEN(填表!$C$2)=0,NA(),SEARCH(填表!$C$2,B2359)))),"",MAX($A$1:A2358)+1)</f>
        <v/>
      </c>
      <c r="B2359" s="86" t="s">
        <v>12</v>
      </c>
      <c r="C2359" s="86" t="s">
        <v>689</v>
      </c>
      <c r="D2359" s="86" t="s">
        <v>14068</v>
      </c>
      <c r="E2359" s="87" t="s">
        <v>14069</v>
      </c>
      <c r="F2359" s="88" t="s">
        <v>2415</v>
      </c>
      <c r="G2359" s="86" t="s">
        <v>14070</v>
      </c>
      <c r="H2359" s="89" t="s">
        <v>14071</v>
      </c>
      <c r="I2359" s="90" t="s">
        <v>14072</v>
      </c>
      <c r="J2359" s="80" t="str">
        <f t="shared" si="38"/>
        <v/>
      </c>
    </row>
    <row r="2360" spans="1:10" ht="16.8" thickBot="1">
      <c r="A2360" s="80" t="str">
        <f>IF(ISERROR(AND(SEARCH(填表!$C$3,C2360),IF(LEN(填表!$C$2)=0,NA(),SEARCH(填表!$C$2,B2360)))),"",MAX($A$1:A2359)+1)</f>
        <v/>
      </c>
      <c r="B2360" s="86" t="s">
        <v>12</v>
      </c>
      <c r="C2360" s="86" t="s">
        <v>180</v>
      </c>
      <c r="D2360" s="86" t="s">
        <v>14073</v>
      </c>
      <c r="E2360" s="87" t="s">
        <v>14074</v>
      </c>
      <c r="F2360" s="88" t="s">
        <v>2415</v>
      </c>
      <c r="G2360" s="86" t="s">
        <v>14075</v>
      </c>
      <c r="H2360" s="89" t="s">
        <v>14076</v>
      </c>
      <c r="I2360" s="90" t="s">
        <v>14077</v>
      </c>
      <c r="J2360" s="80" t="str">
        <f t="shared" si="38"/>
        <v/>
      </c>
    </row>
    <row r="2361" spans="1:10" ht="16.8" thickBot="1">
      <c r="A2361" s="80" t="str">
        <f>IF(ISERROR(AND(SEARCH(填表!$C$3,C2361),IF(LEN(填表!$C$2)=0,NA(),SEARCH(填表!$C$2,B2361)))),"",MAX($A$1:A2360)+1)</f>
        <v/>
      </c>
      <c r="B2361" s="86" t="s">
        <v>12</v>
      </c>
      <c r="C2361" s="86" t="s">
        <v>239</v>
      </c>
      <c r="D2361" s="86" t="s">
        <v>14078</v>
      </c>
      <c r="E2361" s="87" t="s">
        <v>14079</v>
      </c>
      <c r="F2361" s="88" t="s">
        <v>2415</v>
      </c>
      <c r="G2361" s="86" t="s">
        <v>14080</v>
      </c>
      <c r="H2361" s="89" t="s">
        <v>14081</v>
      </c>
      <c r="I2361" s="90" t="s">
        <v>14082</v>
      </c>
      <c r="J2361" s="80" t="str">
        <f t="shared" si="38"/>
        <v/>
      </c>
    </row>
    <row r="2362" spans="1:10" ht="16.8" thickBot="1">
      <c r="A2362" s="80" t="str">
        <f>IF(ISERROR(AND(SEARCH(填表!$C$3,C2362),IF(LEN(填表!$C$2)=0,NA(),SEARCH(填表!$C$2,B2362)))),"",MAX($A$1:A2361)+1)</f>
        <v/>
      </c>
      <c r="B2362" s="86" t="s">
        <v>12</v>
      </c>
      <c r="C2362" s="86" t="s">
        <v>186</v>
      </c>
      <c r="D2362" s="86" t="s">
        <v>14083</v>
      </c>
      <c r="E2362" s="87" t="s">
        <v>14084</v>
      </c>
      <c r="F2362" s="88" t="s">
        <v>2415</v>
      </c>
      <c r="G2362" s="86" t="s">
        <v>14085</v>
      </c>
      <c r="H2362" s="89" t="s">
        <v>14086</v>
      </c>
      <c r="I2362" s="90" t="s">
        <v>14087</v>
      </c>
      <c r="J2362" s="80" t="str">
        <f t="shared" si="38"/>
        <v/>
      </c>
    </row>
    <row r="2363" spans="1:10" ht="16.8" thickBot="1">
      <c r="A2363" s="80" t="str">
        <f>IF(ISERROR(AND(SEARCH(填表!$C$3,C2363),IF(LEN(填表!$C$2)=0,NA(),SEARCH(填表!$C$2,B2363)))),"",MAX($A$1:A2362)+1)</f>
        <v/>
      </c>
      <c r="B2363" s="86" t="s">
        <v>12</v>
      </c>
      <c r="C2363" s="86" t="s">
        <v>627</v>
      </c>
      <c r="D2363" s="86" t="s">
        <v>14088</v>
      </c>
      <c r="E2363" s="87" t="s">
        <v>14089</v>
      </c>
      <c r="F2363" s="88" t="s">
        <v>2415</v>
      </c>
      <c r="G2363" s="86" t="s">
        <v>14090</v>
      </c>
      <c r="H2363" s="89" t="s">
        <v>14091</v>
      </c>
      <c r="I2363" s="90" t="s">
        <v>14092</v>
      </c>
      <c r="J2363" s="80" t="str">
        <f t="shared" si="38"/>
        <v/>
      </c>
    </row>
    <row r="2364" spans="1:10" ht="16.8" thickBot="1">
      <c r="A2364" s="80" t="str">
        <f>IF(ISERROR(AND(SEARCH(填表!$C$3,C2364),IF(LEN(填表!$C$2)=0,NA(),SEARCH(填表!$C$2,B2364)))),"",MAX($A$1:A2363)+1)</f>
        <v/>
      </c>
      <c r="B2364" s="86" t="s">
        <v>12</v>
      </c>
      <c r="C2364" s="86" t="s">
        <v>248</v>
      </c>
      <c r="D2364" s="86" t="s">
        <v>14093</v>
      </c>
      <c r="E2364" s="87" t="s">
        <v>14094</v>
      </c>
      <c r="F2364" s="88" t="s">
        <v>2415</v>
      </c>
      <c r="G2364" s="86" t="s">
        <v>14095</v>
      </c>
      <c r="H2364" s="89" t="s">
        <v>14096</v>
      </c>
      <c r="I2364" s="90" t="s">
        <v>14097</v>
      </c>
      <c r="J2364" s="80" t="str">
        <f t="shared" si="38"/>
        <v/>
      </c>
    </row>
    <row r="2365" spans="1:10" ht="16.8" thickBot="1">
      <c r="A2365" s="80" t="str">
        <f>IF(ISERROR(AND(SEARCH(填表!$C$3,C2365),IF(LEN(填表!$C$2)=0,NA(),SEARCH(填表!$C$2,B2365)))),"",MAX($A$1:A2364)+1)</f>
        <v/>
      </c>
      <c r="B2365" s="86" t="s">
        <v>12</v>
      </c>
      <c r="C2365" s="86" t="s">
        <v>594</v>
      </c>
      <c r="D2365" s="86" t="s">
        <v>14098</v>
      </c>
      <c r="E2365" s="87" t="s">
        <v>14099</v>
      </c>
      <c r="F2365" s="88" t="s">
        <v>2415</v>
      </c>
      <c r="G2365" s="86" t="s">
        <v>14100</v>
      </c>
      <c r="H2365" s="89" t="s">
        <v>14101</v>
      </c>
      <c r="I2365" s="90" t="s">
        <v>14102</v>
      </c>
      <c r="J2365" s="80" t="str">
        <f t="shared" si="38"/>
        <v/>
      </c>
    </row>
    <row r="2366" spans="1:10" ht="16.8" thickBot="1">
      <c r="A2366" s="80" t="str">
        <f>IF(ISERROR(AND(SEARCH(填表!$C$3,C2366),IF(LEN(填表!$C$2)=0,NA(),SEARCH(填表!$C$2,B2366)))),"",MAX($A$1:A2365)+1)</f>
        <v/>
      </c>
      <c r="B2366" s="86" t="s">
        <v>12</v>
      </c>
      <c r="C2366" s="86" t="s">
        <v>578</v>
      </c>
      <c r="D2366" s="86" t="s">
        <v>14103</v>
      </c>
      <c r="E2366" s="87" t="s">
        <v>14104</v>
      </c>
      <c r="F2366" s="88" t="s">
        <v>2415</v>
      </c>
      <c r="G2366" s="86" t="s">
        <v>14105</v>
      </c>
      <c r="H2366" s="89" t="s">
        <v>14106</v>
      </c>
      <c r="I2366" s="90" t="s">
        <v>14107</v>
      </c>
      <c r="J2366" s="80" t="str">
        <f t="shared" si="38"/>
        <v/>
      </c>
    </row>
    <row r="2367" spans="1:10" ht="16.8" thickBot="1">
      <c r="A2367" s="80" t="str">
        <f>IF(ISERROR(AND(SEARCH(填表!$C$3,C2367),IF(LEN(填表!$C$2)=0,NA(),SEARCH(填表!$C$2,B2367)))),"",MAX($A$1:A2366)+1)</f>
        <v/>
      </c>
      <c r="B2367" s="86" t="s">
        <v>12</v>
      </c>
      <c r="C2367" s="86" t="s">
        <v>559</v>
      </c>
      <c r="D2367" s="86" t="s">
        <v>14108</v>
      </c>
      <c r="E2367" s="87" t="s">
        <v>14109</v>
      </c>
      <c r="F2367" s="88" t="s">
        <v>2415</v>
      </c>
      <c r="G2367" s="86" t="s">
        <v>14110</v>
      </c>
      <c r="H2367" s="89" t="s">
        <v>14111</v>
      </c>
      <c r="I2367" s="90" t="s">
        <v>14112</v>
      </c>
      <c r="J2367" s="80" t="str">
        <f t="shared" si="38"/>
        <v/>
      </c>
    </row>
    <row r="2368" spans="1:10" ht="16.8" thickBot="1">
      <c r="A2368" s="80" t="str">
        <f>IF(ISERROR(AND(SEARCH(填表!$C$3,C2368),IF(LEN(填表!$C$2)=0,NA(),SEARCH(填表!$C$2,B2368)))),"",MAX($A$1:A2367)+1)</f>
        <v/>
      </c>
      <c r="B2368" s="86" t="s">
        <v>12</v>
      </c>
      <c r="C2368" s="86" t="s">
        <v>541</v>
      </c>
      <c r="D2368" s="86" t="s">
        <v>14113</v>
      </c>
      <c r="E2368" s="87" t="s">
        <v>14114</v>
      </c>
      <c r="F2368" s="88" t="s">
        <v>2415</v>
      </c>
      <c r="G2368" s="86" t="s">
        <v>14115</v>
      </c>
      <c r="H2368" s="89" t="s">
        <v>14116</v>
      </c>
      <c r="I2368" s="90" t="s">
        <v>14117</v>
      </c>
      <c r="J2368" s="80" t="str">
        <f t="shared" si="38"/>
        <v/>
      </c>
    </row>
    <row r="2369" spans="1:10" ht="16.8" thickBot="1">
      <c r="A2369" s="80" t="str">
        <f>IF(ISERROR(AND(SEARCH(填表!$C$3,C2369),IF(LEN(填表!$C$2)=0,NA(),SEARCH(填表!$C$2,B2369)))),"",MAX($A$1:A2368)+1)</f>
        <v/>
      </c>
      <c r="B2369" s="86" t="s">
        <v>12</v>
      </c>
      <c r="C2369" s="86" t="s">
        <v>524</v>
      </c>
      <c r="D2369" s="86" t="s">
        <v>14118</v>
      </c>
      <c r="E2369" s="87" t="s">
        <v>14119</v>
      </c>
      <c r="F2369" s="88" t="s">
        <v>2415</v>
      </c>
      <c r="G2369" s="86" t="s">
        <v>14120</v>
      </c>
      <c r="H2369" s="89" t="s">
        <v>14121</v>
      </c>
      <c r="I2369" s="90" t="s">
        <v>14122</v>
      </c>
      <c r="J2369" s="80" t="str">
        <f t="shared" ref="J2369:J2432" si="39">IFERROR(VLOOKUP(ROW(A2368),A:C,3,0),"")</f>
        <v/>
      </c>
    </row>
    <row r="2370" spans="1:10" ht="16.8" thickBot="1">
      <c r="A2370" s="80" t="str">
        <f>IF(ISERROR(AND(SEARCH(填表!$C$3,C2370),IF(LEN(填表!$C$2)=0,NA(),SEARCH(填表!$C$2,B2370)))),"",MAX($A$1:A2369)+1)</f>
        <v/>
      </c>
      <c r="B2370" s="86" t="s">
        <v>12</v>
      </c>
      <c r="C2370" s="86" t="s">
        <v>506</v>
      </c>
      <c r="D2370" s="86" t="s">
        <v>14123</v>
      </c>
      <c r="E2370" s="87" t="s">
        <v>14124</v>
      </c>
      <c r="F2370" s="88" t="s">
        <v>2415</v>
      </c>
      <c r="G2370" s="86" t="s">
        <v>14125</v>
      </c>
      <c r="H2370" s="89" t="s">
        <v>14126</v>
      </c>
      <c r="I2370" s="90" t="s">
        <v>14127</v>
      </c>
      <c r="J2370" s="80" t="str">
        <f t="shared" si="39"/>
        <v/>
      </c>
    </row>
    <row r="2371" spans="1:10" ht="16.8" thickBot="1">
      <c r="A2371" s="80" t="str">
        <f>IF(ISERROR(AND(SEARCH(填表!$C$3,C2371),IF(LEN(填表!$C$2)=0,NA(),SEARCH(填表!$C$2,B2371)))),"",MAX($A$1:A2370)+1)</f>
        <v/>
      </c>
      <c r="B2371" s="86" t="s">
        <v>12</v>
      </c>
      <c r="C2371" s="86" t="s">
        <v>486</v>
      </c>
      <c r="D2371" s="86" t="s">
        <v>14128</v>
      </c>
      <c r="E2371" s="87" t="s">
        <v>14129</v>
      </c>
      <c r="F2371" s="88" t="s">
        <v>2415</v>
      </c>
      <c r="G2371" s="86" t="s">
        <v>14130</v>
      </c>
      <c r="H2371" s="89" t="s">
        <v>14131</v>
      </c>
      <c r="I2371" s="90" t="s">
        <v>14132</v>
      </c>
      <c r="J2371" s="80" t="str">
        <f t="shared" si="39"/>
        <v/>
      </c>
    </row>
    <row r="2372" spans="1:10" ht="16.8" thickBot="1">
      <c r="A2372" s="80" t="str">
        <f>IF(ISERROR(AND(SEARCH(填表!$C$3,C2372),IF(LEN(填表!$C$2)=0,NA(),SEARCH(填表!$C$2,B2372)))),"",MAX($A$1:A2371)+1)</f>
        <v/>
      </c>
      <c r="B2372" s="86" t="s">
        <v>12</v>
      </c>
      <c r="C2372" s="86" t="s">
        <v>453</v>
      </c>
      <c r="D2372" s="86" t="s">
        <v>14133</v>
      </c>
      <c r="E2372" s="87" t="s">
        <v>14134</v>
      </c>
      <c r="F2372" s="88" t="s">
        <v>2415</v>
      </c>
      <c r="G2372" s="86" t="s">
        <v>14135</v>
      </c>
      <c r="H2372" s="89" t="s">
        <v>14136</v>
      </c>
      <c r="I2372" s="90" t="s">
        <v>14137</v>
      </c>
      <c r="J2372" s="80" t="str">
        <f t="shared" si="39"/>
        <v/>
      </c>
    </row>
    <row r="2373" spans="1:10" ht="16.8" thickBot="1">
      <c r="A2373" s="80" t="str">
        <f>IF(ISERROR(AND(SEARCH(填表!$C$3,C2373),IF(LEN(填表!$C$2)=0,NA(),SEARCH(填表!$C$2,B2373)))),"",MAX($A$1:A2372)+1)</f>
        <v/>
      </c>
      <c r="B2373" s="86" t="s">
        <v>12</v>
      </c>
      <c r="C2373" s="86" t="s">
        <v>454</v>
      </c>
      <c r="D2373" s="86" t="s">
        <v>14138</v>
      </c>
      <c r="E2373" s="87" t="s">
        <v>14139</v>
      </c>
      <c r="F2373" s="88" t="s">
        <v>2415</v>
      </c>
      <c r="G2373" s="86" t="s">
        <v>14140</v>
      </c>
      <c r="H2373" s="89" t="s">
        <v>14141</v>
      </c>
      <c r="I2373" s="90" t="s">
        <v>14142</v>
      </c>
      <c r="J2373" s="80" t="str">
        <f t="shared" si="39"/>
        <v/>
      </c>
    </row>
    <row r="2374" spans="1:10" ht="16.8" thickBot="1">
      <c r="A2374" s="80" t="str">
        <f>IF(ISERROR(AND(SEARCH(填表!$C$3,C2374),IF(LEN(填表!$C$2)=0,NA(),SEARCH(填表!$C$2,B2374)))),"",MAX($A$1:A2373)+1)</f>
        <v/>
      </c>
      <c r="B2374" s="86" t="s">
        <v>12</v>
      </c>
      <c r="C2374" s="86" t="s">
        <v>437</v>
      </c>
      <c r="D2374" s="86" t="s">
        <v>14143</v>
      </c>
      <c r="E2374" s="87" t="s">
        <v>14144</v>
      </c>
      <c r="F2374" s="88" t="s">
        <v>2415</v>
      </c>
      <c r="G2374" s="86" t="s">
        <v>14145</v>
      </c>
      <c r="H2374" s="89" t="s">
        <v>14146</v>
      </c>
      <c r="I2374" s="90" t="s">
        <v>14147</v>
      </c>
      <c r="J2374" s="80" t="str">
        <f t="shared" si="39"/>
        <v/>
      </c>
    </row>
    <row r="2375" spans="1:10" ht="16.8" thickBot="1">
      <c r="A2375" s="80" t="str">
        <f>IF(ISERROR(AND(SEARCH(填表!$C$3,C2375),IF(LEN(填表!$C$2)=0,NA(),SEARCH(填表!$C$2,B2375)))),"",MAX($A$1:A2374)+1)</f>
        <v/>
      </c>
      <c r="B2375" s="86" t="s">
        <v>12</v>
      </c>
      <c r="C2375" s="86" t="s">
        <v>417</v>
      </c>
      <c r="D2375" s="86" t="s">
        <v>14148</v>
      </c>
      <c r="E2375" s="87" t="s">
        <v>14149</v>
      </c>
      <c r="F2375" s="88" t="s">
        <v>2415</v>
      </c>
      <c r="G2375" s="86" t="s">
        <v>14150</v>
      </c>
      <c r="H2375" s="89" t="s">
        <v>14151</v>
      </c>
      <c r="I2375" s="90" t="s">
        <v>14152</v>
      </c>
      <c r="J2375" s="80" t="str">
        <f t="shared" si="39"/>
        <v/>
      </c>
    </row>
    <row r="2376" spans="1:10" ht="16.8" thickBot="1">
      <c r="A2376" s="80" t="str">
        <f>IF(ISERROR(AND(SEARCH(填表!$C$3,C2376),IF(LEN(填表!$C$2)=0,NA(),SEARCH(填表!$C$2,B2376)))),"",MAX($A$1:A2375)+1)</f>
        <v/>
      </c>
      <c r="B2376" s="86" t="s">
        <v>12</v>
      </c>
      <c r="C2376" s="86" t="s">
        <v>398</v>
      </c>
      <c r="D2376" s="86" t="s">
        <v>14153</v>
      </c>
      <c r="E2376" s="87" t="s">
        <v>14154</v>
      </c>
      <c r="F2376" s="88" t="s">
        <v>2415</v>
      </c>
      <c r="G2376" s="86" t="s">
        <v>14155</v>
      </c>
      <c r="H2376" s="89" t="s">
        <v>14156</v>
      </c>
      <c r="I2376" s="90" t="s">
        <v>14157</v>
      </c>
      <c r="J2376" s="80" t="str">
        <f t="shared" si="39"/>
        <v/>
      </c>
    </row>
    <row r="2377" spans="1:10" ht="16.8" thickBot="1">
      <c r="A2377" s="80" t="str">
        <f>IF(ISERROR(AND(SEARCH(填表!$C$3,C2377),IF(LEN(填表!$C$2)=0,NA(),SEARCH(填表!$C$2,B2377)))),"",MAX($A$1:A2376)+1)</f>
        <v/>
      </c>
      <c r="B2377" s="86" t="s">
        <v>12</v>
      </c>
      <c r="C2377" s="86" t="s">
        <v>378</v>
      </c>
      <c r="D2377" s="86" t="s">
        <v>14158</v>
      </c>
      <c r="E2377" s="87" t="s">
        <v>14159</v>
      </c>
      <c r="F2377" s="88" t="s">
        <v>2415</v>
      </c>
      <c r="G2377" s="86" t="s">
        <v>14160</v>
      </c>
      <c r="H2377" s="89" t="s">
        <v>14161</v>
      </c>
      <c r="I2377" s="90" t="s">
        <v>14162</v>
      </c>
      <c r="J2377" s="80" t="str">
        <f t="shared" si="39"/>
        <v/>
      </c>
    </row>
    <row r="2378" spans="1:10" ht="16.8" thickBot="1">
      <c r="A2378" s="80" t="str">
        <f>IF(ISERROR(AND(SEARCH(填表!$C$3,C2378),IF(LEN(填表!$C$2)=0,NA(),SEARCH(填表!$C$2,B2378)))),"",MAX($A$1:A2377)+1)</f>
        <v/>
      </c>
      <c r="B2378" s="86" t="s">
        <v>12</v>
      </c>
      <c r="C2378" s="86" t="s">
        <v>358</v>
      </c>
      <c r="D2378" s="86" t="s">
        <v>14163</v>
      </c>
      <c r="E2378" s="87" t="s">
        <v>14164</v>
      </c>
      <c r="F2378" s="88" t="s">
        <v>2415</v>
      </c>
      <c r="G2378" s="86" t="s">
        <v>14165</v>
      </c>
      <c r="H2378" s="89" t="s">
        <v>14166</v>
      </c>
      <c r="I2378" s="90" t="s">
        <v>14167</v>
      </c>
      <c r="J2378" s="80" t="str">
        <f t="shared" si="39"/>
        <v/>
      </c>
    </row>
    <row r="2379" spans="1:10" ht="16.8" thickBot="1">
      <c r="A2379" s="80" t="str">
        <f>IF(ISERROR(AND(SEARCH(填表!$C$3,C2379),IF(LEN(填表!$C$2)=0,NA(),SEARCH(填表!$C$2,B2379)))),"",MAX($A$1:A2378)+1)</f>
        <v/>
      </c>
      <c r="B2379" s="86" t="s">
        <v>12</v>
      </c>
      <c r="C2379" s="86" t="s">
        <v>338</v>
      </c>
      <c r="D2379" s="86" t="s">
        <v>14168</v>
      </c>
      <c r="E2379" s="87" t="s">
        <v>14169</v>
      </c>
      <c r="F2379" s="88" t="s">
        <v>2415</v>
      </c>
      <c r="G2379" s="86" t="s">
        <v>14170</v>
      </c>
      <c r="H2379" s="89" t="s">
        <v>14171</v>
      </c>
      <c r="I2379" s="90" t="s">
        <v>14172</v>
      </c>
      <c r="J2379" s="80" t="str">
        <f t="shared" si="39"/>
        <v/>
      </c>
    </row>
    <row r="2380" spans="1:10" ht="16.8" thickBot="1">
      <c r="A2380" s="80" t="str">
        <f>IF(ISERROR(AND(SEARCH(填表!$C$3,C2380),IF(LEN(填表!$C$2)=0,NA(),SEARCH(填表!$C$2,B2380)))),"",MAX($A$1:A2379)+1)</f>
        <v/>
      </c>
      <c r="B2380" s="86" t="s">
        <v>12</v>
      </c>
      <c r="C2380" s="86" t="s">
        <v>320</v>
      </c>
      <c r="D2380" s="86" t="s">
        <v>14173</v>
      </c>
      <c r="E2380" s="87" t="s">
        <v>14174</v>
      </c>
      <c r="F2380" s="88" t="s">
        <v>2415</v>
      </c>
      <c r="G2380" s="86" t="s">
        <v>14175</v>
      </c>
      <c r="H2380" s="89" t="s">
        <v>14176</v>
      </c>
      <c r="I2380" s="90" t="s">
        <v>14177</v>
      </c>
      <c r="J2380" s="80" t="str">
        <f t="shared" si="39"/>
        <v/>
      </c>
    </row>
    <row r="2381" spans="1:10" ht="16.8" thickBot="1">
      <c r="A2381" s="80" t="str">
        <f>IF(ISERROR(AND(SEARCH(填表!$C$3,C2381),IF(LEN(填表!$C$2)=0,NA(),SEARCH(填表!$C$2,B2381)))),"",MAX($A$1:A2380)+1)</f>
        <v/>
      </c>
      <c r="B2381" s="86" t="s">
        <v>12</v>
      </c>
      <c r="C2381" s="86" t="s">
        <v>303</v>
      </c>
      <c r="D2381" s="86" t="s">
        <v>14178</v>
      </c>
      <c r="E2381" s="87" t="s">
        <v>14179</v>
      </c>
      <c r="F2381" s="88" t="s">
        <v>2415</v>
      </c>
      <c r="G2381" s="86" t="s">
        <v>14180</v>
      </c>
      <c r="H2381" s="89" t="s">
        <v>14181</v>
      </c>
      <c r="I2381" s="90" t="s">
        <v>14182</v>
      </c>
      <c r="J2381" s="80" t="str">
        <f t="shared" si="39"/>
        <v/>
      </c>
    </row>
    <row r="2382" spans="1:10" ht="16.8" thickBot="1">
      <c r="A2382" s="80" t="str">
        <f>IF(ISERROR(AND(SEARCH(填表!$C$3,C2382),IF(LEN(填表!$C$2)=0,NA(),SEARCH(填表!$C$2,B2382)))),"",MAX($A$1:A2381)+1)</f>
        <v/>
      </c>
      <c r="B2382" s="86" t="s">
        <v>12</v>
      </c>
      <c r="C2382" s="86" t="s">
        <v>287</v>
      </c>
      <c r="D2382" s="86" t="s">
        <v>14183</v>
      </c>
      <c r="E2382" s="87" t="s">
        <v>14184</v>
      </c>
      <c r="F2382" s="88" t="s">
        <v>2415</v>
      </c>
      <c r="G2382" s="86" t="s">
        <v>14185</v>
      </c>
      <c r="H2382" s="89" t="s">
        <v>14186</v>
      </c>
      <c r="I2382" s="90" t="s">
        <v>14187</v>
      </c>
      <c r="J2382" s="80" t="str">
        <f t="shared" si="39"/>
        <v/>
      </c>
    </row>
    <row r="2383" spans="1:10" ht="16.8" thickBot="1">
      <c r="A2383" s="80" t="str">
        <f>IF(ISERROR(AND(SEARCH(填表!$C$3,C2383),IF(LEN(填表!$C$2)=0,NA(),SEARCH(填表!$C$2,B2383)))),"",MAX($A$1:A2382)+1)</f>
        <v/>
      </c>
      <c r="B2383" s="86" t="s">
        <v>12</v>
      </c>
      <c r="C2383" s="86" t="s">
        <v>266</v>
      </c>
      <c r="D2383" s="86" t="s">
        <v>14188</v>
      </c>
      <c r="E2383" s="87" t="s">
        <v>14189</v>
      </c>
      <c r="F2383" s="88" t="s">
        <v>2415</v>
      </c>
      <c r="G2383" s="86" t="s">
        <v>14190</v>
      </c>
      <c r="H2383" s="89" t="s">
        <v>14191</v>
      </c>
      <c r="I2383" s="90" t="s">
        <v>14192</v>
      </c>
      <c r="J2383" s="80" t="str">
        <f t="shared" si="39"/>
        <v/>
      </c>
    </row>
    <row r="2384" spans="1:10" ht="16.8" thickBot="1">
      <c r="A2384" s="80" t="str">
        <f>IF(ISERROR(AND(SEARCH(填表!$C$3,C2384),IF(LEN(填表!$C$2)=0,NA(),SEARCH(填表!$C$2,B2384)))),"",MAX($A$1:A2383)+1)</f>
        <v/>
      </c>
      <c r="B2384" s="86" t="s">
        <v>12</v>
      </c>
      <c r="C2384" s="86" t="s">
        <v>247</v>
      </c>
      <c r="D2384" s="86" t="s">
        <v>14193</v>
      </c>
      <c r="E2384" s="87" t="s">
        <v>14194</v>
      </c>
      <c r="F2384" s="88" t="s">
        <v>2415</v>
      </c>
      <c r="G2384" s="86" t="s">
        <v>14195</v>
      </c>
      <c r="H2384" s="89" t="s">
        <v>14196</v>
      </c>
      <c r="I2384" s="90" t="s">
        <v>14197</v>
      </c>
      <c r="J2384" s="80" t="str">
        <f t="shared" si="39"/>
        <v/>
      </c>
    </row>
    <row r="2385" spans="1:10" ht="16.8" thickBot="1">
      <c r="A2385" s="80" t="str">
        <f>IF(ISERROR(AND(SEARCH(填表!$C$3,C2385),IF(LEN(填表!$C$2)=0,NA(),SEARCH(填表!$C$2,B2385)))),"",MAX($A$1:A2384)+1)</f>
        <v/>
      </c>
      <c r="B2385" s="86" t="s">
        <v>12</v>
      </c>
      <c r="C2385" s="86" t="s">
        <v>227</v>
      </c>
      <c r="D2385" s="86" t="s">
        <v>14198</v>
      </c>
      <c r="E2385" s="87" t="s">
        <v>14199</v>
      </c>
      <c r="F2385" s="88" t="s">
        <v>2415</v>
      </c>
      <c r="G2385" s="86" t="s">
        <v>14200</v>
      </c>
      <c r="H2385" s="89" t="s">
        <v>14201</v>
      </c>
      <c r="I2385" s="90" t="s">
        <v>14202</v>
      </c>
      <c r="J2385" s="80" t="str">
        <f t="shared" si="39"/>
        <v/>
      </c>
    </row>
    <row r="2386" spans="1:10" ht="16.8" thickBot="1">
      <c r="A2386" s="80" t="str">
        <f>IF(ISERROR(AND(SEARCH(填表!$C$3,C2386),IF(LEN(填表!$C$2)=0,NA(),SEARCH(填表!$C$2,B2386)))),"",MAX($A$1:A2385)+1)</f>
        <v/>
      </c>
      <c r="B2386" s="86" t="s">
        <v>12</v>
      </c>
      <c r="C2386" s="86" t="s">
        <v>206</v>
      </c>
      <c r="D2386" s="86" t="s">
        <v>14203</v>
      </c>
      <c r="E2386" s="87" t="s">
        <v>14204</v>
      </c>
      <c r="F2386" s="88" t="s">
        <v>2415</v>
      </c>
      <c r="G2386" s="86" t="s">
        <v>14205</v>
      </c>
      <c r="H2386" s="89" t="s">
        <v>14206</v>
      </c>
      <c r="I2386" s="90" t="s">
        <v>14207</v>
      </c>
      <c r="J2386" s="80" t="str">
        <f t="shared" si="39"/>
        <v/>
      </c>
    </row>
    <row r="2387" spans="1:10" ht="16.8" thickBot="1">
      <c r="A2387" s="80" t="str">
        <f>IF(ISERROR(AND(SEARCH(填表!$C$3,C2387),IF(LEN(填表!$C$2)=0,NA(),SEARCH(填表!$C$2,B2387)))),"",MAX($A$1:A2386)+1)</f>
        <v/>
      </c>
      <c r="B2387" s="86" t="s">
        <v>12</v>
      </c>
      <c r="C2387" s="86" t="s">
        <v>185</v>
      </c>
      <c r="D2387" s="86" t="s">
        <v>14208</v>
      </c>
      <c r="E2387" s="87" t="s">
        <v>14209</v>
      </c>
      <c r="F2387" s="88" t="s">
        <v>2415</v>
      </c>
      <c r="G2387" s="86" t="s">
        <v>14210</v>
      </c>
      <c r="H2387" s="89" t="s">
        <v>14211</v>
      </c>
      <c r="I2387" s="90" t="s">
        <v>14212</v>
      </c>
      <c r="J2387" s="80" t="str">
        <f t="shared" si="39"/>
        <v/>
      </c>
    </row>
    <row r="2388" spans="1:10" ht="16.8" thickBot="1">
      <c r="A2388" s="80" t="str">
        <f>IF(ISERROR(AND(SEARCH(填表!$C$3,C2388),IF(LEN(填表!$C$2)=0,NA(),SEARCH(填表!$C$2,B2388)))),"",MAX($A$1:A2387)+1)</f>
        <v/>
      </c>
      <c r="B2388" s="86" t="s">
        <v>12</v>
      </c>
      <c r="C2388" s="86" t="s">
        <v>165</v>
      </c>
      <c r="D2388" s="86" t="s">
        <v>14213</v>
      </c>
      <c r="E2388" s="87" t="s">
        <v>14214</v>
      </c>
      <c r="F2388" s="88" t="s">
        <v>2415</v>
      </c>
      <c r="G2388" s="86" t="s">
        <v>14215</v>
      </c>
      <c r="H2388" s="89" t="s">
        <v>14216</v>
      </c>
      <c r="I2388" s="90" t="s">
        <v>14217</v>
      </c>
      <c r="J2388" s="80" t="str">
        <f t="shared" si="39"/>
        <v/>
      </c>
    </row>
    <row r="2389" spans="1:10" ht="16.8" thickBot="1">
      <c r="A2389" s="80" t="str">
        <f>IF(ISERROR(AND(SEARCH(填表!$C$3,C2389),IF(LEN(填表!$C$2)=0,NA(),SEARCH(填表!$C$2,B2389)))),"",MAX($A$1:A2388)+1)</f>
        <v/>
      </c>
      <c r="B2389" s="86" t="s">
        <v>12</v>
      </c>
      <c r="C2389" s="86" t="s">
        <v>145</v>
      </c>
      <c r="D2389" s="86" t="s">
        <v>14218</v>
      </c>
      <c r="E2389" s="87" t="s">
        <v>14219</v>
      </c>
      <c r="F2389" s="88" t="s">
        <v>2415</v>
      </c>
      <c r="G2389" s="86" t="s">
        <v>14220</v>
      </c>
      <c r="H2389" s="89" t="s">
        <v>14221</v>
      </c>
      <c r="I2389" s="90" t="s">
        <v>14222</v>
      </c>
      <c r="J2389" s="80" t="str">
        <f t="shared" si="39"/>
        <v/>
      </c>
    </row>
    <row r="2390" spans="1:10" ht="16.8" thickBot="1">
      <c r="A2390" s="80" t="str">
        <f>IF(ISERROR(AND(SEARCH(填表!$C$3,C2390),IF(LEN(填表!$C$2)=0,NA(),SEARCH(填表!$C$2,B2390)))),"",MAX($A$1:A2389)+1)</f>
        <v/>
      </c>
      <c r="B2390" s="86" t="s">
        <v>12</v>
      </c>
      <c r="C2390" s="86" t="s">
        <v>121</v>
      </c>
      <c r="D2390" s="86" t="s">
        <v>14223</v>
      </c>
      <c r="E2390" s="87" t="s">
        <v>14224</v>
      </c>
      <c r="F2390" s="88" t="s">
        <v>2415</v>
      </c>
      <c r="G2390" s="86" t="s">
        <v>14225</v>
      </c>
      <c r="H2390" s="89" t="s">
        <v>14226</v>
      </c>
      <c r="I2390" s="90" t="s">
        <v>14227</v>
      </c>
      <c r="J2390" s="80" t="str">
        <f t="shared" si="39"/>
        <v/>
      </c>
    </row>
    <row r="2391" spans="1:10" ht="16.8" thickBot="1">
      <c r="A2391" s="80" t="str">
        <f>IF(ISERROR(AND(SEARCH(填表!$C$3,C2391),IF(LEN(填表!$C$2)=0,NA(),SEARCH(填表!$C$2,B2391)))),"",MAX($A$1:A2390)+1)</f>
        <v/>
      </c>
      <c r="B2391" s="86" t="s">
        <v>12</v>
      </c>
      <c r="C2391" s="86" t="s">
        <v>100</v>
      </c>
      <c r="D2391" s="86" t="s">
        <v>14228</v>
      </c>
      <c r="E2391" s="87" t="s">
        <v>14229</v>
      </c>
      <c r="F2391" s="88" t="s">
        <v>2415</v>
      </c>
      <c r="G2391" s="86" t="s">
        <v>14230</v>
      </c>
      <c r="H2391" s="89" t="s">
        <v>14231</v>
      </c>
      <c r="I2391" s="90" t="s">
        <v>14232</v>
      </c>
      <c r="J2391" s="80" t="str">
        <f t="shared" si="39"/>
        <v/>
      </c>
    </row>
    <row r="2392" spans="1:10" ht="16.8" thickBot="1">
      <c r="A2392" s="80" t="str">
        <f>IF(ISERROR(AND(SEARCH(填表!$C$3,C2392),IF(LEN(填表!$C$2)=0,NA(),SEARCH(填表!$C$2,B2392)))),"",MAX($A$1:A2391)+1)</f>
        <v/>
      </c>
      <c r="B2392" s="86" t="s">
        <v>12</v>
      </c>
      <c r="C2392" s="86" t="s">
        <v>81</v>
      </c>
      <c r="D2392" s="86" t="s">
        <v>14233</v>
      </c>
      <c r="E2392" s="87" t="s">
        <v>14234</v>
      </c>
      <c r="F2392" s="88" t="s">
        <v>2415</v>
      </c>
      <c r="G2392" s="86" t="s">
        <v>14235</v>
      </c>
      <c r="H2392" s="89" t="s">
        <v>14236</v>
      </c>
      <c r="I2392" s="90" t="s">
        <v>14237</v>
      </c>
      <c r="J2392" s="80" t="str">
        <f t="shared" si="39"/>
        <v/>
      </c>
    </row>
    <row r="2393" spans="1:10" ht="16.8" thickBot="1">
      <c r="A2393" s="80" t="str">
        <f>IF(ISERROR(AND(SEARCH(填表!$C$3,C2393),IF(LEN(填表!$C$2)=0,NA(),SEARCH(填表!$C$2,B2393)))),"",MAX($A$1:A2392)+1)</f>
        <v/>
      </c>
      <c r="B2393" s="86" t="s">
        <v>12</v>
      </c>
      <c r="C2393" s="86" t="s">
        <v>60</v>
      </c>
      <c r="D2393" s="86" t="s">
        <v>14238</v>
      </c>
      <c r="E2393" s="87" t="s">
        <v>14239</v>
      </c>
      <c r="F2393" s="88" t="s">
        <v>2415</v>
      </c>
      <c r="G2393" s="86" t="s">
        <v>14240</v>
      </c>
      <c r="H2393" s="89" t="s">
        <v>14241</v>
      </c>
      <c r="I2393" s="90" t="s">
        <v>14242</v>
      </c>
      <c r="J2393" s="80" t="str">
        <f t="shared" si="39"/>
        <v/>
      </c>
    </row>
    <row r="2394" spans="1:10" ht="15.6" thickBot="1">
      <c r="A2394" s="80" t="str">
        <f>IF(ISERROR(AND(SEARCH(填表!$C$3,C2394),IF(LEN(填表!$C$2)=0,NA(),SEARCH(填表!$C$2,B2394)))),"",MAX($A$1:A2393)+1)</f>
        <v/>
      </c>
      <c r="B2394" s="86" t="s">
        <v>12</v>
      </c>
      <c r="C2394" s="86" t="s">
        <v>39</v>
      </c>
      <c r="D2394" s="86" t="s">
        <v>15657</v>
      </c>
      <c r="E2394" s="87" t="s">
        <v>15658</v>
      </c>
      <c r="F2394" s="88" t="s">
        <v>2387</v>
      </c>
      <c r="G2394" s="86" t="s">
        <v>15659</v>
      </c>
      <c r="H2394" s="89" t="s">
        <v>15660</v>
      </c>
      <c r="I2394" s="97" t="s">
        <v>15661</v>
      </c>
      <c r="J2394" s="80" t="str">
        <f t="shared" si="39"/>
        <v/>
      </c>
    </row>
    <row r="2395" spans="1:10" ht="16.8" thickBot="1">
      <c r="A2395" s="80" t="str">
        <f>IF(ISERROR(AND(SEARCH(填表!$C$3,C2395),IF(LEN(填表!$C$2)=0,NA(),SEARCH(填表!$C$2,B2395)))),"",MAX($A$1:A2394)+1)</f>
        <v/>
      </c>
      <c r="B2395" s="86" t="s">
        <v>13</v>
      </c>
      <c r="C2395" s="86" t="s">
        <v>40</v>
      </c>
      <c r="D2395" s="86" t="s">
        <v>14243</v>
      </c>
      <c r="E2395" s="87" t="s">
        <v>14244</v>
      </c>
      <c r="F2395" s="88" t="s">
        <v>2415</v>
      </c>
      <c r="G2395" s="86" t="s">
        <v>14245</v>
      </c>
      <c r="H2395" s="89" t="s">
        <v>14246</v>
      </c>
      <c r="I2395" s="90" t="s">
        <v>14247</v>
      </c>
      <c r="J2395" s="80" t="str">
        <f t="shared" si="39"/>
        <v/>
      </c>
    </row>
    <row r="2396" spans="1:10" ht="16.8" thickBot="1">
      <c r="A2396" s="80" t="str">
        <f>IF(ISERROR(AND(SEARCH(填表!$C$3,C2396),IF(LEN(填表!$C$2)=0,NA(),SEARCH(填表!$C$2,B2396)))),"",MAX($A$1:A2395)+1)</f>
        <v/>
      </c>
      <c r="B2396" s="86" t="s">
        <v>13</v>
      </c>
      <c r="C2396" s="86" t="s">
        <v>61</v>
      </c>
      <c r="D2396" s="86" t="s">
        <v>14248</v>
      </c>
      <c r="E2396" s="87" t="s">
        <v>14249</v>
      </c>
      <c r="F2396" s="88" t="s">
        <v>2387</v>
      </c>
      <c r="G2396" s="86" t="s">
        <v>14250</v>
      </c>
      <c r="H2396" s="89" t="s">
        <v>14251</v>
      </c>
      <c r="I2396" s="90" t="s">
        <v>14252</v>
      </c>
      <c r="J2396" s="80" t="str">
        <f t="shared" si="39"/>
        <v/>
      </c>
    </row>
    <row r="2397" spans="1:10" ht="16.8" thickBot="1">
      <c r="A2397" s="80" t="str">
        <f>IF(ISERROR(AND(SEARCH(填表!$C$3,C2397),IF(LEN(填表!$C$2)=0,NA(),SEARCH(填表!$C$2,B2397)))),"",MAX($A$1:A2396)+1)</f>
        <v/>
      </c>
      <c r="B2397" s="86" t="s">
        <v>13</v>
      </c>
      <c r="C2397" s="86" t="s">
        <v>82</v>
      </c>
      <c r="D2397" s="86" t="s">
        <v>14253</v>
      </c>
      <c r="E2397" s="87" t="s">
        <v>14254</v>
      </c>
      <c r="F2397" s="88" t="s">
        <v>2415</v>
      </c>
      <c r="G2397" s="86" t="s">
        <v>14255</v>
      </c>
      <c r="H2397" s="89" t="s">
        <v>14256</v>
      </c>
      <c r="I2397" s="90" t="s">
        <v>14257</v>
      </c>
      <c r="J2397" s="80" t="str">
        <f t="shared" si="39"/>
        <v/>
      </c>
    </row>
    <row r="2398" spans="1:10" ht="16.8" thickBot="1">
      <c r="A2398" s="80" t="str">
        <f>IF(ISERROR(AND(SEARCH(填表!$C$3,C2398),IF(LEN(填表!$C$2)=0,NA(),SEARCH(填表!$C$2,B2398)))),"",MAX($A$1:A2397)+1)</f>
        <v/>
      </c>
      <c r="B2398" s="86" t="s">
        <v>13</v>
      </c>
      <c r="C2398" s="86" t="s">
        <v>101</v>
      </c>
      <c r="D2398" s="86" t="s">
        <v>14258</v>
      </c>
      <c r="E2398" s="87" t="s">
        <v>14259</v>
      </c>
      <c r="F2398" s="88" t="s">
        <v>2415</v>
      </c>
      <c r="G2398" s="86" t="s">
        <v>14260</v>
      </c>
      <c r="H2398" s="89" t="s">
        <v>14261</v>
      </c>
      <c r="I2398" s="90" t="s">
        <v>14262</v>
      </c>
      <c r="J2398" s="80" t="str">
        <f t="shared" si="39"/>
        <v/>
      </c>
    </row>
    <row r="2399" spans="1:10" ht="16.8" thickBot="1">
      <c r="A2399" s="80" t="str">
        <f>IF(ISERROR(AND(SEARCH(填表!$C$3,C2399),IF(LEN(填表!$C$2)=0,NA(),SEARCH(填表!$C$2,B2399)))),"",MAX($A$1:A2398)+1)</f>
        <v/>
      </c>
      <c r="B2399" s="86" t="s">
        <v>13</v>
      </c>
      <c r="C2399" s="86" t="s">
        <v>122</v>
      </c>
      <c r="D2399" s="86" t="s">
        <v>14263</v>
      </c>
      <c r="E2399" s="87" t="s">
        <v>14264</v>
      </c>
      <c r="F2399" s="88" t="s">
        <v>2415</v>
      </c>
      <c r="G2399" s="86" t="s">
        <v>14265</v>
      </c>
      <c r="H2399" s="89" t="s">
        <v>14266</v>
      </c>
      <c r="I2399" s="90" t="s">
        <v>14267</v>
      </c>
      <c r="J2399" s="80" t="str">
        <f t="shared" si="39"/>
        <v/>
      </c>
    </row>
    <row r="2400" spans="1:10" ht="16.8" thickBot="1">
      <c r="A2400" s="80" t="str">
        <f>IF(ISERROR(AND(SEARCH(填表!$C$3,C2400),IF(LEN(填表!$C$2)=0,NA(),SEARCH(填表!$C$2,B2400)))),"",MAX($A$1:A2399)+1)</f>
        <v/>
      </c>
      <c r="B2400" s="86" t="s">
        <v>13</v>
      </c>
      <c r="C2400" s="86" t="s">
        <v>146</v>
      </c>
      <c r="D2400" s="86" t="s">
        <v>14268</v>
      </c>
      <c r="E2400" s="87" t="s">
        <v>14269</v>
      </c>
      <c r="F2400" s="88" t="s">
        <v>2415</v>
      </c>
      <c r="G2400" s="86" t="s">
        <v>14270</v>
      </c>
      <c r="H2400" s="89" t="s">
        <v>14271</v>
      </c>
      <c r="I2400" s="90" t="s">
        <v>14272</v>
      </c>
      <c r="J2400" s="80" t="str">
        <f t="shared" si="39"/>
        <v/>
      </c>
    </row>
    <row r="2401" spans="1:10" ht="16.8" thickBot="1">
      <c r="A2401" s="80" t="str">
        <f>IF(ISERROR(AND(SEARCH(填表!$C$3,C2401),IF(LEN(填表!$C$2)=0,NA(),SEARCH(填表!$C$2,B2401)))),"",MAX($A$1:A2400)+1)</f>
        <v/>
      </c>
      <c r="B2401" s="86" t="s">
        <v>13</v>
      </c>
      <c r="C2401" s="86" t="s">
        <v>62</v>
      </c>
      <c r="D2401" s="86" t="s">
        <v>14273</v>
      </c>
      <c r="E2401" s="87" t="s">
        <v>14274</v>
      </c>
      <c r="F2401" s="88" t="s">
        <v>2415</v>
      </c>
      <c r="G2401" s="86" t="s">
        <v>14275</v>
      </c>
      <c r="H2401" s="89" t="s">
        <v>14276</v>
      </c>
      <c r="I2401" s="90" t="s">
        <v>14277</v>
      </c>
      <c r="J2401" s="80" t="str">
        <f t="shared" si="39"/>
        <v/>
      </c>
    </row>
    <row r="2402" spans="1:10" ht="16.8" thickBot="1">
      <c r="A2402" s="80" t="str">
        <f>IF(ISERROR(AND(SEARCH(填表!$C$3,C2402),IF(LEN(填表!$C$2)=0,NA(),SEARCH(填表!$C$2,B2402)))),"",MAX($A$1:A2401)+1)</f>
        <v/>
      </c>
      <c r="B2402" s="86" t="s">
        <v>13</v>
      </c>
      <c r="C2402" s="86" t="s">
        <v>186</v>
      </c>
      <c r="D2402" s="86" t="s">
        <v>14278</v>
      </c>
      <c r="E2402" s="87" t="s">
        <v>14279</v>
      </c>
      <c r="F2402" s="88" t="s">
        <v>2415</v>
      </c>
      <c r="G2402" s="86" t="s">
        <v>14280</v>
      </c>
      <c r="H2402" s="89" t="s">
        <v>14281</v>
      </c>
      <c r="I2402" s="90" t="s">
        <v>14282</v>
      </c>
      <c r="J2402" s="80" t="str">
        <f t="shared" si="39"/>
        <v/>
      </c>
    </row>
    <row r="2403" spans="1:10" ht="16.8" thickBot="1">
      <c r="A2403" s="80" t="str">
        <f>IF(ISERROR(AND(SEARCH(填表!$C$3,C2403),IF(LEN(填表!$C$2)=0,NA(),SEARCH(填表!$C$2,B2403)))),"",MAX($A$1:A2402)+1)</f>
        <v/>
      </c>
      <c r="B2403" s="86" t="s">
        <v>13</v>
      </c>
      <c r="C2403" s="86" t="s">
        <v>207</v>
      </c>
      <c r="D2403" s="86" t="s">
        <v>14283</v>
      </c>
      <c r="E2403" s="87" t="s">
        <v>14284</v>
      </c>
      <c r="F2403" s="88" t="s">
        <v>2415</v>
      </c>
      <c r="G2403" s="86" t="s">
        <v>14285</v>
      </c>
      <c r="H2403" s="89" t="s">
        <v>14286</v>
      </c>
      <c r="I2403" s="90" t="s">
        <v>14287</v>
      </c>
      <c r="J2403" s="80" t="str">
        <f t="shared" si="39"/>
        <v/>
      </c>
    </row>
    <row r="2404" spans="1:10" ht="16.8" thickBot="1">
      <c r="A2404" s="80" t="str">
        <f>IF(ISERROR(AND(SEARCH(填表!$C$3,C2404),IF(LEN(填表!$C$2)=0,NA(),SEARCH(填表!$C$2,B2404)))),"",MAX($A$1:A2403)+1)</f>
        <v/>
      </c>
      <c r="B2404" s="86" t="s">
        <v>13</v>
      </c>
      <c r="C2404" s="86" t="s">
        <v>228</v>
      </c>
      <c r="D2404" s="86" t="s">
        <v>14288</v>
      </c>
      <c r="E2404" s="87" t="s">
        <v>14289</v>
      </c>
      <c r="F2404" s="88" t="s">
        <v>2415</v>
      </c>
      <c r="G2404" s="86" t="s">
        <v>14290</v>
      </c>
      <c r="H2404" s="89" t="s">
        <v>14291</v>
      </c>
      <c r="I2404" s="90" t="s">
        <v>14292</v>
      </c>
      <c r="J2404" s="80" t="str">
        <f t="shared" si="39"/>
        <v/>
      </c>
    </row>
    <row r="2405" spans="1:10" ht="16.8" thickBot="1">
      <c r="A2405" s="80" t="str">
        <f>IF(ISERROR(AND(SEARCH(填表!$C$3,C2405),IF(LEN(填表!$C$2)=0,NA(),SEARCH(填表!$C$2,B2405)))),"",MAX($A$1:A2404)+1)</f>
        <v/>
      </c>
      <c r="B2405" s="86" t="s">
        <v>13</v>
      </c>
      <c r="C2405" s="86" t="s">
        <v>248</v>
      </c>
      <c r="D2405" s="86" t="s">
        <v>14293</v>
      </c>
      <c r="E2405" s="87" t="s">
        <v>14294</v>
      </c>
      <c r="F2405" s="88" t="s">
        <v>2415</v>
      </c>
      <c r="G2405" s="86" t="s">
        <v>14295</v>
      </c>
      <c r="H2405" s="89" t="s">
        <v>14296</v>
      </c>
      <c r="I2405" s="90" t="s">
        <v>14297</v>
      </c>
      <c r="J2405" s="80" t="str">
        <f t="shared" si="39"/>
        <v/>
      </c>
    </row>
    <row r="2406" spans="1:10" ht="16.8" thickBot="1">
      <c r="A2406" s="80" t="str">
        <f>IF(ISERROR(AND(SEARCH(填表!$C$3,C2406),IF(LEN(填表!$C$2)=0,NA(),SEARCH(填表!$C$2,B2406)))),"",MAX($A$1:A2405)+1)</f>
        <v/>
      </c>
      <c r="B2406" s="86" t="s">
        <v>13</v>
      </c>
      <c r="C2406" s="86" t="s">
        <v>267</v>
      </c>
      <c r="D2406" s="86" t="s">
        <v>14298</v>
      </c>
      <c r="E2406" s="87" t="s">
        <v>14299</v>
      </c>
      <c r="F2406" s="88" t="s">
        <v>2415</v>
      </c>
      <c r="G2406" s="86" t="s">
        <v>14300</v>
      </c>
      <c r="H2406" s="89" t="s">
        <v>14301</v>
      </c>
      <c r="I2406" s="90" t="s">
        <v>14302</v>
      </c>
      <c r="J2406" s="80" t="str">
        <f t="shared" si="39"/>
        <v/>
      </c>
    </row>
    <row r="2407" spans="1:10" ht="16.8" thickBot="1">
      <c r="A2407" s="80" t="str">
        <f>IF(ISERROR(AND(SEARCH(填表!$C$3,C2407),IF(LEN(填表!$C$2)=0,NA(),SEARCH(填表!$C$2,B2407)))),"",MAX($A$1:A2406)+1)</f>
        <v/>
      </c>
      <c r="B2407" s="86" t="s">
        <v>13</v>
      </c>
      <c r="C2407" s="86" t="s">
        <v>288</v>
      </c>
      <c r="D2407" s="86" t="s">
        <v>14303</v>
      </c>
      <c r="E2407" s="87" t="s">
        <v>14304</v>
      </c>
      <c r="F2407" s="88" t="s">
        <v>2415</v>
      </c>
      <c r="G2407" s="86" t="s">
        <v>14305</v>
      </c>
      <c r="H2407" s="89" t="s">
        <v>14306</v>
      </c>
      <c r="I2407" s="90" t="s">
        <v>14307</v>
      </c>
      <c r="J2407" s="80" t="str">
        <f t="shared" si="39"/>
        <v/>
      </c>
    </row>
    <row r="2408" spans="1:10" ht="16.8" thickBot="1">
      <c r="A2408" s="80" t="str">
        <f>IF(ISERROR(AND(SEARCH(填表!$C$3,C2408),IF(LEN(填表!$C$2)=0,NA(),SEARCH(填表!$C$2,B2408)))),"",MAX($A$1:A2407)+1)</f>
        <v/>
      </c>
      <c r="B2408" s="86" t="s">
        <v>13</v>
      </c>
      <c r="C2408" s="86" t="s">
        <v>304</v>
      </c>
      <c r="D2408" s="86" t="s">
        <v>14308</v>
      </c>
      <c r="E2408" s="87" t="s">
        <v>14309</v>
      </c>
      <c r="F2408" s="88" t="s">
        <v>2415</v>
      </c>
      <c r="G2408" s="86" t="s">
        <v>14310</v>
      </c>
      <c r="H2408" s="89" t="s">
        <v>14311</v>
      </c>
      <c r="I2408" s="90" t="s">
        <v>14312</v>
      </c>
      <c r="J2408" s="80" t="str">
        <f t="shared" si="39"/>
        <v/>
      </c>
    </row>
    <row r="2409" spans="1:10" ht="16.8" thickBot="1">
      <c r="A2409" s="80" t="str">
        <f>IF(ISERROR(AND(SEARCH(填表!$C$3,C2409),IF(LEN(填表!$C$2)=0,NA(),SEARCH(填表!$C$2,B2409)))),"",MAX($A$1:A2408)+1)</f>
        <v/>
      </c>
      <c r="B2409" s="86" t="s">
        <v>13</v>
      </c>
      <c r="C2409" s="86" t="s">
        <v>321</v>
      </c>
      <c r="D2409" s="86" t="s">
        <v>14313</v>
      </c>
      <c r="E2409" s="87" t="s">
        <v>14314</v>
      </c>
      <c r="F2409" s="88" t="s">
        <v>2415</v>
      </c>
      <c r="G2409" s="86" t="s">
        <v>14315</v>
      </c>
      <c r="H2409" s="89" t="s">
        <v>14316</v>
      </c>
      <c r="I2409" s="90" t="s">
        <v>14317</v>
      </c>
      <c r="J2409" s="80" t="str">
        <f t="shared" si="39"/>
        <v/>
      </c>
    </row>
    <row r="2410" spans="1:10" ht="16.8" thickBot="1">
      <c r="A2410" s="80" t="str">
        <f>IF(ISERROR(AND(SEARCH(填表!$C$3,C2410),IF(LEN(填表!$C$2)=0,NA(),SEARCH(填表!$C$2,B2410)))),"",MAX($A$1:A2409)+1)</f>
        <v/>
      </c>
      <c r="B2410" s="86" t="s">
        <v>13</v>
      </c>
      <c r="C2410" s="86" t="s">
        <v>339</v>
      </c>
      <c r="D2410" s="86" t="s">
        <v>14318</v>
      </c>
      <c r="E2410" s="87" t="s">
        <v>14319</v>
      </c>
      <c r="F2410" s="88" t="s">
        <v>2415</v>
      </c>
      <c r="G2410" s="86" t="s">
        <v>14320</v>
      </c>
      <c r="H2410" s="89" t="s">
        <v>14321</v>
      </c>
      <c r="I2410" s="90" t="s">
        <v>14322</v>
      </c>
      <c r="J2410" s="80" t="str">
        <f t="shared" si="39"/>
        <v/>
      </c>
    </row>
    <row r="2411" spans="1:10" ht="16.8" thickBot="1">
      <c r="A2411" s="80" t="str">
        <f>IF(ISERROR(AND(SEARCH(填表!$C$3,C2411),IF(LEN(填表!$C$2)=0,NA(),SEARCH(填表!$C$2,B2411)))),"",MAX($A$1:A2410)+1)</f>
        <v/>
      </c>
      <c r="B2411" s="86" t="s">
        <v>13</v>
      </c>
      <c r="C2411" s="86" t="s">
        <v>359</v>
      </c>
      <c r="D2411" s="86" t="s">
        <v>14323</v>
      </c>
      <c r="E2411" s="87" t="s">
        <v>14324</v>
      </c>
      <c r="F2411" s="88" t="s">
        <v>2415</v>
      </c>
      <c r="G2411" s="86" t="s">
        <v>14325</v>
      </c>
      <c r="H2411" s="89" t="s">
        <v>14326</v>
      </c>
      <c r="I2411" s="90" t="s">
        <v>14327</v>
      </c>
      <c r="J2411" s="80" t="str">
        <f t="shared" si="39"/>
        <v/>
      </c>
    </row>
    <row r="2412" spans="1:10" ht="16.8" thickBot="1">
      <c r="A2412" s="80" t="str">
        <f>IF(ISERROR(AND(SEARCH(填表!$C$3,C2412),IF(LEN(填表!$C$2)=0,NA(),SEARCH(填表!$C$2,B2412)))),"",MAX($A$1:A2411)+1)</f>
        <v/>
      </c>
      <c r="B2412" s="86" t="s">
        <v>13</v>
      </c>
      <c r="C2412" s="86" t="s">
        <v>379</v>
      </c>
      <c r="D2412" s="86" t="s">
        <v>14328</v>
      </c>
      <c r="E2412" s="87" t="s">
        <v>14329</v>
      </c>
      <c r="F2412" s="88" t="s">
        <v>2415</v>
      </c>
      <c r="G2412" s="86" t="s">
        <v>14330</v>
      </c>
      <c r="H2412" s="89" t="s">
        <v>14331</v>
      </c>
      <c r="I2412" s="90" t="s">
        <v>14332</v>
      </c>
      <c r="J2412" s="80" t="str">
        <f t="shared" si="39"/>
        <v/>
      </c>
    </row>
    <row r="2413" spans="1:10" ht="16.8" thickBot="1">
      <c r="A2413" s="80" t="str">
        <f>IF(ISERROR(AND(SEARCH(填表!$C$3,C2413),IF(LEN(填表!$C$2)=0,NA(),SEARCH(填表!$C$2,B2413)))),"",MAX($A$1:A2412)+1)</f>
        <v/>
      </c>
      <c r="B2413" s="86" t="s">
        <v>13</v>
      </c>
      <c r="C2413" s="86" t="s">
        <v>399</v>
      </c>
      <c r="D2413" s="86" t="s">
        <v>14333</v>
      </c>
      <c r="E2413" s="87" t="s">
        <v>14334</v>
      </c>
      <c r="F2413" s="88" t="s">
        <v>2415</v>
      </c>
      <c r="G2413" s="86" t="s">
        <v>14335</v>
      </c>
      <c r="H2413" s="89" t="s">
        <v>14336</v>
      </c>
      <c r="I2413" s="90" t="s">
        <v>14337</v>
      </c>
      <c r="J2413" s="80" t="str">
        <f t="shared" si="39"/>
        <v/>
      </c>
    </row>
    <row r="2414" spans="1:10" ht="16.8" thickBot="1">
      <c r="A2414" s="80" t="str">
        <f>IF(ISERROR(AND(SEARCH(填表!$C$3,C2414),IF(LEN(填表!$C$2)=0,NA(),SEARCH(填表!$C$2,B2414)))),"",MAX($A$1:A2413)+1)</f>
        <v/>
      </c>
      <c r="B2414" s="86" t="s">
        <v>13</v>
      </c>
      <c r="C2414" s="86" t="s">
        <v>418</v>
      </c>
      <c r="D2414" s="86" t="s">
        <v>14338</v>
      </c>
      <c r="E2414" s="87" t="s">
        <v>14339</v>
      </c>
      <c r="F2414" s="88" t="s">
        <v>2415</v>
      </c>
      <c r="G2414" s="86" t="s">
        <v>14340</v>
      </c>
      <c r="H2414" s="89" t="s">
        <v>14341</v>
      </c>
      <c r="I2414" s="90" t="s">
        <v>14342</v>
      </c>
      <c r="J2414" s="80" t="str">
        <f t="shared" si="39"/>
        <v/>
      </c>
    </row>
    <row r="2415" spans="1:10" ht="16.8" thickBot="1">
      <c r="A2415" s="80" t="str">
        <f>IF(ISERROR(AND(SEARCH(填表!$C$3,C2415),IF(LEN(填表!$C$2)=0,NA(),SEARCH(填表!$C$2,B2415)))),"",MAX($A$1:A2414)+1)</f>
        <v/>
      </c>
      <c r="B2415" s="86" t="s">
        <v>13</v>
      </c>
      <c r="C2415" s="86" t="s">
        <v>438</v>
      </c>
      <c r="D2415" s="86" t="s">
        <v>14343</v>
      </c>
      <c r="E2415" s="87" t="s">
        <v>14344</v>
      </c>
      <c r="F2415" s="88" t="s">
        <v>2415</v>
      </c>
      <c r="G2415" s="86" t="s">
        <v>14345</v>
      </c>
      <c r="H2415" s="89" t="s">
        <v>14346</v>
      </c>
      <c r="I2415" s="90" t="s">
        <v>14347</v>
      </c>
      <c r="J2415" s="80" t="str">
        <f t="shared" si="39"/>
        <v/>
      </c>
    </row>
    <row r="2416" spans="1:10" ht="16.8" thickBot="1">
      <c r="A2416" s="80" t="str">
        <f>IF(ISERROR(AND(SEARCH(填表!$C$3,C2416),IF(LEN(填表!$C$2)=0,NA(),SEARCH(填表!$C$2,B2416)))),"",MAX($A$1:A2415)+1)</f>
        <v/>
      </c>
      <c r="B2416" s="86" t="s">
        <v>13</v>
      </c>
      <c r="C2416" s="86" t="s">
        <v>455</v>
      </c>
      <c r="D2416" s="86" t="s">
        <v>14348</v>
      </c>
      <c r="E2416" s="87" t="s">
        <v>14349</v>
      </c>
      <c r="F2416" s="88" t="s">
        <v>2415</v>
      </c>
      <c r="G2416" s="86" t="s">
        <v>14350</v>
      </c>
      <c r="H2416" s="89" t="s">
        <v>14351</v>
      </c>
      <c r="I2416" s="90" t="s">
        <v>14352</v>
      </c>
      <c r="J2416" s="80" t="str">
        <f t="shared" si="39"/>
        <v/>
      </c>
    </row>
    <row r="2417" spans="1:10" ht="16.8" thickBot="1">
      <c r="A2417" s="80" t="str">
        <f>IF(ISERROR(AND(SEARCH(填表!$C$3,C2417),IF(LEN(填表!$C$2)=0,NA(),SEARCH(填表!$C$2,B2417)))),"",MAX($A$1:A2416)+1)</f>
        <v/>
      </c>
      <c r="B2417" s="86" t="s">
        <v>13</v>
      </c>
      <c r="C2417" s="86" t="s">
        <v>202</v>
      </c>
      <c r="D2417" s="86" t="s">
        <v>14353</v>
      </c>
      <c r="E2417" s="87" t="s">
        <v>14354</v>
      </c>
      <c r="F2417" s="88" t="s">
        <v>2415</v>
      </c>
      <c r="G2417" s="86" t="s">
        <v>14355</v>
      </c>
      <c r="H2417" s="89" t="s">
        <v>14356</v>
      </c>
      <c r="I2417" s="90" t="s">
        <v>14357</v>
      </c>
      <c r="J2417" s="80" t="str">
        <f t="shared" si="39"/>
        <v/>
      </c>
    </row>
    <row r="2418" spans="1:10" ht="16.8" thickBot="1">
      <c r="A2418" s="80" t="str">
        <f>IF(ISERROR(AND(SEARCH(填表!$C$3,C2418),IF(LEN(填表!$C$2)=0,NA(),SEARCH(填表!$C$2,B2418)))),"",MAX($A$1:A2417)+1)</f>
        <v/>
      </c>
      <c r="B2418" s="86" t="s">
        <v>13</v>
      </c>
      <c r="C2418" s="86" t="s">
        <v>487</v>
      </c>
      <c r="D2418" s="86" t="s">
        <v>14358</v>
      </c>
      <c r="E2418" s="87" t="s">
        <v>14359</v>
      </c>
      <c r="F2418" s="88" t="s">
        <v>2415</v>
      </c>
      <c r="G2418" s="86" t="s">
        <v>14360</v>
      </c>
      <c r="H2418" s="89" t="s">
        <v>14361</v>
      </c>
      <c r="I2418" s="90" t="s">
        <v>14362</v>
      </c>
      <c r="J2418" s="80" t="str">
        <f t="shared" si="39"/>
        <v/>
      </c>
    </row>
    <row r="2419" spans="1:10" ht="16.8" thickBot="1">
      <c r="A2419" s="80" t="str">
        <f>IF(ISERROR(AND(SEARCH(填表!$C$3,C2419),IF(LEN(填表!$C$2)=0,NA(),SEARCH(填表!$C$2,B2419)))),"",MAX($A$1:A2418)+1)</f>
        <v/>
      </c>
      <c r="B2419" s="86" t="s">
        <v>13</v>
      </c>
      <c r="C2419" s="86" t="s">
        <v>507</v>
      </c>
      <c r="D2419" s="86" t="s">
        <v>14363</v>
      </c>
      <c r="E2419" s="87" t="s">
        <v>14364</v>
      </c>
      <c r="F2419" s="88" t="s">
        <v>2415</v>
      </c>
      <c r="G2419" s="86" t="s">
        <v>14365</v>
      </c>
      <c r="H2419" s="89" t="s">
        <v>14366</v>
      </c>
      <c r="I2419" s="90" t="s">
        <v>14367</v>
      </c>
      <c r="J2419" s="80" t="str">
        <f t="shared" si="39"/>
        <v/>
      </c>
    </row>
    <row r="2420" spans="1:10" ht="16.8" thickBot="1">
      <c r="A2420" s="80" t="str">
        <f>IF(ISERROR(AND(SEARCH(填表!$C$3,C2420),IF(LEN(填表!$C$2)=0,NA(),SEARCH(填表!$C$2,B2420)))),"",MAX($A$1:A2419)+1)</f>
        <v/>
      </c>
      <c r="B2420" s="86" t="s">
        <v>13</v>
      </c>
      <c r="C2420" s="86" t="s">
        <v>525</v>
      </c>
      <c r="D2420" s="86" t="s">
        <v>14368</v>
      </c>
      <c r="E2420" s="87" t="s">
        <v>14369</v>
      </c>
      <c r="F2420" s="88" t="s">
        <v>2415</v>
      </c>
      <c r="G2420" s="86" t="s">
        <v>14370</v>
      </c>
      <c r="H2420" s="89" t="s">
        <v>14371</v>
      </c>
      <c r="I2420" s="90" t="s">
        <v>14372</v>
      </c>
      <c r="J2420" s="80" t="str">
        <f t="shared" si="39"/>
        <v/>
      </c>
    </row>
    <row r="2421" spans="1:10" ht="16.8" thickBot="1">
      <c r="A2421" s="80" t="str">
        <f>IF(ISERROR(AND(SEARCH(填表!$C$3,C2421),IF(LEN(填表!$C$2)=0,NA(),SEARCH(填表!$C$2,B2421)))),"",MAX($A$1:A2420)+1)</f>
        <v/>
      </c>
      <c r="B2421" s="86" t="s">
        <v>13</v>
      </c>
      <c r="C2421" s="86" t="s">
        <v>542</v>
      </c>
      <c r="D2421" s="86" t="s">
        <v>14373</v>
      </c>
      <c r="E2421" s="87" t="s">
        <v>14374</v>
      </c>
      <c r="F2421" s="88" t="s">
        <v>2415</v>
      </c>
      <c r="G2421" s="86" t="s">
        <v>14375</v>
      </c>
      <c r="H2421" s="89" t="s">
        <v>14376</v>
      </c>
      <c r="I2421" s="90" t="s">
        <v>14377</v>
      </c>
      <c r="J2421" s="80" t="str">
        <f t="shared" si="39"/>
        <v/>
      </c>
    </row>
    <row r="2422" spans="1:10" ht="16.8" thickBot="1">
      <c r="A2422" s="80" t="str">
        <f>IF(ISERROR(AND(SEARCH(填表!$C$3,C2422),IF(LEN(填表!$C$2)=0,NA(),SEARCH(填表!$C$2,B2422)))),"",MAX($A$1:A2421)+1)</f>
        <v/>
      </c>
      <c r="B2422" s="86" t="s">
        <v>13</v>
      </c>
      <c r="C2422" s="86" t="s">
        <v>560</v>
      </c>
      <c r="D2422" s="86" t="s">
        <v>14378</v>
      </c>
      <c r="E2422" s="87" t="s">
        <v>14379</v>
      </c>
      <c r="F2422" s="88" t="s">
        <v>2415</v>
      </c>
      <c r="G2422" s="86" t="s">
        <v>14380</v>
      </c>
      <c r="H2422" s="89" t="s">
        <v>14381</v>
      </c>
      <c r="I2422" s="90" t="s">
        <v>14382</v>
      </c>
      <c r="J2422" s="80" t="str">
        <f t="shared" si="39"/>
        <v/>
      </c>
    </row>
    <row r="2423" spans="1:10" ht="16.8" thickBot="1">
      <c r="A2423" s="80" t="str">
        <f>IF(ISERROR(AND(SEARCH(填表!$C$3,C2423),IF(LEN(填表!$C$2)=0,NA(),SEARCH(填表!$C$2,B2423)))),"",MAX($A$1:A2422)+1)</f>
        <v/>
      </c>
      <c r="B2423" s="86" t="s">
        <v>13</v>
      </c>
      <c r="C2423" s="86" t="s">
        <v>579</v>
      </c>
      <c r="D2423" s="86" t="s">
        <v>14383</v>
      </c>
      <c r="E2423" s="87" t="s">
        <v>14384</v>
      </c>
      <c r="F2423" s="88" t="s">
        <v>2415</v>
      </c>
      <c r="G2423" s="86" t="s">
        <v>14385</v>
      </c>
      <c r="H2423" s="89" t="s">
        <v>14386</v>
      </c>
      <c r="I2423" s="90" t="s">
        <v>14387</v>
      </c>
      <c r="J2423" s="80" t="str">
        <f t="shared" si="39"/>
        <v/>
      </c>
    </row>
    <row r="2424" spans="1:10" ht="16.8" thickBot="1">
      <c r="A2424" s="80" t="str">
        <f>IF(ISERROR(AND(SEARCH(填表!$C$3,C2424),IF(LEN(填表!$C$2)=0,NA(),SEARCH(填表!$C$2,B2424)))),"",MAX($A$1:A2423)+1)</f>
        <v/>
      </c>
      <c r="B2424" s="86" t="s">
        <v>13</v>
      </c>
      <c r="C2424" s="86" t="s">
        <v>595</v>
      </c>
      <c r="D2424" s="86" t="s">
        <v>14388</v>
      </c>
      <c r="E2424" s="87" t="s">
        <v>14389</v>
      </c>
      <c r="F2424" s="88" t="s">
        <v>2415</v>
      </c>
      <c r="G2424" s="86" t="s">
        <v>14390</v>
      </c>
      <c r="H2424" s="89" t="s">
        <v>14391</v>
      </c>
      <c r="I2424" s="90" t="s">
        <v>14392</v>
      </c>
      <c r="J2424" s="80" t="str">
        <f t="shared" si="39"/>
        <v/>
      </c>
    </row>
    <row r="2425" spans="1:10" ht="16.8" thickBot="1">
      <c r="A2425" s="80" t="str">
        <f>IF(ISERROR(AND(SEARCH(填表!$C$3,C2425),IF(LEN(填表!$C$2)=0,NA(),SEARCH(填表!$C$2,B2425)))),"",MAX($A$1:A2424)+1)</f>
        <v/>
      </c>
      <c r="B2425" s="86" t="s">
        <v>13</v>
      </c>
      <c r="C2425" s="86" t="s">
        <v>77</v>
      </c>
      <c r="D2425" s="86" t="s">
        <v>14393</v>
      </c>
      <c r="E2425" s="87" t="s">
        <v>14394</v>
      </c>
      <c r="F2425" s="88" t="s">
        <v>2415</v>
      </c>
      <c r="G2425" s="86" t="s">
        <v>14395</v>
      </c>
      <c r="H2425" s="89" t="s">
        <v>14396</v>
      </c>
      <c r="I2425" s="90" t="s">
        <v>14397</v>
      </c>
      <c r="J2425" s="80" t="str">
        <f t="shared" si="39"/>
        <v/>
      </c>
    </row>
    <row r="2426" spans="1:10" ht="16.8" thickBot="1">
      <c r="A2426" s="80" t="str">
        <f>IF(ISERROR(AND(SEARCH(填表!$C$3,C2426),IF(LEN(填表!$C$2)=0,NA(),SEARCH(填表!$C$2,B2426)))),"",MAX($A$1:A2425)+1)</f>
        <v/>
      </c>
      <c r="B2426" s="86" t="s">
        <v>13</v>
      </c>
      <c r="C2426" s="86" t="s">
        <v>557</v>
      </c>
      <c r="D2426" s="86" t="s">
        <v>14398</v>
      </c>
      <c r="E2426" s="87" t="s">
        <v>14399</v>
      </c>
      <c r="F2426" s="88" t="s">
        <v>2415</v>
      </c>
      <c r="G2426" s="86" t="s">
        <v>14400</v>
      </c>
      <c r="H2426" s="89" t="s">
        <v>14401</v>
      </c>
      <c r="I2426" s="90" t="s">
        <v>14402</v>
      </c>
      <c r="J2426" s="80" t="str">
        <f t="shared" si="39"/>
        <v/>
      </c>
    </row>
    <row r="2427" spans="1:10" ht="16.8" thickBot="1">
      <c r="A2427" s="80" t="str">
        <f>IF(ISERROR(AND(SEARCH(填表!$C$3,C2427),IF(LEN(填表!$C$2)=0,NA(),SEARCH(填表!$C$2,B2427)))),"",MAX($A$1:A2426)+1)</f>
        <v/>
      </c>
      <c r="B2427" s="86" t="s">
        <v>13</v>
      </c>
      <c r="C2427" s="86" t="s">
        <v>644</v>
      </c>
      <c r="D2427" s="86" t="s">
        <v>14403</v>
      </c>
      <c r="E2427" s="87" t="s">
        <v>14404</v>
      </c>
      <c r="F2427" s="88" t="s">
        <v>2415</v>
      </c>
      <c r="G2427" s="86" t="s">
        <v>14405</v>
      </c>
      <c r="H2427" s="89" t="s">
        <v>14406</v>
      </c>
      <c r="I2427" s="90" t="s">
        <v>14407</v>
      </c>
      <c r="J2427" s="80" t="str">
        <f t="shared" si="39"/>
        <v/>
      </c>
    </row>
    <row r="2428" spans="1:10" ht="16.8" thickBot="1">
      <c r="A2428" s="80" t="str">
        <f>IF(ISERROR(AND(SEARCH(填表!$C$3,C2428),IF(LEN(填表!$C$2)=0,NA(),SEARCH(填表!$C$2,B2428)))),"",MAX($A$1:A2427)+1)</f>
        <v/>
      </c>
      <c r="B2428" s="86" t="s">
        <v>13</v>
      </c>
      <c r="C2428" s="86" t="s">
        <v>658</v>
      </c>
      <c r="D2428" s="86" t="s">
        <v>14408</v>
      </c>
      <c r="E2428" s="87" t="s">
        <v>14409</v>
      </c>
      <c r="F2428" s="88" t="s">
        <v>2415</v>
      </c>
      <c r="G2428" s="86" t="s">
        <v>14410</v>
      </c>
      <c r="H2428" s="89" t="s">
        <v>14411</v>
      </c>
      <c r="I2428" s="90" t="s">
        <v>14412</v>
      </c>
      <c r="J2428" s="80" t="str">
        <f t="shared" si="39"/>
        <v/>
      </c>
    </row>
    <row r="2429" spans="1:10" ht="16.8" thickBot="1">
      <c r="A2429" s="80" t="str">
        <f>IF(ISERROR(AND(SEARCH(填表!$C$3,C2429),IF(LEN(填表!$C$2)=0,NA(),SEARCH(填表!$C$2,B2429)))),"",MAX($A$1:A2428)+1)</f>
        <v/>
      </c>
      <c r="B2429" s="86" t="s">
        <v>13</v>
      </c>
      <c r="C2429" s="86" t="s">
        <v>674</v>
      </c>
      <c r="D2429" s="86" t="s">
        <v>14413</v>
      </c>
      <c r="E2429" s="87" t="s">
        <v>14414</v>
      </c>
      <c r="F2429" s="88" t="s">
        <v>2415</v>
      </c>
      <c r="G2429" s="86" t="s">
        <v>14415</v>
      </c>
      <c r="H2429" s="89" t="s">
        <v>14416</v>
      </c>
      <c r="I2429" s="90" t="s">
        <v>14417</v>
      </c>
      <c r="J2429" s="80" t="str">
        <f t="shared" si="39"/>
        <v/>
      </c>
    </row>
    <row r="2430" spans="1:10" ht="16.8" thickBot="1">
      <c r="A2430" s="80" t="str">
        <f>IF(ISERROR(AND(SEARCH(填表!$C$3,C2430),IF(LEN(填表!$C$2)=0,NA(),SEARCH(填表!$C$2,B2430)))),"",MAX($A$1:A2429)+1)</f>
        <v/>
      </c>
      <c r="B2430" s="86" t="s">
        <v>13</v>
      </c>
      <c r="C2430" s="86" t="s">
        <v>590</v>
      </c>
      <c r="D2430" s="86" t="s">
        <v>14418</v>
      </c>
      <c r="E2430" s="87" t="s">
        <v>14419</v>
      </c>
      <c r="F2430" s="88" t="s">
        <v>2415</v>
      </c>
      <c r="G2430" s="86" t="s">
        <v>14420</v>
      </c>
      <c r="H2430" s="89" t="s">
        <v>14421</v>
      </c>
      <c r="I2430" s="90" t="s">
        <v>14422</v>
      </c>
      <c r="J2430" s="80" t="str">
        <f t="shared" si="39"/>
        <v/>
      </c>
    </row>
    <row r="2431" spans="1:10" ht="16.8" thickBot="1">
      <c r="A2431" s="80" t="str">
        <f>IF(ISERROR(AND(SEARCH(填表!$C$3,C2431),IF(LEN(填表!$C$2)=0,NA(),SEARCH(填表!$C$2,B2431)))),"",MAX($A$1:A2430)+1)</f>
        <v/>
      </c>
      <c r="B2431" s="86" t="s">
        <v>13</v>
      </c>
      <c r="C2431" s="86" t="s">
        <v>705</v>
      </c>
      <c r="D2431" s="86" t="s">
        <v>14423</v>
      </c>
      <c r="E2431" s="87" t="s">
        <v>14424</v>
      </c>
      <c r="F2431" s="88" t="s">
        <v>2415</v>
      </c>
      <c r="G2431" s="86" t="s">
        <v>14425</v>
      </c>
      <c r="H2431" s="89" t="s">
        <v>14426</v>
      </c>
      <c r="I2431" s="90" t="s">
        <v>14427</v>
      </c>
      <c r="J2431" s="80" t="str">
        <f t="shared" si="39"/>
        <v/>
      </c>
    </row>
    <row r="2432" spans="1:10" ht="16.8" thickBot="1">
      <c r="A2432" s="80" t="str">
        <f>IF(ISERROR(AND(SEARCH(填表!$C$3,C2432),IF(LEN(填表!$C$2)=0,NA(),SEARCH(填表!$C$2,B2432)))),"",MAX($A$1:A2431)+1)</f>
        <v/>
      </c>
      <c r="B2432" s="86" t="s">
        <v>13</v>
      </c>
      <c r="C2432" s="86" t="s">
        <v>721</v>
      </c>
      <c r="D2432" s="86" t="s">
        <v>14428</v>
      </c>
      <c r="E2432" s="87" t="s">
        <v>14429</v>
      </c>
      <c r="F2432" s="88" t="s">
        <v>2415</v>
      </c>
      <c r="G2432" s="86" t="s">
        <v>14430</v>
      </c>
      <c r="H2432" s="89" t="s">
        <v>14431</v>
      </c>
      <c r="I2432" s="90" t="s">
        <v>14432</v>
      </c>
      <c r="J2432" s="80" t="str">
        <f t="shared" si="39"/>
        <v/>
      </c>
    </row>
    <row r="2433" spans="1:10" ht="16.8" thickBot="1">
      <c r="A2433" s="80" t="str">
        <f>IF(ISERROR(AND(SEARCH(填表!$C$3,C2433),IF(LEN(填表!$C$2)=0,NA(),SEARCH(填表!$C$2,B2433)))),"",MAX($A$1:A2432)+1)</f>
        <v/>
      </c>
      <c r="B2433" s="86" t="s">
        <v>13</v>
      </c>
      <c r="C2433" s="86" t="s">
        <v>735</v>
      </c>
      <c r="D2433" s="86" t="s">
        <v>14433</v>
      </c>
      <c r="E2433" s="87" t="s">
        <v>14434</v>
      </c>
      <c r="F2433" s="88" t="s">
        <v>2415</v>
      </c>
      <c r="G2433" s="86" t="s">
        <v>14435</v>
      </c>
      <c r="H2433" s="89" t="s">
        <v>14436</v>
      </c>
      <c r="I2433" s="90" t="s">
        <v>14437</v>
      </c>
      <c r="J2433" s="80" t="str">
        <f t="shared" ref="J2433:J2497" si="40">IFERROR(VLOOKUP(ROW(A2432),A:C,3,0),"")</f>
        <v/>
      </c>
    </row>
    <row r="2434" spans="1:10" ht="16.8" thickBot="1">
      <c r="A2434" s="80" t="str">
        <f>IF(ISERROR(AND(SEARCH(填表!$C$3,C2434),IF(LEN(填表!$C$2)=0,NA(),SEARCH(填表!$C$2,B2434)))),"",MAX($A$1:A2433)+1)</f>
        <v/>
      </c>
      <c r="B2434" s="86" t="s">
        <v>13</v>
      </c>
      <c r="C2434" s="86" t="s">
        <v>750</v>
      </c>
      <c r="D2434" s="86" t="s">
        <v>14438</v>
      </c>
      <c r="E2434" s="87" t="s">
        <v>14439</v>
      </c>
      <c r="F2434" s="88" t="s">
        <v>2415</v>
      </c>
      <c r="G2434" s="86" t="s">
        <v>14440</v>
      </c>
      <c r="H2434" s="89" t="s">
        <v>14441</v>
      </c>
      <c r="I2434" s="90" t="s">
        <v>14442</v>
      </c>
      <c r="J2434" s="80" t="str">
        <f t="shared" si="40"/>
        <v/>
      </c>
    </row>
    <row r="2435" spans="1:10" ht="16.8" thickBot="1">
      <c r="A2435" s="80" t="str">
        <f>IF(ISERROR(AND(SEARCH(填表!$C$3,C2435),IF(LEN(填表!$C$2)=0,NA(),SEARCH(填表!$C$2,B2435)))),"",MAX($A$1:A2434)+1)</f>
        <v/>
      </c>
      <c r="B2435" s="86" t="s">
        <v>13</v>
      </c>
      <c r="C2435" s="86" t="s">
        <v>112</v>
      </c>
      <c r="D2435" s="86" t="s">
        <v>14443</v>
      </c>
      <c r="E2435" s="87" t="s">
        <v>14444</v>
      </c>
      <c r="F2435" s="88" t="s">
        <v>2415</v>
      </c>
      <c r="G2435" s="86" t="s">
        <v>14445</v>
      </c>
      <c r="H2435" s="89" t="s">
        <v>14446</v>
      </c>
      <c r="I2435" s="90" t="s">
        <v>14447</v>
      </c>
      <c r="J2435" s="80" t="str">
        <f t="shared" si="40"/>
        <v/>
      </c>
    </row>
    <row r="2436" spans="1:10" ht="16.8" thickBot="1">
      <c r="A2436" s="80" t="str">
        <f>IF(ISERROR(AND(SEARCH(填表!$C$3,C2436),IF(LEN(填表!$C$2)=0,NA(),SEARCH(填表!$C$2,B2436)))),"",MAX($A$1:A2435)+1)</f>
        <v/>
      </c>
      <c r="B2436" s="86" t="s">
        <v>13</v>
      </c>
      <c r="C2436" s="86" t="s">
        <v>782</v>
      </c>
      <c r="D2436" s="86" t="s">
        <v>14448</v>
      </c>
      <c r="E2436" s="87" t="s">
        <v>14449</v>
      </c>
      <c r="F2436" s="88" t="s">
        <v>2415</v>
      </c>
      <c r="G2436" s="86" t="s">
        <v>14450</v>
      </c>
      <c r="H2436" s="89" t="s">
        <v>14451</v>
      </c>
      <c r="I2436" s="90" t="s">
        <v>14452</v>
      </c>
      <c r="J2436" s="80" t="str">
        <f t="shared" si="40"/>
        <v/>
      </c>
    </row>
    <row r="2437" spans="1:10" ht="16.8" thickBot="1">
      <c r="A2437" s="80" t="str">
        <f>IF(ISERROR(AND(SEARCH(填表!$C$3,C2437),IF(LEN(填表!$C$2)=0,NA(),SEARCH(填表!$C$2,B2437)))),"",MAX($A$1:A2436)+1)</f>
        <v/>
      </c>
      <c r="B2437" s="86" t="s">
        <v>13</v>
      </c>
      <c r="C2437" s="86" t="s">
        <v>796</v>
      </c>
      <c r="D2437" s="86" t="s">
        <v>14453</v>
      </c>
      <c r="E2437" s="87" t="s">
        <v>14454</v>
      </c>
      <c r="F2437" s="88" t="s">
        <v>2415</v>
      </c>
      <c r="G2437" s="86" t="s">
        <v>14455</v>
      </c>
      <c r="H2437" s="89" t="s">
        <v>14456</v>
      </c>
      <c r="I2437" s="90" t="s">
        <v>14457</v>
      </c>
      <c r="J2437" s="80" t="str">
        <f t="shared" si="40"/>
        <v/>
      </c>
    </row>
    <row r="2438" spans="1:10" ht="16.8" thickBot="1">
      <c r="A2438" s="80" t="str">
        <f>IF(ISERROR(AND(SEARCH(填表!$C$3,C2438),IF(LEN(填表!$C$2)=0,NA(),SEARCH(填表!$C$2,B2438)))),"",MAX($A$1:A2437)+1)</f>
        <v/>
      </c>
      <c r="B2438" s="86" t="s">
        <v>13</v>
      </c>
      <c r="C2438" s="86" t="s">
        <v>812</v>
      </c>
      <c r="D2438" s="86" t="s">
        <v>14458</v>
      </c>
      <c r="E2438" s="87" t="s">
        <v>14459</v>
      </c>
      <c r="F2438" s="88" t="s">
        <v>2415</v>
      </c>
      <c r="G2438" s="86" t="s">
        <v>14460</v>
      </c>
      <c r="H2438" s="89" t="s">
        <v>14461</v>
      </c>
      <c r="I2438" s="90" t="s">
        <v>14462</v>
      </c>
      <c r="J2438" s="80" t="str">
        <f t="shared" si="40"/>
        <v/>
      </c>
    </row>
    <row r="2439" spans="1:10" ht="16.8" thickBot="1">
      <c r="A2439" s="80" t="str">
        <f>IF(ISERROR(AND(SEARCH(填表!$C$3,C2439),IF(LEN(填表!$C$2)=0,NA(),SEARCH(填表!$C$2,B2439)))),"",MAX($A$1:A2438)+1)</f>
        <v/>
      </c>
      <c r="B2439" s="86" t="s">
        <v>13</v>
      </c>
      <c r="C2439" s="86" t="s">
        <v>826</v>
      </c>
      <c r="D2439" s="86" t="s">
        <v>14463</v>
      </c>
      <c r="E2439" s="87" t="s">
        <v>14464</v>
      </c>
      <c r="F2439" s="88" t="s">
        <v>2415</v>
      </c>
      <c r="G2439" s="86" t="s">
        <v>14465</v>
      </c>
      <c r="H2439" s="89" t="s">
        <v>14466</v>
      </c>
      <c r="I2439" s="90" t="s">
        <v>14467</v>
      </c>
      <c r="J2439" s="80" t="str">
        <f t="shared" si="40"/>
        <v/>
      </c>
    </row>
    <row r="2440" spans="1:10" ht="16.8" thickBot="1">
      <c r="A2440" s="80" t="str">
        <f>IF(ISERROR(AND(SEARCH(填表!$C$3,C2440),IF(LEN(填表!$C$2)=0,NA(),SEARCH(填表!$C$2,B2440)))),"",MAX($A$1:A2439)+1)</f>
        <v/>
      </c>
      <c r="B2440" s="86" t="s">
        <v>13</v>
      </c>
      <c r="C2440" s="86" t="s">
        <v>840</v>
      </c>
      <c r="D2440" s="86" t="s">
        <v>14468</v>
      </c>
      <c r="E2440" s="87" t="s">
        <v>14469</v>
      </c>
      <c r="F2440" s="88" t="s">
        <v>2415</v>
      </c>
      <c r="G2440" s="86" t="s">
        <v>14470</v>
      </c>
      <c r="H2440" s="89" t="s">
        <v>14471</v>
      </c>
      <c r="I2440" s="90" t="s">
        <v>14472</v>
      </c>
      <c r="J2440" s="80" t="str">
        <f t="shared" si="40"/>
        <v/>
      </c>
    </row>
    <row r="2441" spans="1:10" ht="16.8" thickBot="1">
      <c r="A2441" s="80" t="str">
        <f>IF(ISERROR(AND(SEARCH(填表!$C$3,C2441),IF(LEN(填表!$C$2)=0,NA(),SEARCH(填表!$C$2,B2441)))),"",MAX($A$1:A2440)+1)</f>
        <v/>
      </c>
      <c r="B2441" s="86" t="s">
        <v>13</v>
      </c>
      <c r="C2441" s="86" t="s">
        <v>260</v>
      </c>
      <c r="D2441" s="86" t="s">
        <v>14473</v>
      </c>
      <c r="E2441" s="87" t="s">
        <v>14474</v>
      </c>
      <c r="F2441" s="88" t="s">
        <v>2415</v>
      </c>
      <c r="G2441" s="86" t="s">
        <v>14475</v>
      </c>
      <c r="H2441" s="89" t="s">
        <v>14476</v>
      </c>
      <c r="I2441" s="90" t="s">
        <v>14477</v>
      </c>
      <c r="J2441" s="80" t="str">
        <f t="shared" si="40"/>
        <v/>
      </c>
    </row>
    <row r="2442" spans="1:10" ht="16.8" thickBot="1">
      <c r="A2442" s="80" t="str">
        <f>IF(ISERROR(AND(SEARCH(填表!$C$3,C2442),IF(LEN(填表!$C$2)=0,NA(),SEARCH(填表!$C$2,B2442)))),"",MAX($A$1:A2441)+1)</f>
        <v/>
      </c>
      <c r="B2442" s="86" t="s">
        <v>13</v>
      </c>
      <c r="C2442" s="86" t="s">
        <v>866</v>
      </c>
      <c r="D2442" s="86" t="s">
        <v>14478</v>
      </c>
      <c r="E2442" s="87" t="s">
        <v>14479</v>
      </c>
      <c r="F2442" s="88" t="s">
        <v>2415</v>
      </c>
      <c r="G2442" s="86" t="s">
        <v>14480</v>
      </c>
      <c r="H2442" s="89" t="s">
        <v>14481</v>
      </c>
      <c r="I2442" s="90" t="s">
        <v>14482</v>
      </c>
      <c r="J2442" s="80" t="str">
        <f t="shared" si="40"/>
        <v/>
      </c>
    </row>
    <row r="2443" spans="1:10" ht="16.8" thickBot="1">
      <c r="A2443" s="80" t="str">
        <f>IF(ISERROR(AND(SEARCH(填表!$C$3,C2443),IF(LEN(填表!$C$2)=0,NA(),SEARCH(填表!$C$2,B2443)))),"",MAX($A$1:A2442)+1)</f>
        <v/>
      </c>
      <c r="B2443" s="86" t="s">
        <v>13</v>
      </c>
      <c r="C2443" s="86" t="s">
        <v>877</v>
      </c>
      <c r="D2443" s="86" t="s">
        <v>14483</v>
      </c>
      <c r="E2443" s="87" t="s">
        <v>14484</v>
      </c>
      <c r="F2443" s="88" t="s">
        <v>2415</v>
      </c>
      <c r="G2443" s="86" t="s">
        <v>14485</v>
      </c>
      <c r="H2443" s="89" t="s">
        <v>14486</v>
      </c>
      <c r="I2443" s="90" t="s">
        <v>14487</v>
      </c>
      <c r="J2443" s="80" t="str">
        <f t="shared" si="40"/>
        <v/>
      </c>
    </row>
    <row r="2444" spans="1:10" ht="16.8" thickBot="1">
      <c r="A2444" s="80" t="str">
        <f>IF(ISERROR(AND(SEARCH(填表!$C$3,C2444),IF(LEN(填表!$C$2)=0,NA(),SEARCH(填表!$C$2,B2444)))),"",MAX($A$1:A2443)+1)</f>
        <v/>
      </c>
      <c r="B2444" s="86" t="s">
        <v>13</v>
      </c>
      <c r="C2444" s="86" t="s">
        <v>890</v>
      </c>
      <c r="D2444" s="86" t="s">
        <v>14488</v>
      </c>
      <c r="E2444" s="87" t="s">
        <v>14489</v>
      </c>
      <c r="F2444" s="88" t="s">
        <v>2415</v>
      </c>
      <c r="G2444" s="86" t="s">
        <v>14490</v>
      </c>
      <c r="H2444" s="89" t="s">
        <v>14491</v>
      </c>
      <c r="I2444" s="90" t="s">
        <v>14492</v>
      </c>
      <c r="J2444" s="80" t="str">
        <f t="shared" si="40"/>
        <v/>
      </c>
    </row>
    <row r="2445" spans="1:10" ht="16.8" thickBot="1">
      <c r="A2445" s="80" t="str">
        <f>IF(ISERROR(AND(SEARCH(填表!$C$3,C2445),IF(LEN(填表!$C$2)=0,NA(),SEARCH(填表!$C$2,B2445)))),"",MAX($A$1:A2444)+1)</f>
        <v/>
      </c>
      <c r="B2445" s="86" t="s">
        <v>13</v>
      </c>
      <c r="C2445" s="86" t="s">
        <v>904</v>
      </c>
      <c r="D2445" s="86" t="s">
        <v>14493</v>
      </c>
      <c r="E2445" s="87" t="s">
        <v>14494</v>
      </c>
      <c r="F2445" s="88" t="s">
        <v>2415</v>
      </c>
      <c r="G2445" s="86" t="s">
        <v>14495</v>
      </c>
      <c r="H2445" s="89" t="s">
        <v>14496</v>
      </c>
      <c r="I2445" s="90" t="s">
        <v>14497</v>
      </c>
      <c r="J2445" s="80" t="str">
        <f t="shared" si="40"/>
        <v/>
      </c>
    </row>
    <row r="2446" spans="1:10" ht="16.8" thickBot="1">
      <c r="A2446" s="80" t="str">
        <f>IF(ISERROR(AND(SEARCH(填表!$C$3,C2446),IF(LEN(填表!$C$2)=0,NA(),SEARCH(填表!$C$2,B2446)))),"",MAX($A$1:A2445)+1)</f>
        <v/>
      </c>
      <c r="B2446" s="86" t="s">
        <v>13</v>
      </c>
      <c r="C2446" s="86" t="s">
        <v>919</v>
      </c>
      <c r="D2446" s="86" t="s">
        <v>14498</v>
      </c>
      <c r="E2446" s="87" t="s">
        <v>14499</v>
      </c>
      <c r="F2446" s="88" t="s">
        <v>2415</v>
      </c>
      <c r="G2446" s="86" t="s">
        <v>14500</v>
      </c>
      <c r="H2446" s="89" t="s">
        <v>14501</v>
      </c>
      <c r="I2446" s="90" t="s">
        <v>14502</v>
      </c>
      <c r="J2446" s="80" t="str">
        <f t="shared" si="40"/>
        <v/>
      </c>
    </row>
    <row r="2447" spans="1:10" ht="16.8" thickBot="1">
      <c r="A2447" s="80" t="str">
        <f>IF(ISERROR(AND(SEARCH(填表!$C$3,C2447),IF(LEN(填表!$C$2)=0,NA(),SEARCH(填表!$C$2,B2447)))),"",MAX($A$1:A2446)+1)</f>
        <v/>
      </c>
      <c r="B2447" s="86" t="s">
        <v>13</v>
      </c>
      <c r="C2447" s="86" t="s">
        <v>622</v>
      </c>
      <c r="D2447" s="86" t="s">
        <v>14503</v>
      </c>
      <c r="E2447" s="87" t="s">
        <v>14504</v>
      </c>
      <c r="F2447" s="88" t="s">
        <v>2415</v>
      </c>
      <c r="G2447" s="86" t="s">
        <v>14505</v>
      </c>
      <c r="H2447" s="89" t="s">
        <v>14506</v>
      </c>
      <c r="I2447" s="90" t="s">
        <v>14507</v>
      </c>
      <c r="J2447" s="80" t="str">
        <f t="shared" si="40"/>
        <v/>
      </c>
    </row>
    <row r="2448" spans="1:10" ht="16.8" thickBot="1">
      <c r="A2448" s="80" t="str">
        <f>IF(ISERROR(AND(SEARCH(填表!$C$3,C2448),IF(LEN(填表!$C$2)=0,NA(),SEARCH(填表!$C$2,B2448)))),"",MAX($A$1:A2447)+1)</f>
        <v/>
      </c>
      <c r="B2448" s="86" t="s">
        <v>13</v>
      </c>
      <c r="C2448" s="86" t="s">
        <v>942</v>
      </c>
      <c r="D2448" s="86" t="s">
        <v>14508</v>
      </c>
      <c r="E2448" s="87" t="s">
        <v>14509</v>
      </c>
      <c r="F2448" s="88" t="s">
        <v>2415</v>
      </c>
      <c r="G2448" s="86" t="s">
        <v>14510</v>
      </c>
      <c r="H2448" s="89" t="s">
        <v>14511</v>
      </c>
      <c r="I2448" s="90" t="s">
        <v>14512</v>
      </c>
      <c r="J2448" s="80" t="str">
        <f t="shared" si="40"/>
        <v/>
      </c>
    </row>
    <row r="2449" spans="1:10" ht="16.8" thickBot="1">
      <c r="A2449" s="80" t="str">
        <f>IF(ISERROR(AND(SEARCH(填表!$C$3,C2449),IF(LEN(填表!$C$2)=0,NA(),SEARCH(填表!$C$2,B2449)))),"",MAX($A$1:A2448)+1)</f>
        <v/>
      </c>
      <c r="B2449" s="86" t="s">
        <v>13</v>
      </c>
      <c r="C2449" s="86" t="s">
        <v>955</v>
      </c>
      <c r="D2449" s="86" t="s">
        <v>14513</v>
      </c>
      <c r="E2449" s="87" t="s">
        <v>14514</v>
      </c>
      <c r="F2449" s="88" t="s">
        <v>2415</v>
      </c>
      <c r="G2449" s="86" t="s">
        <v>14515</v>
      </c>
      <c r="H2449" s="89" t="s">
        <v>14516</v>
      </c>
      <c r="I2449" s="90" t="s">
        <v>14517</v>
      </c>
      <c r="J2449" s="80" t="str">
        <f t="shared" si="40"/>
        <v/>
      </c>
    </row>
    <row r="2450" spans="1:10" ht="16.8" thickBot="1">
      <c r="A2450" s="80" t="str">
        <f>IF(ISERROR(AND(SEARCH(填表!$C$3,C2450),IF(LEN(填表!$C$2)=0,NA(),SEARCH(填表!$C$2,B2450)))),"",MAX($A$1:A2449)+1)</f>
        <v/>
      </c>
      <c r="B2450" s="86" t="s">
        <v>13</v>
      </c>
      <c r="C2450" s="86" t="s">
        <v>968</v>
      </c>
      <c r="D2450" s="86" t="s">
        <v>14518</v>
      </c>
      <c r="E2450" s="87" t="s">
        <v>14519</v>
      </c>
      <c r="F2450" s="88" t="s">
        <v>2415</v>
      </c>
      <c r="G2450" s="86" t="s">
        <v>14520</v>
      </c>
      <c r="H2450" s="89" t="s">
        <v>14521</v>
      </c>
      <c r="I2450" s="90" t="s">
        <v>14522</v>
      </c>
      <c r="J2450" s="80" t="str">
        <f t="shared" si="40"/>
        <v/>
      </c>
    </row>
    <row r="2451" spans="1:10" ht="16.8" thickBot="1">
      <c r="A2451" s="80" t="str">
        <f>IF(ISERROR(AND(SEARCH(填表!$C$3,C2451),IF(LEN(填表!$C$2)=0,NA(),SEARCH(填表!$C$2,B2451)))),"",MAX($A$1:A2450)+1)</f>
        <v/>
      </c>
      <c r="B2451" s="86" t="s">
        <v>13</v>
      </c>
      <c r="C2451" s="86" t="s">
        <v>981</v>
      </c>
      <c r="D2451" s="86" t="s">
        <v>14523</v>
      </c>
      <c r="E2451" s="87" t="s">
        <v>14524</v>
      </c>
      <c r="F2451" s="88" t="s">
        <v>2415</v>
      </c>
      <c r="G2451" s="86" t="s">
        <v>14525</v>
      </c>
      <c r="H2451" s="89" t="s">
        <v>14526</v>
      </c>
      <c r="I2451" s="90" t="s">
        <v>14527</v>
      </c>
      <c r="J2451" s="80" t="str">
        <f t="shared" si="40"/>
        <v/>
      </c>
    </row>
    <row r="2452" spans="1:10" ht="16.8" thickBot="1">
      <c r="A2452" s="80" t="str">
        <f>IF(ISERROR(AND(SEARCH(填表!$C$3,C2452),IF(LEN(填表!$C$2)=0,NA(),SEARCH(填表!$C$2,B2452)))),"",MAX($A$1:A2451)+1)</f>
        <v/>
      </c>
      <c r="B2452" s="86" t="s">
        <v>13</v>
      </c>
      <c r="C2452" s="86" t="s">
        <v>994</v>
      </c>
      <c r="D2452" s="86" t="s">
        <v>14528</v>
      </c>
      <c r="E2452" s="87" t="s">
        <v>14529</v>
      </c>
      <c r="F2452" s="88" t="s">
        <v>2415</v>
      </c>
      <c r="G2452" s="86" t="s">
        <v>14530</v>
      </c>
      <c r="H2452" s="89" t="s">
        <v>14531</v>
      </c>
      <c r="I2452" s="90" t="s">
        <v>14532</v>
      </c>
      <c r="J2452" s="80" t="str">
        <f t="shared" si="40"/>
        <v/>
      </c>
    </row>
    <row r="2453" spans="1:10" ht="16.8" thickBot="1">
      <c r="A2453" s="80" t="str">
        <f>IF(ISERROR(AND(SEARCH(填表!$C$3,C2453),IF(LEN(填表!$C$2)=0,NA(),SEARCH(填表!$C$2,B2453)))),"",MAX($A$1:A2452)+1)</f>
        <v/>
      </c>
      <c r="B2453" s="86" t="s">
        <v>13</v>
      </c>
      <c r="C2453" s="86" t="s">
        <v>1008</v>
      </c>
      <c r="D2453" s="86" t="s">
        <v>14533</v>
      </c>
      <c r="E2453" s="87" t="s">
        <v>14534</v>
      </c>
      <c r="F2453" s="88" t="s">
        <v>2415</v>
      </c>
      <c r="G2453" s="86" t="s">
        <v>14535</v>
      </c>
      <c r="H2453" s="89" t="s">
        <v>14536</v>
      </c>
      <c r="I2453" s="90" t="s">
        <v>14537</v>
      </c>
      <c r="J2453" s="80" t="str">
        <f t="shared" si="40"/>
        <v/>
      </c>
    </row>
    <row r="2454" spans="1:10" ht="16.8" thickBot="1">
      <c r="A2454" s="80" t="str">
        <f>IF(ISERROR(AND(SEARCH(填表!$C$3,C2454),IF(LEN(填表!$C$2)=0,NA(),SEARCH(填表!$C$2,B2454)))),"",MAX($A$1:A2453)+1)</f>
        <v/>
      </c>
      <c r="B2454" s="86" t="s">
        <v>13</v>
      </c>
      <c r="C2454" s="86" t="s">
        <v>1023</v>
      </c>
      <c r="D2454" s="86" t="s">
        <v>14538</v>
      </c>
      <c r="E2454" s="87" t="s">
        <v>14539</v>
      </c>
      <c r="F2454" s="88" t="s">
        <v>2415</v>
      </c>
      <c r="G2454" s="86" t="s">
        <v>14540</v>
      </c>
      <c r="H2454" s="89" t="s">
        <v>14541</v>
      </c>
      <c r="I2454" s="90" t="s">
        <v>14542</v>
      </c>
      <c r="J2454" s="80" t="str">
        <f t="shared" si="40"/>
        <v/>
      </c>
    </row>
    <row r="2455" spans="1:10" ht="16.8" thickBot="1">
      <c r="A2455" s="80" t="str">
        <f>IF(ISERROR(AND(SEARCH(填表!$C$3,C2455),IF(LEN(填表!$C$2)=0,NA(),SEARCH(填表!$C$2,B2455)))),"",MAX($A$1:A2454)+1)</f>
        <v/>
      </c>
      <c r="B2455" s="86" t="s">
        <v>13</v>
      </c>
      <c r="C2455" s="86" t="s">
        <v>1035</v>
      </c>
      <c r="D2455" s="86" t="s">
        <v>14543</v>
      </c>
      <c r="E2455" s="87" t="s">
        <v>14544</v>
      </c>
      <c r="F2455" s="88" t="s">
        <v>2415</v>
      </c>
      <c r="G2455" s="86" t="s">
        <v>14545</v>
      </c>
      <c r="H2455" s="89" t="s">
        <v>14546</v>
      </c>
      <c r="I2455" s="90" t="s">
        <v>14547</v>
      </c>
      <c r="J2455" s="80" t="str">
        <f t="shared" si="40"/>
        <v/>
      </c>
    </row>
    <row r="2456" spans="1:10" ht="16.8" thickBot="1">
      <c r="A2456" s="80" t="str">
        <f>IF(ISERROR(AND(SEARCH(填表!$C$3,C2456),IF(LEN(填表!$C$2)=0,NA(),SEARCH(填表!$C$2,B2456)))),"",MAX($A$1:A2455)+1)</f>
        <v/>
      </c>
      <c r="B2456" s="86" t="s">
        <v>13</v>
      </c>
      <c r="C2456" s="86" t="s">
        <v>1045</v>
      </c>
      <c r="D2456" s="86" t="s">
        <v>14548</v>
      </c>
      <c r="E2456" s="87" t="s">
        <v>14549</v>
      </c>
      <c r="F2456" s="88" t="s">
        <v>2415</v>
      </c>
      <c r="G2456" s="86" t="s">
        <v>14550</v>
      </c>
      <c r="H2456" s="89" t="s">
        <v>14551</v>
      </c>
      <c r="I2456" s="90" t="s">
        <v>14552</v>
      </c>
      <c r="J2456" s="80" t="str">
        <f t="shared" si="40"/>
        <v/>
      </c>
    </row>
    <row r="2457" spans="1:10" ht="16.8" thickBot="1">
      <c r="A2457" s="80" t="str">
        <f>IF(ISERROR(AND(SEARCH(填表!$C$3,C2457),IF(LEN(填表!$C$2)=0,NA(),SEARCH(填表!$C$2,B2457)))),"",MAX($A$1:A2456)+1)</f>
        <v/>
      </c>
      <c r="B2457" s="86" t="s">
        <v>13</v>
      </c>
      <c r="C2457" s="86" t="s">
        <v>180</v>
      </c>
      <c r="D2457" s="86" t="s">
        <v>14553</v>
      </c>
      <c r="E2457" s="87" t="s">
        <v>14554</v>
      </c>
      <c r="F2457" s="88" t="s">
        <v>2415</v>
      </c>
      <c r="G2457" s="86" t="s">
        <v>14555</v>
      </c>
      <c r="H2457" s="89" t="s">
        <v>14556</v>
      </c>
      <c r="I2457" s="90" t="s">
        <v>14557</v>
      </c>
      <c r="J2457" s="80" t="str">
        <f t="shared" si="40"/>
        <v/>
      </c>
    </row>
    <row r="2458" spans="1:10" ht="16.8" thickBot="1">
      <c r="A2458" s="80" t="str">
        <f>IF(ISERROR(AND(SEARCH(填表!$C$3,C2458),IF(LEN(填表!$C$2)=0,NA(),SEARCH(填表!$C$2,B2458)))),"",MAX($A$1:A2457)+1)</f>
        <v/>
      </c>
      <c r="B2458" s="86" t="s">
        <v>13</v>
      </c>
      <c r="C2458" s="86" t="s">
        <v>1071</v>
      </c>
      <c r="D2458" s="86" t="s">
        <v>14558</v>
      </c>
      <c r="E2458" s="87" t="s">
        <v>14559</v>
      </c>
      <c r="F2458" s="88" t="s">
        <v>2415</v>
      </c>
      <c r="G2458" s="86" t="s">
        <v>14560</v>
      </c>
      <c r="H2458" s="89" t="s">
        <v>14561</v>
      </c>
      <c r="I2458" s="90" t="s">
        <v>14562</v>
      </c>
      <c r="J2458" s="80" t="str">
        <f t="shared" si="40"/>
        <v/>
      </c>
    </row>
    <row r="2459" spans="1:10" ht="16.8" thickBot="1">
      <c r="A2459" s="80" t="str">
        <f>IF(ISERROR(AND(SEARCH(填表!$C$3,C2459),IF(LEN(填表!$C$2)=0,NA(),SEARCH(填表!$C$2,B2459)))),"",MAX($A$1:A2458)+1)</f>
        <v/>
      </c>
      <c r="B2459" s="86" t="s">
        <v>13</v>
      </c>
      <c r="C2459" s="86" t="s">
        <v>1084</v>
      </c>
      <c r="D2459" s="86" t="s">
        <v>14563</v>
      </c>
      <c r="E2459" s="87" t="s">
        <v>14564</v>
      </c>
      <c r="F2459" s="88" t="s">
        <v>2415</v>
      </c>
      <c r="G2459" s="86" t="s">
        <v>14565</v>
      </c>
      <c r="H2459" s="89" t="s">
        <v>14566</v>
      </c>
      <c r="I2459" s="90" t="s">
        <v>14567</v>
      </c>
      <c r="J2459" s="80" t="str">
        <f t="shared" si="40"/>
        <v/>
      </c>
    </row>
    <row r="2460" spans="1:10" ht="16.8" thickBot="1">
      <c r="A2460" s="80" t="str">
        <f>IF(ISERROR(AND(SEARCH(填表!$C$3,C2460),IF(LEN(填表!$C$2)=0,NA(),SEARCH(填表!$C$2,B2460)))),"",MAX($A$1:A2459)+1)</f>
        <v/>
      </c>
      <c r="B2460" s="86" t="s">
        <v>13</v>
      </c>
      <c r="C2460" s="86" t="s">
        <v>1097</v>
      </c>
      <c r="D2460" s="86" t="s">
        <v>14568</v>
      </c>
      <c r="E2460" s="87" t="s">
        <v>14569</v>
      </c>
      <c r="F2460" s="88" t="s">
        <v>2415</v>
      </c>
      <c r="G2460" s="86" t="s">
        <v>14570</v>
      </c>
      <c r="H2460" s="89" t="s">
        <v>14571</v>
      </c>
      <c r="I2460" s="90" t="s">
        <v>14572</v>
      </c>
      <c r="J2460" s="80" t="str">
        <f t="shared" si="40"/>
        <v/>
      </c>
    </row>
    <row r="2461" spans="1:10" ht="16.8" thickBot="1">
      <c r="A2461" s="80" t="str">
        <f>IF(ISERROR(AND(SEARCH(填表!$C$3,C2461),IF(LEN(填表!$C$2)=0,NA(),SEARCH(填表!$C$2,B2461)))),"",MAX($A$1:A2460)+1)</f>
        <v/>
      </c>
      <c r="B2461" s="86" t="s">
        <v>13</v>
      </c>
      <c r="C2461" s="86" t="s">
        <v>1112</v>
      </c>
      <c r="D2461" s="86" t="s">
        <v>14573</v>
      </c>
      <c r="E2461" s="87" t="s">
        <v>14574</v>
      </c>
      <c r="F2461" s="88" t="s">
        <v>2415</v>
      </c>
      <c r="G2461" s="86" t="s">
        <v>14575</v>
      </c>
      <c r="H2461" s="89" t="s">
        <v>14576</v>
      </c>
      <c r="I2461" s="90" t="s">
        <v>14577</v>
      </c>
      <c r="J2461" s="80" t="str">
        <f t="shared" si="40"/>
        <v/>
      </c>
    </row>
    <row r="2462" spans="1:10" ht="16.8" thickBot="1">
      <c r="A2462" s="80" t="str">
        <f>IF(ISERROR(AND(SEARCH(填表!$C$3,C2462),IF(LEN(填表!$C$2)=0,NA(),SEARCH(填表!$C$2,B2462)))),"",MAX($A$1:A2461)+1)</f>
        <v/>
      </c>
      <c r="B2462" s="86" t="s">
        <v>13</v>
      </c>
      <c r="C2462" s="86" t="s">
        <v>1124</v>
      </c>
      <c r="D2462" s="86" t="s">
        <v>14578</v>
      </c>
      <c r="E2462" s="87" t="s">
        <v>14579</v>
      </c>
      <c r="F2462" s="88" t="s">
        <v>2415</v>
      </c>
      <c r="G2462" s="86" t="s">
        <v>14580</v>
      </c>
      <c r="H2462" s="89" t="s">
        <v>14581</v>
      </c>
      <c r="I2462" s="90" t="s">
        <v>14582</v>
      </c>
      <c r="J2462" s="80" t="str">
        <f t="shared" si="40"/>
        <v/>
      </c>
    </row>
    <row r="2463" spans="1:10" ht="16.8" thickBot="1">
      <c r="A2463" s="80" t="str">
        <f>IF(ISERROR(AND(SEARCH(填表!$C$3,C2463),IF(LEN(填表!$C$2)=0,NA(),SEARCH(填表!$C$2,B2463)))),"",MAX($A$1:A2462)+1)</f>
        <v/>
      </c>
      <c r="B2463" s="86" t="s">
        <v>13</v>
      </c>
      <c r="C2463" s="86" t="s">
        <v>1138</v>
      </c>
      <c r="D2463" s="86" t="s">
        <v>14583</v>
      </c>
      <c r="E2463" s="87" t="s">
        <v>14584</v>
      </c>
      <c r="F2463" s="88" t="s">
        <v>2415</v>
      </c>
      <c r="G2463" s="86" t="s">
        <v>14585</v>
      </c>
      <c r="H2463" s="89" t="s">
        <v>14586</v>
      </c>
      <c r="I2463" s="90" t="s">
        <v>14587</v>
      </c>
      <c r="J2463" s="80" t="str">
        <f t="shared" si="40"/>
        <v/>
      </c>
    </row>
    <row r="2464" spans="1:10" ht="16.8" thickBot="1">
      <c r="A2464" s="80" t="str">
        <f>IF(ISERROR(AND(SEARCH(填表!$C$3,C2464),IF(LEN(填表!$C$2)=0,NA(),SEARCH(填表!$C$2,B2464)))),"",MAX($A$1:A2463)+1)</f>
        <v/>
      </c>
      <c r="B2464" s="86" t="s">
        <v>13</v>
      </c>
      <c r="C2464" s="86" t="s">
        <v>1150</v>
      </c>
      <c r="D2464" s="86" t="s">
        <v>14588</v>
      </c>
      <c r="E2464" s="87" t="s">
        <v>14589</v>
      </c>
      <c r="F2464" s="88" t="s">
        <v>2415</v>
      </c>
      <c r="G2464" s="86" t="s">
        <v>14590</v>
      </c>
      <c r="H2464" s="89" t="s">
        <v>14591</v>
      </c>
      <c r="I2464" s="90" t="s">
        <v>14592</v>
      </c>
      <c r="J2464" s="80" t="str">
        <f t="shared" si="40"/>
        <v/>
      </c>
    </row>
    <row r="2465" spans="1:10" ht="16.8" thickBot="1">
      <c r="A2465" s="80" t="str">
        <f>IF(ISERROR(AND(SEARCH(填表!$C$3,C2465),IF(LEN(填表!$C$2)=0,NA(),SEARCH(填表!$C$2,B2465)))),"",MAX($A$1:A2464)+1)</f>
        <v/>
      </c>
      <c r="B2465" s="86" t="s">
        <v>13</v>
      </c>
      <c r="C2465" s="86" t="s">
        <v>899</v>
      </c>
      <c r="D2465" s="86" t="s">
        <v>14593</v>
      </c>
      <c r="E2465" s="87" t="s">
        <v>14594</v>
      </c>
      <c r="F2465" s="88" t="s">
        <v>2415</v>
      </c>
      <c r="G2465" s="86" t="s">
        <v>14595</v>
      </c>
      <c r="H2465" s="89" t="s">
        <v>14596</v>
      </c>
      <c r="I2465" s="90" t="s">
        <v>14597</v>
      </c>
      <c r="J2465" s="80" t="str">
        <f t="shared" si="40"/>
        <v/>
      </c>
    </row>
    <row r="2466" spans="1:10" ht="16.8" thickBot="1">
      <c r="A2466" s="80" t="str">
        <f>IF(ISERROR(AND(SEARCH(填表!$C$3,C2466),IF(LEN(填表!$C$2)=0,NA(),SEARCH(填表!$C$2,B2466)))),"",MAX($A$1:A2465)+1)</f>
        <v/>
      </c>
      <c r="B2466" s="86" t="s">
        <v>13</v>
      </c>
      <c r="C2466" s="86" t="s">
        <v>1174</v>
      </c>
      <c r="D2466" s="86" t="s">
        <v>14598</v>
      </c>
      <c r="E2466" s="87" t="s">
        <v>14599</v>
      </c>
      <c r="F2466" s="88" t="s">
        <v>2415</v>
      </c>
      <c r="G2466" s="86" t="s">
        <v>14600</v>
      </c>
      <c r="H2466" s="89" t="s">
        <v>14601</v>
      </c>
      <c r="I2466" s="90" t="s">
        <v>14602</v>
      </c>
      <c r="J2466" s="80" t="str">
        <f t="shared" si="40"/>
        <v/>
      </c>
    </row>
    <row r="2467" spans="1:10" ht="16.8" thickBot="1">
      <c r="A2467" s="80" t="str">
        <f>IF(ISERROR(AND(SEARCH(填表!$C$3,C2467),IF(LEN(填表!$C$2)=0,NA(),SEARCH(填表!$C$2,B2467)))),"",MAX($A$1:A2466)+1)</f>
        <v/>
      </c>
      <c r="B2467" s="86" t="s">
        <v>13</v>
      </c>
      <c r="C2467" s="86" t="s">
        <v>1190</v>
      </c>
      <c r="D2467" s="86" t="s">
        <v>14603</v>
      </c>
      <c r="E2467" s="87" t="s">
        <v>14604</v>
      </c>
      <c r="F2467" s="88" t="s">
        <v>2415</v>
      </c>
      <c r="G2467" s="86" t="s">
        <v>14605</v>
      </c>
      <c r="H2467" s="89" t="s">
        <v>14606</v>
      </c>
      <c r="I2467" s="90" t="s">
        <v>14607</v>
      </c>
      <c r="J2467" s="80" t="str">
        <f t="shared" si="40"/>
        <v/>
      </c>
    </row>
    <row r="2468" spans="1:10" ht="16.8" thickBot="1">
      <c r="A2468" s="80" t="str">
        <f>IF(ISERROR(AND(SEARCH(填表!$C$3,C2468),IF(LEN(填表!$C$2)=0,NA(),SEARCH(填表!$C$2,B2468)))),"",MAX($A$1:A2467)+1)</f>
        <v/>
      </c>
      <c r="B2468" s="86" t="s">
        <v>13</v>
      </c>
      <c r="C2468" s="86" t="s">
        <v>504</v>
      </c>
      <c r="D2468" s="86" t="s">
        <v>14608</v>
      </c>
      <c r="E2468" s="87" t="s">
        <v>14609</v>
      </c>
      <c r="F2468" s="88" t="s">
        <v>2415</v>
      </c>
      <c r="G2468" s="86" t="s">
        <v>14610</v>
      </c>
      <c r="H2468" s="89" t="s">
        <v>14611</v>
      </c>
      <c r="I2468" s="90" t="s">
        <v>14612</v>
      </c>
      <c r="J2468" s="80" t="str">
        <f t="shared" si="40"/>
        <v/>
      </c>
    </row>
    <row r="2469" spans="1:10" ht="16.8" thickBot="1">
      <c r="A2469" s="80" t="str">
        <f>IF(ISERROR(AND(SEARCH(填表!$C$3,C2469),IF(LEN(填表!$C$2)=0,NA(),SEARCH(填表!$C$2,B2469)))),"",MAX($A$1:A2468)+1)</f>
        <v/>
      </c>
      <c r="B2469" s="86" t="s">
        <v>13</v>
      </c>
      <c r="C2469" s="86" t="s">
        <v>1213</v>
      </c>
      <c r="D2469" s="86" t="s">
        <v>14613</v>
      </c>
      <c r="E2469" s="87" t="s">
        <v>14614</v>
      </c>
      <c r="F2469" s="88" t="s">
        <v>2415</v>
      </c>
      <c r="G2469" s="86" t="s">
        <v>14615</v>
      </c>
      <c r="H2469" s="89" t="s">
        <v>14616</v>
      </c>
      <c r="I2469" s="90" t="s">
        <v>14617</v>
      </c>
      <c r="J2469" s="80" t="str">
        <f t="shared" si="40"/>
        <v/>
      </c>
    </row>
    <row r="2470" spans="1:10" ht="16.8" thickBot="1">
      <c r="A2470" s="80" t="str">
        <f>IF(ISERROR(AND(SEARCH(填表!$C$3,C2470),IF(LEN(填表!$C$2)=0,NA(),SEARCH(填表!$C$2,B2470)))),"",MAX($A$1:A2469)+1)</f>
        <v/>
      </c>
      <c r="B2470" s="86" t="s">
        <v>13</v>
      </c>
      <c r="C2470" s="86" t="s">
        <v>1226</v>
      </c>
      <c r="D2470" s="86" t="s">
        <v>14618</v>
      </c>
      <c r="E2470" s="87" t="s">
        <v>14619</v>
      </c>
      <c r="F2470" s="88" t="s">
        <v>2415</v>
      </c>
      <c r="G2470" s="86" t="s">
        <v>14620</v>
      </c>
      <c r="H2470" s="89" t="s">
        <v>14621</v>
      </c>
      <c r="I2470" s="90" t="s">
        <v>14622</v>
      </c>
      <c r="J2470" s="80" t="str">
        <f t="shared" si="40"/>
        <v/>
      </c>
    </row>
    <row r="2471" spans="1:10" ht="16.8" thickBot="1">
      <c r="A2471" s="80" t="str">
        <f>IF(ISERROR(AND(SEARCH(填表!$C$3,C2471),IF(LEN(填表!$C$2)=0,NA(),SEARCH(填表!$C$2,B2471)))),"",MAX($A$1:A2470)+1)</f>
        <v/>
      </c>
      <c r="B2471" s="86" t="s">
        <v>13</v>
      </c>
      <c r="C2471" s="86" t="s">
        <v>377</v>
      </c>
      <c r="D2471" s="86" t="s">
        <v>14623</v>
      </c>
      <c r="E2471" s="87" t="s">
        <v>14624</v>
      </c>
      <c r="F2471" s="88" t="s">
        <v>2415</v>
      </c>
      <c r="G2471" s="86" t="s">
        <v>14625</v>
      </c>
      <c r="H2471" s="89" t="s">
        <v>14626</v>
      </c>
      <c r="I2471" s="90" t="s">
        <v>14627</v>
      </c>
      <c r="J2471" s="80" t="str">
        <f t="shared" si="40"/>
        <v/>
      </c>
    </row>
    <row r="2472" spans="1:10" ht="16.8" thickBot="1">
      <c r="A2472" s="80" t="str">
        <f>IF(ISERROR(AND(SEARCH(填表!$C$3,C2472),IF(LEN(填表!$C$2)=0,NA(),SEARCH(填表!$C$2,B2472)))),"",MAX($A$1:A2471)+1)</f>
        <v/>
      </c>
      <c r="B2472" s="86" t="s">
        <v>13</v>
      </c>
      <c r="C2472" s="86" t="s">
        <v>1252</v>
      </c>
      <c r="D2472" s="86" t="s">
        <v>14628</v>
      </c>
      <c r="E2472" s="87" t="s">
        <v>14629</v>
      </c>
      <c r="F2472" s="88" t="s">
        <v>2415</v>
      </c>
      <c r="G2472" s="86" t="s">
        <v>14630</v>
      </c>
      <c r="H2472" s="89" t="s">
        <v>14631</v>
      </c>
      <c r="I2472" s="90" t="s">
        <v>14632</v>
      </c>
      <c r="J2472" s="80" t="str">
        <f t="shared" si="40"/>
        <v/>
      </c>
    </row>
    <row r="2473" spans="1:10" ht="16.8" thickBot="1">
      <c r="A2473" s="80" t="str">
        <f>IF(ISERROR(AND(SEARCH(填表!$C$3,C2473),IF(LEN(填表!$C$2)=0,NA(),SEARCH(填表!$C$2,B2473)))),"",MAX($A$1:A2472)+1)</f>
        <v/>
      </c>
      <c r="B2473" s="86" t="s">
        <v>13</v>
      </c>
      <c r="C2473" s="86" t="s">
        <v>1265</v>
      </c>
      <c r="D2473" s="86" t="s">
        <v>14633</v>
      </c>
      <c r="E2473" s="87" t="s">
        <v>14634</v>
      </c>
      <c r="F2473" s="88" t="s">
        <v>2415</v>
      </c>
      <c r="G2473" s="86" t="s">
        <v>14635</v>
      </c>
      <c r="H2473" s="89" t="s">
        <v>14636</v>
      </c>
      <c r="I2473" s="90" t="s">
        <v>14637</v>
      </c>
      <c r="J2473" s="80" t="str">
        <f t="shared" si="40"/>
        <v/>
      </c>
    </row>
    <row r="2474" spans="1:10" ht="16.8" thickBot="1">
      <c r="A2474" s="80" t="str">
        <f>IF(ISERROR(AND(SEARCH(填表!$C$3,C2474),IF(LEN(填表!$C$2)=0,NA(),SEARCH(填表!$C$2,B2474)))),"",MAX($A$1:A2473)+1)</f>
        <v/>
      </c>
      <c r="B2474" s="86" t="s">
        <v>13</v>
      </c>
      <c r="C2474" s="86" t="s">
        <v>1276</v>
      </c>
      <c r="D2474" s="86" t="s">
        <v>14638</v>
      </c>
      <c r="E2474" s="87" t="s">
        <v>14639</v>
      </c>
      <c r="F2474" s="88" t="s">
        <v>2415</v>
      </c>
      <c r="G2474" s="86" t="s">
        <v>14640</v>
      </c>
      <c r="H2474" s="89" t="s">
        <v>14641</v>
      </c>
      <c r="I2474" s="90" t="s">
        <v>14642</v>
      </c>
      <c r="J2474" s="80" t="str">
        <f t="shared" si="40"/>
        <v/>
      </c>
    </row>
    <row r="2475" spans="1:10" ht="16.8" thickBot="1">
      <c r="A2475" s="80" t="str">
        <f>IF(ISERROR(AND(SEARCH(填表!$C$3,C2475),IF(LEN(填表!$C$2)=0,NA(),SEARCH(填表!$C$2,B2475)))),"",MAX($A$1:A2474)+1)</f>
        <v/>
      </c>
      <c r="B2475" s="86" t="s">
        <v>13</v>
      </c>
      <c r="C2475" s="86" t="s">
        <v>1287</v>
      </c>
      <c r="D2475" s="86" t="s">
        <v>14643</v>
      </c>
      <c r="E2475" s="87" t="s">
        <v>14644</v>
      </c>
      <c r="F2475" s="88" t="s">
        <v>2415</v>
      </c>
      <c r="G2475" s="86" t="s">
        <v>14645</v>
      </c>
      <c r="H2475" s="89" t="s">
        <v>14646</v>
      </c>
      <c r="I2475" s="90" t="s">
        <v>14647</v>
      </c>
      <c r="J2475" s="80" t="str">
        <f t="shared" si="40"/>
        <v/>
      </c>
    </row>
    <row r="2476" spans="1:10" ht="16.8" thickBot="1">
      <c r="A2476" s="80" t="str">
        <f>IF(ISERROR(AND(SEARCH(填表!$C$3,C2476),IF(LEN(填表!$C$2)=0,NA(),SEARCH(填表!$C$2,B2476)))),"",MAX($A$1:A2475)+1)</f>
        <v/>
      </c>
      <c r="B2476" s="86" t="s">
        <v>13</v>
      </c>
      <c r="C2476" s="86" t="s">
        <v>1299</v>
      </c>
      <c r="D2476" s="86" t="s">
        <v>14648</v>
      </c>
      <c r="E2476" s="87" t="s">
        <v>14649</v>
      </c>
      <c r="F2476" s="88" t="s">
        <v>2415</v>
      </c>
      <c r="G2476" s="86" t="s">
        <v>14650</v>
      </c>
      <c r="H2476" s="89" t="s">
        <v>14651</v>
      </c>
      <c r="I2476" s="90" t="s">
        <v>14652</v>
      </c>
      <c r="J2476" s="80" t="str">
        <f t="shared" si="40"/>
        <v/>
      </c>
    </row>
    <row r="2477" spans="1:10" ht="16.8" thickBot="1">
      <c r="A2477" s="80" t="str">
        <f>IF(ISERROR(AND(SEARCH(填表!$C$3,C2477),IF(LEN(填表!$C$2)=0,NA(),SEARCH(填表!$C$2,B2477)))),"",MAX($A$1:A2476)+1)</f>
        <v/>
      </c>
      <c r="B2477" s="86" t="s">
        <v>13</v>
      </c>
      <c r="C2477" s="86" t="s">
        <v>1307</v>
      </c>
      <c r="D2477" s="86" t="s">
        <v>14653</v>
      </c>
      <c r="E2477" s="87" t="s">
        <v>14654</v>
      </c>
      <c r="F2477" s="88" t="s">
        <v>2415</v>
      </c>
      <c r="G2477" s="86" t="s">
        <v>14655</v>
      </c>
      <c r="H2477" s="89" t="s">
        <v>14656</v>
      </c>
      <c r="I2477" s="90" t="s">
        <v>14657</v>
      </c>
      <c r="J2477" s="80" t="str">
        <f t="shared" si="40"/>
        <v/>
      </c>
    </row>
    <row r="2478" spans="1:10" ht="16.8" thickBot="1">
      <c r="A2478" s="80" t="str">
        <f>IF(ISERROR(AND(SEARCH(填表!$C$3,C2478),IF(LEN(填表!$C$2)=0,NA(),SEARCH(填表!$C$2,B2478)))),"",MAX($A$1:A2477)+1)</f>
        <v/>
      </c>
      <c r="B2478" s="86" t="s">
        <v>13</v>
      </c>
      <c r="C2478" s="86" t="s">
        <v>1317</v>
      </c>
      <c r="D2478" s="86" t="s">
        <v>14658</v>
      </c>
      <c r="E2478" s="87" t="s">
        <v>14659</v>
      </c>
      <c r="F2478" s="88" t="s">
        <v>2415</v>
      </c>
      <c r="G2478" s="86" t="s">
        <v>14660</v>
      </c>
      <c r="H2478" s="89" t="s">
        <v>14661</v>
      </c>
      <c r="I2478" s="90" t="s">
        <v>14662</v>
      </c>
      <c r="J2478" s="80" t="str">
        <f t="shared" si="40"/>
        <v/>
      </c>
    </row>
    <row r="2479" spans="1:10" ht="16.8" thickBot="1">
      <c r="A2479" s="80" t="str">
        <f>IF(ISERROR(AND(SEARCH(填表!$C$3,C2479),IF(LEN(填表!$C$2)=0,NA(),SEARCH(填表!$C$2,B2479)))),"",MAX($A$1:A2478)+1)</f>
        <v/>
      </c>
      <c r="B2479" s="86" t="s">
        <v>13</v>
      </c>
      <c r="C2479" s="86" t="s">
        <v>1327</v>
      </c>
      <c r="D2479" s="86" t="s">
        <v>14663</v>
      </c>
      <c r="E2479" s="87" t="s">
        <v>14664</v>
      </c>
      <c r="F2479" s="88" t="s">
        <v>2415</v>
      </c>
      <c r="G2479" s="86" t="s">
        <v>14665</v>
      </c>
      <c r="H2479" s="89" t="s">
        <v>14666</v>
      </c>
      <c r="I2479" s="90" t="s">
        <v>14667</v>
      </c>
      <c r="J2479" s="80" t="str">
        <f t="shared" si="40"/>
        <v/>
      </c>
    </row>
    <row r="2480" spans="1:10" ht="16.8" thickBot="1">
      <c r="A2480" s="80" t="str">
        <f>IF(ISERROR(AND(SEARCH(填表!$C$3,C2480),IF(LEN(填表!$C$2)=0,NA(),SEARCH(填表!$C$2,B2480)))),"",MAX($A$1:A2479)+1)</f>
        <v/>
      </c>
      <c r="B2480" s="86" t="s">
        <v>13</v>
      </c>
      <c r="C2480" s="86" t="s">
        <v>1340</v>
      </c>
      <c r="D2480" s="86" t="s">
        <v>14668</v>
      </c>
      <c r="E2480" s="87" t="s">
        <v>14669</v>
      </c>
      <c r="F2480" s="88" t="s">
        <v>2415</v>
      </c>
      <c r="G2480" s="86" t="s">
        <v>14670</v>
      </c>
      <c r="H2480" s="89" t="s">
        <v>14671</v>
      </c>
      <c r="I2480" s="90" t="s">
        <v>14672</v>
      </c>
      <c r="J2480" s="80" t="str">
        <f t="shared" si="40"/>
        <v/>
      </c>
    </row>
    <row r="2481" spans="1:10" ht="16.8" thickBot="1">
      <c r="A2481" s="80" t="str">
        <f>IF(ISERROR(AND(SEARCH(填表!$C$3,C2481),IF(LEN(填表!$C$2)=0,NA(),SEARCH(填表!$C$2,B2481)))),"",MAX($A$1:A2480)+1)</f>
        <v/>
      </c>
      <c r="B2481" s="86" t="s">
        <v>13</v>
      </c>
      <c r="C2481" s="86" t="s">
        <v>1352</v>
      </c>
      <c r="D2481" s="86" t="s">
        <v>14673</v>
      </c>
      <c r="E2481" s="87" t="s">
        <v>14674</v>
      </c>
      <c r="F2481" s="88" t="s">
        <v>2415</v>
      </c>
      <c r="G2481" s="86" t="s">
        <v>14675</v>
      </c>
      <c r="H2481" s="89" t="s">
        <v>14676</v>
      </c>
      <c r="I2481" s="90" t="s">
        <v>14677</v>
      </c>
      <c r="J2481" s="80" t="str">
        <f t="shared" si="40"/>
        <v/>
      </c>
    </row>
    <row r="2482" spans="1:10" ht="16.8" thickBot="1">
      <c r="A2482" s="80" t="str">
        <f>IF(ISERROR(AND(SEARCH(填表!$C$3,C2482),IF(LEN(填表!$C$2)=0,NA(),SEARCH(填表!$C$2,B2482)))),"",MAX($A$1:A2481)+1)</f>
        <v/>
      </c>
      <c r="B2482" s="86" t="s">
        <v>13</v>
      </c>
      <c r="C2482" s="86" t="s">
        <v>1364</v>
      </c>
      <c r="D2482" s="86" t="s">
        <v>14678</v>
      </c>
      <c r="E2482" s="87" t="s">
        <v>14679</v>
      </c>
      <c r="F2482" s="88" t="s">
        <v>2415</v>
      </c>
      <c r="G2482" s="86" t="s">
        <v>14680</v>
      </c>
      <c r="H2482" s="89" t="s">
        <v>14681</v>
      </c>
      <c r="I2482" s="90" t="s">
        <v>14682</v>
      </c>
      <c r="J2482" s="80" t="str">
        <f t="shared" si="40"/>
        <v/>
      </c>
    </row>
    <row r="2483" spans="1:10" ht="16.8" thickBot="1">
      <c r="A2483" s="80" t="str">
        <f>IF(ISERROR(AND(SEARCH(填表!$C$3,C2483),IF(LEN(填表!$C$2)=0,NA(),SEARCH(填表!$C$2,B2483)))),"",MAX($A$1:A2482)+1)</f>
        <v/>
      </c>
      <c r="B2483" s="86" t="s">
        <v>13</v>
      </c>
      <c r="C2483" s="86" t="s">
        <v>1376</v>
      </c>
      <c r="D2483" s="86" t="s">
        <v>14683</v>
      </c>
      <c r="E2483" s="87" t="s">
        <v>14684</v>
      </c>
      <c r="F2483" s="88" t="s">
        <v>2415</v>
      </c>
      <c r="G2483" s="86" t="s">
        <v>14685</v>
      </c>
      <c r="H2483" s="89" t="s">
        <v>14686</v>
      </c>
      <c r="I2483" s="90" t="s">
        <v>14687</v>
      </c>
      <c r="J2483" s="80" t="str">
        <f t="shared" si="40"/>
        <v/>
      </c>
    </row>
    <row r="2484" spans="1:10" ht="16.8" thickBot="1">
      <c r="A2484" s="80" t="str">
        <f>IF(ISERROR(AND(SEARCH(填表!$C$3,C2484),IF(LEN(填表!$C$2)=0,NA(),SEARCH(填表!$C$2,B2484)))),"",MAX($A$1:A2483)+1)</f>
        <v/>
      </c>
      <c r="B2484" s="86" t="s">
        <v>13</v>
      </c>
      <c r="C2484" s="86" t="s">
        <v>247</v>
      </c>
      <c r="D2484" s="86" t="s">
        <v>14688</v>
      </c>
      <c r="E2484" s="87" t="s">
        <v>14689</v>
      </c>
      <c r="F2484" s="88" t="s">
        <v>2415</v>
      </c>
      <c r="G2484" s="86" t="s">
        <v>14690</v>
      </c>
      <c r="H2484" s="89" t="s">
        <v>14691</v>
      </c>
      <c r="I2484" s="90" t="s">
        <v>14692</v>
      </c>
      <c r="J2484" s="80" t="str">
        <f t="shared" si="40"/>
        <v/>
      </c>
    </row>
    <row r="2485" spans="1:10" ht="16.8" thickBot="1">
      <c r="A2485" s="80" t="str">
        <f>IF(ISERROR(AND(SEARCH(填表!$C$3,C2485),IF(LEN(填表!$C$2)=0,NA(),SEARCH(填表!$C$2,B2485)))),"",MAX($A$1:A2484)+1)</f>
        <v/>
      </c>
      <c r="B2485" s="86" t="s">
        <v>13</v>
      </c>
      <c r="C2485" s="86" t="s">
        <v>1398</v>
      </c>
      <c r="D2485" s="86" t="s">
        <v>14693</v>
      </c>
      <c r="E2485" s="87" t="s">
        <v>14694</v>
      </c>
      <c r="F2485" s="88" t="s">
        <v>2415</v>
      </c>
      <c r="G2485" s="86" t="s">
        <v>14695</v>
      </c>
      <c r="H2485" s="89" t="s">
        <v>14696</v>
      </c>
      <c r="I2485" s="90" t="s">
        <v>14697</v>
      </c>
      <c r="J2485" s="80" t="str">
        <f t="shared" si="40"/>
        <v/>
      </c>
    </row>
    <row r="2486" spans="1:10" ht="16.8" thickBot="1">
      <c r="A2486" s="80" t="str">
        <f>IF(ISERROR(AND(SEARCH(填表!$C$3,C2486),IF(LEN(填表!$C$2)=0,NA(),SEARCH(填表!$C$2,B2486)))),"",MAX($A$1:A2485)+1)</f>
        <v/>
      </c>
      <c r="B2486" s="86" t="s">
        <v>13</v>
      </c>
      <c r="C2486" s="86" t="s">
        <v>1410</v>
      </c>
      <c r="D2486" s="86" t="s">
        <v>14698</v>
      </c>
      <c r="E2486" s="87" t="s">
        <v>14699</v>
      </c>
      <c r="F2486" s="88" t="s">
        <v>2415</v>
      </c>
      <c r="G2486" s="86" t="s">
        <v>14700</v>
      </c>
      <c r="H2486" s="89" t="s">
        <v>14701</v>
      </c>
      <c r="I2486" s="90" t="s">
        <v>14702</v>
      </c>
      <c r="J2486" s="80" t="str">
        <f t="shared" si="40"/>
        <v/>
      </c>
    </row>
    <row r="2487" spans="1:10" ht="16.8" thickBot="1">
      <c r="A2487" s="80" t="str">
        <f>IF(ISERROR(AND(SEARCH(填表!$C$3,C2487),IF(LEN(填表!$C$2)=0,NA(),SEARCH(填表!$C$2,B2487)))),"",MAX($A$1:A2486)+1)</f>
        <v/>
      </c>
      <c r="B2487" s="86" t="s">
        <v>13</v>
      </c>
      <c r="C2487" s="86" t="s">
        <v>1418</v>
      </c>
      <c r="D2487" s="86" t="s">
        <v>14703</v>
      </c>
      <c r="E2487" s="87" t="s">
        <v>14704</v>
      </c>
      <c r="F2487" s="88" t="s">
        <v>2415</v>
      </c>
      <c r="G2487" s="86" t="s">
        <v>14705</v>
      </c>
      <c r="H2487" s="89" t="s">
        <v>14706</v>
      </c>
      <c r="I2487" s="90" t="s">
        <v>14707</v>
      </c>
      <c r="J2487" s="80" t="str">
        <f t="shared" si="40"/>
        <v/>
      </c>
    </row>
    <row r="2488" spans="1:10" ht="16.8" thickBot="1">
      <c r="A2488" s="80" t="str">
        <f>IF(ISERROR(AND(SEARCH(填表!$C$3,C2488),IF(LEN(填表!$C$2)=0,NA(),SEARCH(填表!$C$2,B2488)))),"",MAX($A$1:A2487)+1)</f>
        <v/>
      </c>
      <c r="B2488" s="86" t="s">
        <v>13</v>
      </c>
      <c r="C2488" s="86" t="s">
        <v>178</v>
      </c>
      <c r="D2488" s="86" t="s">
        <v>14708</v>
      </c>
      <c r="E2488" s="87" t="s">
        <v>14709</v>
      </c>
      <c r="F2488" s="88" t="s">
        <v>2415</v>
      </c>
      <c r="G2488" s="86" t="s">
        <v>14710</v>
      </c>
      <c r="H2488" s="89" t="s">
        <v>14711</v>
      </c>
      <c r="I2488" s="90" t="s">
        <v>14712</v>
      </c>
      <c r="J2488" s="80" t="str">
        <f t="shared" si="40"/>
        <v/>
      </c>
    </row>
    <row r="2489" spans="1:10" ht="16.8" thickBot="1">
      <c r="A2489" s="80" t="str">
        <f>IF(ISERROR(AND(SEARCH(填表!$C$3,C2489),IF(LEN(填表!$C$2)=0,NA(),SEARCH(填表!$C$2,B2489)))),"",MAX($A$1:A2488)+1)</f>
        <v/>
      </c>
      <c r="B2489" s="86" t="s">
        <v>13</v>
      </c>
      <c r="C2489" s="86" t="s">
        <v>1437</v>
      </c>
      <c r="D2489" s="86" t="s">
        <v>14713</v>
      </c>
      <c r="E2489" s="87" t="s">
        <v>14714</v>
      </c>
      <c r="F2489" s="88" t="s">
        <v>2415</v>
      </c>
      <c r="G2489" s="86" t="s">
        <v>14715</v>
      </c>
      <c r="H2489" s="89" t="s">
        <v>14716</v>
      </c>
      <c r="I2489" s="90" t="s">
        <v>14717</v>
      </c>
      <c r="J2489" s="80" t="str">
        <f t="shared" si="40"/>
        <v/>
      </c>
    </row>
    <row r="2490" spans="1:10" ht="16.8" thickBot="1">
      <c r="A2490" s="80" t="str">
        <f>IF(ISERROR(AND(SEARCH(填表!$C$3,C2490),IF(LEN(填表!$C$2)=0,NA(),SEARCH(填表!$C$2,B2490)))),"",MAX($A$1:A2489)+1)</f>
        <v/>
      </c>
      <c r="B2490" s="86" t="s">
        <v>13</v>
      </c>
      <c r="C2490" s="86" t="s">
        <v>1446</v>
      </c>
      <c r="D2490" s="86" t="s">
        <v>14718</v>
      </c>
      <c r="E2490" s="87" t="s">
        <v>14719</v>
      </c>
      <c r="F2490" s="88" t="s">
        <v>2415</v>
      </c>
      <c r="G2490" s="86" t="s">
        <v>14720</v>
      </c>
      <c r="H2490" s="89" t="s">
        <v>14721</v>
      </c>
      <c r="I2490" s="90" t="s">
        <v>14722</v>
      </c>
      <c r="J2490" s="80" t="str">
        <f t="shared" si="40"/>
        <v/>
      </c>
    </row>
    <row r="2491" spans="1:10" ht="16.8" thickBot="1">
      <c r="A2491" s="80" t="str">
        <f>IF(ISERROR(AND(SEARCH(填表!$C$3,C2491),IF(LEN(填表!$C$2)=0,NA(),SEARCH(填表!$C$2,B2491)))),"",MAX($A$1:A2490)+1)</f>
        <v/>
      </c>
      <c r="B2491" s="86" t="s">
        <v>13</v>
      </c>
      <c r="C2491" s="86" t="s">
        <v>1455</v>
      </c>
      <c r="D2491" s="86" t="s">
        <v>14723</v>
      </c>
      <c r="E2491" s="87" t="s">
        <v>14724</v>
      </c>
      <c r="F2491" s="88" t="s">
        <v>2415</v>
      </c>
      <c r="G2491" s="86" t="s">
        <v>14725</v>
      </c>
      <c r="H2491" s="89" t="s">
        <v>14726</v>
      </c>
      <c r="I2491" s="90" t="s">
        <v>14727</v>
      </c>
      <c r="J2491" s="80" t="str">
        <f t="shared" si="40"/>
        <v/>
      </c>
    </row>
    <row r="2492" spans="1:10" ht="16.8" thickBot="1">
      <c r="A2492" s="80" t="str">
        <f>IF(ISERROR(AND(SEARCH(填表!$C$3,C2492),IF(LEN(填表!$C$2)=0,NA(),SEARCH(填表!$C$2,B2492)))),"",MAX($A$1:A2491)+1)</f>
        <v/>
      </c>
      <c r="B2492" s="86" t="s">
        <v>13</v>
      </c>
      <c r="C2492" s="86" t="s">
        <v>1466</v>
      </c>
      <c r="D2492" s="86" t="s">
        <v>14728</v>
      </c>
      <c r="E2492" s="87" t="s">
        <v>14729</v>
      </c>
      <c r="F2492" s="88" t="s">
        <v>2415</v>
      </c>
      <c r="G2492" s="86" t="s">
        <v>14730</v>
      </c>
      <c r="H2492" s="89" t="s">
        <v>14731</v>
      </c>
      <c r="I2492" s="90" t="s">
        <v>14732</v>
      </c>
      <c r="J2492" s="80" t="str">
        <f t="shared" si="40"/>
        <v/>
      </c>
    </row>
    <row r="2493" spans="1:10" ht="16.8" thickBot="1">
      <c r="A2493" s="80" t="str">
        <f>IF(ISERROR(AND(SEARCH(填表!$C$3,C2493),IF(LEN(填表!$C$2)=0,NA(),SEARCH(填表!$C$2,B2493)))),"",MAX($A$1:A2492)+1)</f>
        <v/>
      </c>
      <c r="B2493" s="86" t="s">
        <v>13</v>
      </c>
      <c r="C2493" s="86" t="s">
        <v>1475</v>
      </c>
      <c r="D2493" s="86" t="s">
        <v>14733</v>
      </c>
      <c r="E2493" s="87" t="s">
        <v>14734</v>
      </c>
      <c r="F2493" s="88" t="s">
        <v>2415</v>
      </c>
      <c r="G2493" s="86" t="s">
        <v>14735</v>
      </c>
      <c r="H2493" s="89" t="s">
        <v>14736</v>
      </c>
      <c r="I2493" s="90" t="s">
        <v>14737</v>
      </c>
      <c r="J2493" s="80" t="str">
        <f t="shared" si="40"/>
        <v/>
      </c>
    </row>
    <row r="2494" spans="1:10" ht="16.8" thickBot="1">
      <c r="A2494" s="80" t="str">
        <f>IF(ISERROR(AND(SEARCH(填表!$C$3,C2494),IF(LEN(填表!$C$2)=0,NA(),SEARCH(填表!$C$2,B2494)))),"",MAX($A$1:A2493)+1)</f>
        <v/>
      </c>
      <c r="B2494" s="86" t="s">
        <v>13</v>
      </c>
      <c r="C2494" s="86" t="s">
        <v>1485</v>
      </c>
      <c r="D2494" s="86" t="s">
        <v>14738</v>
      </c>
      <c r="E2494" s="87" t="s">
        <v>14739</v>
      </c>
      <c r="F2494" s="88" t="s">
        <v>2415</v>
      </c>
      <c r="G2494" s="86" t="s">
        <v>14740</v>
      </c>
      <c r="H2494" s="89" t="s">
        <v>14741</v>
      </c>
      <c r="I2494" s="90" t="s">
        <v>14742</v>
      </c>
      <c r="J2494" s="80" t="str">
        <f t="shared" si="40"/>
        <v/>
      </c>
    </row>
    <row r="2495" spans="1:10" ht="16.8" thickBot="1">
      <c r="A2495" s="80" t="str">
        <f>IF(ISERROR(AND(SEARCH(填表!$C$3,C2495),IF(LEN(填表!$C$2)=0,NA(),SEARCH(填表!$C$2,B2495)))),"",MAX($A$1:A2494)+1)</f>
        <v/>
      </c>
      <c r="B2495" s="86" t="s">
        <v>13</v>
      </c>
      <c r="C2495" s="86" t="s">
        <v>885</v>
      </c>
      <c r="D2495" s="86" t="s">
        <v>14743</v>
      </c>
      <c r="E2495" s="87" t="s">
        <v>14744</v>
      </c>
      <c r="F2495" s="88" t="s">
        <v>2415</v>
      </c>
      <c r="G2495" s="86" t="s">
        <v>14745</v>
      </c>
      <c r="H2495" s="89" t="s">
        <v>14746</v>
      </c>
      <c r="I2495" s="90" t="s">
        <v>14747</v>
      </c>
      <c r="J2495" s="80" t="str">
        <f t="shared" si="40"/>
        <v/>
      </c>
    </row>
    <row r="2496" spans="1:10" ht="16.8" thickBot="1">
      <c r="A2496" s="80" t="str">
        <f>IF(ISERROR(AND(SEARCH(填表!$C$3,C2496),IF(LEN(填表!$C$2)=0,NA(),SEARCH(填表!$C$2,B2496)))),"",MAX($A$1:A2495)+1)</f>
        <v/>
      </c>
      <c r="B2496" s="86" t="s">
        <v>13</v>
      </c>
      <c r="C2496" s="86" t="s">
        <v>1505</v>
      </c>
      <c r="D2496" s="86" t="s">
        <v>14748</v>
      </c>
      <c r="E2496" s="87" t="s">
        <v>14749</v>
      </c>
      <c r="F2496" s="88" t="s">
        <v>2415</v>
      </c>
      <c r="G2496" s="86" t="s">
        <v>14750</v>
      </c>
      <c r="H2496" s="89" t="s">
        <v>14751</v>
      </c>
      <c r="I2496" s="90" t="s">
        <v>14752</v>
      </c>
      <c r="J2496" s="80" t="str">
        <f t="shared" si="40"/>
        <v/>
      </c>
    </row>
    <row r="2497" spans="1:10" ht="16.8" thickBot="1">
      <c r="A2497" s="80" t="str">
        <f>IF(ISERROR(AND(SEARCH(填表!$C$3,C2497),IF(LEN(填表!$C$2)=0,NA(),SEARCH(填表!$C$2,B2497)))),"",MAX($A$1:A2496)+1)</f>
        <v/>
      </c>
      <c r="B2497" s="86" t="s">
        <v>13</v>
      </c>
      <c r="C2497" s="86" t="s">
        <v>700</v>
      </c>
      <c r="D2497" s="86" t="s">
        <v>14753</v>
      </c>
      <c r="E2497" s="87" t="s">
        <v>14754</v>
      </c>
      <c r="F2497" s="88" t="s">
        <v>2415</v>
      </c>
      <c r="G2497" s="86" t="s">
        <v>14755</v>
      </c>
      <c r="H2497" s="89" t="s">
        <v>14756</v>
      </c>
      <c r="I2497" s="90" t="s">
        <v>14757</v>
      </c>
      <c r="J2497" s="80" t="str">
        <f t="shared" si="40"/>
        <v/>
      </c>
    </row>
    <row r="2498" spans="1:10" ht="15.6" thickBot="1">
      <c r="A2498" s="80" t="str">
        <f>IF(ISERROR(AND(SEARCH(填表!$C$3,C2498),IF(LEN(填表!$C$2)=0,NA(),SEARCH(填表!$C$2,B2498)))),"",MAX($A$1:A2497)+1)</f>
        <v/>
      </c>
      <c r="B2498" s="86" t="s">
        <v>13</v>
      </c>
      <c r="C2498" s="86" t="s">
        <v>1522</v>
      </c>
      <c r="D2498" s="86" t="s">
        <v>15662</v>
      </c>
      <c r="E2498" s="87" t="s">
        <v>15663</v>
      </c>
      <c r="F2498" s="88" t="s">
        <v>2387</v>
      </c>
      <c r="G2498" s="86" t="s">
        <v>15664</v>
      </c>
      <c r="H2498" s="89" t="s">
        <v>15665</v>
      </c>
      <c r="I2498" s="97" t="s">
        <v>15666</v>
      </c>
      <c r="J2498" s="80" t="str">
        <f>IFERROR(VLOOKUP(ROW(A2394),A:C,3,0),"")</f>
        <v/>
      </c>
    </row>
    <row r="2499" spans="1:10" ht="16.8" thickBot="1">
      <c r="A2499" s="80" t="str">
        <f>IF(ISERROR(AND(SEARCH(填表!$C$3,C2499),IF(LEN(填表!$C$2)=0,NA(),SEARCH(填表!$C$2,B2499)))),"",MAX($A$1:A2498)+1)</f>
        <v/>
      </c>
      <c r="B2499" s="86" t="s">
        <v>14</v>
      </c>
      <c r="C2499" s="86" t="s">
        <v>41</v>
      </c>
      <c r="D2499" s="86" t="s">
        <v>14758</v>
      </c>
      <c r="E2499" s="87" t="s">
        <v>14759</v>
      </c>
      <c r="F2499" s="88" t="s">
        <v>2415</v>
      </c>
      <c r="G2499" s="86" t="s">
        <v>14760</v>
      </c>
      <c r="H2499" s="89" t="s">
        <v>14761</v>
      </c>
      <c r="I2499" s="90" t="s">
        <v>14762</v>
      </c>
      <c r="J2499" s="80" t="str">
        <f>IFERROR(VLOOKUP(ROW(A2497),A:C,3,0),"")</f>
        <v/>
      </c>
    </row>
    <row r="2500" spans="1:10" ht="16.8" thickBot="1">
      <c r="A2500" s="80" t="str">
        <f>IF(ISERROR(AND(SEARCH(填表!$C$3,C2500),IF(LEN(填表!$C$2)=0,NA(),SEARCH(填表!$C$2,B2500)))),"",MAX($A$1:A2499)+1)</f>
        <v/>
      </c>
      <c r="B2500" s="86" t="s">
        <v>14</v>
      </c>
      <c r="C2500" s="86" t="s">
        <v>62</v>
      </c>
      <c r="D2500" s="86" t="s">
        <v>14763</v>
      </c>
      <c r="E2500" s="87" t="s">
        <v>14764</v>
      </c>
      <c r="F2500" s="88" t="s">
        <v>2415</v>
      </c>
      <c r="G2500" s="86" t="s">
        <v>14765</v>
      </c>
      <c r="H2500" s="89" t="s">
        <v>14766</v>
      </c>
      <c r="I2500" s="90" t="s">
        <v>14767</v>
      </c>
      <c r="J2500" s="80" t="str">
        <f t="shared" ref="J2500:J2531" si="41">IFERROR(VLOOKUP(ROW(A2499),A:C,3,0),"")</f>
        <v/>
      </c>
    </row>
    <row r="2501" spans="1:10" ht="16.8" thickBot="1">
      <c r="A2501" s="80" t="str">
        <f>IF(ISERROR(AND(SEARCH(填表!$C$3,C2501),IF(LEN(填表!$C$2)=0,NA(),SEARCH(填表!$C$2,B2501)))),"",MAX($A$1:A2500)+1)</f>
        <v/>
      </c>
      <c r="B2501" s="86" t="s">
        <v>14</v>
      </c>
      <c r="C2501" s="86" t="s">
        <v>83</v>
      </c>
      <c r="D2501" s="86" t="s">
        <v>14768</v>
      </c>
      <c r="E2501" s="87" t="s">
        <v>14769</v>
      </c>
      <c r="F2501" s="88" t="s">
        <v>2415</v>
      </c>
      <c r="G2501" s="86" t="s">
        <v>14770</v>
      </c>
      <c r="H2501" s="89" t="s">
        <v>14771</v>
      </c>
      <c r="I2501" s="90" t="s">
        <v>14772</v>
      </c>
      <c r="J2501" s="80" t="str">
        <f t="shared" si="41"/>
        <v/>
      </c>
    </row>
    <row r="2502" spans="1:10" ht="16.8" thickBot="1">
      <c r="A2502" s="80" t="str">
        <f>IF(ISERROR(AND(SEARCH(填表!$C$3,C2502),IF(LEN(填表!$C$2)=0,NA(),SEARCH(填表!$C$2,B2502)))),"",MAX($A$1:A2501)+1)</f>
        <v/>
      </c>
      <c r="B2502" s="86" t="s">
        <v>14</v>
      </c>
      <c r="C2502" s="86" t="s">
        <v>31</v>
      </c>
      <c r="D2502" s="86" t="s">
        <v>14773</v>
      </c>
      <c r="E2502" s="87" t="s">
        <v>14774</v>
      </c>
      <c r="F2502" s="88" t="s">
        <v>2415</v>
      </c>
      <c r="G2502" s="86" t="s">
        <v>14775</v>
      </c>
      <c r="H2502" s="89" t="s">
        <v>14776</v>
      </c>
      <c r="I2502" s="90" t="s">
        <v>14777</v>
      </c>
      <c r="J2502" s="80" t="str">
        <f t="shared" si="41"/>
        <v/>
      </c>
    </row>
    <row r="2503" spans="1:10" ht="16.8" thickBot="1">
      <c r="A2503" s="80" t="str">
        <f>IF(ISERROR(AND(SEARCH(填表!$C$3,C2503),IF(LEN(填表!$C$2)=0,NA(),SEARCH(填表!$C$2,B2503)))),"",MAX($A$1:A2502)+1)</f>
        <v/>
      </c>
      <c r="B2503" s="86" t="s">
        <v>14</v>
      </c>
      <c r="C2503" s="86" t="s">
        <v>123</v>
      </c>
      <c r="D2503" s="86" t="s">
        <v>14778</v>
      </c>
      <c r="E2503" s="87" t="s">
        <v>14779</v>
      </c>
      <c r="F2503" s="88" t="s">
        <v>2415</v>
      </c>
      <c r="G2503" s="86" t="s">
        <v>14780</v>
      </c>
      <c r="H2503" s="89" t="s">
        <v>14781</v>
      </c>
      <c r="I2503" s="90" t="s">
        <v>14782</v>
      </c>
      <c r="J2503" s="80" t="str">
        <f t="shared" si="41"/>
        <v/>
      </c>
    </row>
    <row r="2504" spans="1:10" ht="16.8" thickBot="1">
      <c r="A2504" s="80" t="str">
        <f>IF(ISERROR(AND(SEARCH(填表!$C$3,C2504),IF(LEN(填表!$C$2)=0,NA(),SEARCH(填表!$C$2,B2504)))),"",MAX($A$1:A2503)+1)</f>
        <v/>
      </c>
      <c r="B2504" s="86" t="s">
        <v>14</v>
      </c>
      <c r="C2504" s="86" t="s">
        <v>147</v>
      </c>
      <c r="D2504" s="86" t="s">
        <v>14783</v>
      </c>
      <c r="E2504" s="87" t="s">
        <v>14784</v>
      </c>
      <c r="F2504" s="88" t="s">
        <v>2415</v>
      </c>
      <c r="G2504" s="86" t="s">
        <v>14785</v>
      </c>
      <c r="H2504" s="89" t="s">
        <v>14786</v>
      </c>
      <c r="I2504" s="90" t="s">
        <v>14787</v>
      </c>
      <c r="J2504" s="80" t="str">
        <f t="shared" si="41"/>
        <v/>
      </c>
    </row>
    <row r="2505" spans="1:10" ht="16.8" thickBot="1">
      <c r="A2505" s="80" t="str">
        <f>IF(ISERROR(AND(SEARCH(填表!$C$3,C2505),IF(LEN(填表!$C$2)=0,NA(),SEARCH(填表!$C$2,B2505)))),"",MAX($A$1:A2504)+1)</f>
        <v/>
      </c>
      <c r="B2505" s="86" t="s">
        <v>14</v>
      </c>
      <c r="C2505" s="86" t="s">
        <v>166</v>
      </c>
      <c r="D2505" s="86" t="s">
        <v>14788</v>
      </c>
      <c r="E2505" s="87" t="s">
        <v>14789</v>
      </c>
      <c r="F2505" s="88" t="s">
        <v>2415</v>
      </c>
      <c r="G2505" s="86" t="s">
        <v>14790</v>
      </c>
      <c r="H2505" s="89" t="s">
        <v>14791</v>
      </c>
      <c r="I2505" s="90" t="s">
        <v>14792</v>
      </c>
      <c r="J2505" s="80" t="str">
        <f t="shared" si="41"/>
        <v/>
      </c>
    </row>
    <row r="2506" spans="1:10" ht="16.8" thickBot="1">
      <c r="A2506" s="80" t="str">
        <f>IF(ISERROR(AND(SEARCH(填表!$C$3,C2506),IF(LEN(填表!$C$2)=0,NA(),SEARCH(填表!$C$2,B2506)))),"",MAX($A$1:A2505)+1)</f>
        <v/>
      </c>
      <c r="B2506" s="86" t="s">
        <v>14</v>
      </c>
      <c r="C2506" s="86" t="s">
        <v>187</v>
      </c>
      <c r="D2506" s="86" t="s">
        <v>14793</v>
      </c>
      <c r="E2506" s="87" t="s">
        <v>14794</v>
      </c>
      <c r="F2506" s="88" t="s">
        <v>2415</v>
      </c>
      <c r="G2506" s="86" t="s">
        <v>14795</v>
      </c>
      <c r="H2506" s="89" t="s">
        <v>14796</v>
      </c>
      <c r="I2506" s="90" t="s">
        <v>14797</v>
      </c>
      <c r="J2506" s="80" t="str">
        <f t="shared" si="41"/>
        <v/>
      </c>
    </row>
    <row r="2507" spans="1:10" ht="16.8" thickBot="1">
      <c r="A2507" s="80" t="str">
        <f>IF(ISERROR(AND(SEARCH(填表!$C$3,C2507),IF(LEN(填表!$C$2)=0,NA(),SEARCH(填表!$C$2,B2507)))),"",MAX($A$1:A2506)+1)</f>
        <v/>
      </c>
      <c r="B2507" s="86" t="s">
        <v>14</v>
      </c>
      <c r="C2507" s="86" t="s">
        <v>208</v>
      </c>
      <c r="D2507" s="86" t="s">
        <v>14798</v>
      </c>
      <c r="E2507" s="87" t="s">
        <v>14799</v>
      </c>
      <c r="F2507" s="88" t="s">
        <v>2415</v>
      </c>
      <c r="G2507" s="86" t="s">
        <v>14800</v>
      </c>
      <c r="H2507" s="89" t="s">
        <v>14801</v>
      </c>
      <c r="I2507" s="90" t="s">
        <v>14802</v>
      </c>
      <c r="J2507" s="80" t="str">
        <f t="shared" si="41"/>
        <v/>
      </c>
    </row>
    <row r="2508" spans="1:10" ht="16.8" thickBot="1">
      <c r="A2508" s="80" t="str">
        <f>IF(ISERROR(AND(SEARCH(填表!$C$3,C2508),IF(LEN(填表!$C$2)=0,NA(),SEARCH(填表!$C$2,B2508)))),"",MAX($A$1:A2507)+1)</f>
        <v/>
      </c>
      <c r="B2508" s="86" t="s">
        <v>14</v>
      </c>
      <c r="C2508" s="86" t="s">
        <v>229</v>
      </c>
      <c r="D2508" s="86" t="s">
        <v>14803</v>
      </c>
      <c r="E2508" s="87" t="s">
        <v>14804</v>
      </c>
      <c r="F2508" s="88" t="s">
        <v>2415</v>
      </c>
      <c r="G2508" s="86" t="s">
        <v>14805</v>
      </c>
      <c r="H2508" s="89" t="s">
        <v>14806</v>
      </c>
      <c r="I2508" s="90" t="s">
        <v>14807</v>
      </c>
      <c r="J2508" s="80" t="str">
        <f t="shared" si="41"/>
        <v/>
      </c>
    </row>
    <row r="2509" spans="1:10" ht="16.8" thickBot="1">
      <c r="A2509" s="80" t="str">
        <f>IF(ISERROR(AND(SEARCH(填表!$C$3,C2509),IF(LEN(填表!$C$2)=0,NA(),SEARCH(填表!$C$2,B2509)))),"",MAX($A$1:A2508)+1)</f>
        <v/>
      </c>
      <c r="B2509" s="86" t="s">
        <v>14</v>
      </c>
      <c r="C2509" s="86" t="s">
        <v>249</v>
      </c>
      <c r="D2509" s="86" t="s">
        <v>14808</v>
      </c>
      <c r="E2509" s="87" t="s">
        <v>14809</v>
      </c>
      <c r="F2509" s="88" t="s">
        <v>2415</v>
      </c>
      <c r="G2509" s="86" t="s">
        <v>14810</v>
      </c>
      <c r="H2509" s="89" t="s">
        <v>14811</v>
      </c>
      <c r="I2509" s="90" t="s">
        <v>14812</v>
      </c>
      <c r="J2509" s="80" t="str">
        <f t="shared" si="41"/>
        <v/>
      </c>
    </row>
    <row r="2510" spans="1:10" ht="16.8" thickBot="1">
      <c r="A2510" s="80" t="str">
        <f>IF(ISERROR(AND(SEARCH(填表!$C$3,C2510),IF(LEN(填表!$C$2)=0,NA(),SEARCH(填表!$C$2,B2510)))),"",MAX($A$1:A2509)+1)</f>
        <v/>
      </c>
      <c r="B2510" s="86" t="s">
        <v>14</v>
      </c>
      <c r="C2510" s="86" t="s">
        <v>268</v>
      </c>
      <c r="D2510" s="86" t="s">
        <v>14813</v>
      </c>
      <c r="E2510" s="87" t="s">
        <v>14814</v>
      </c>
      <c r="F2510" s="88" t="s">
        <v>2415</v>
      </c>
      <c r="G2510" s="86" t="s">
        <v>14815</v>
      </c>
      <c r="H2510" s="89" t="s">
        <v>14816</v>
      </c>
      <c r="I2510" s="90" t="s">
        <v>14817</v>
      </c>
      <c r="J2510" s="80" t="str">
        <f t="shared" si="41"/>
        <v/>
      </c>
    </row>
    <row r="2511" spans="1:10" ht="16.8" thickBot="1">
      <c r="A2511" s="80" t="str">
        <f>IF(ISERROR(AND(SEARCH(填表!$C$3,C2511),IF(LEN(填表!$C$2)=0,NA(),SEARCH(填表!$C$2,B2511)))),"",MAX($A$1:A2510)+1)</f>
        <v/>
      </c>
      <c r="B2511" s="86" t="s">
        <v>14</v>
      </c>
      <c r="C2511" s="86" t="s">
        <v>239</v>
      </c>
      <c r="D2511" s="86" t="s">
        <v>14818</v>
      </c>
      <c r="E2511" s="87" t="s">
        <v>14819</v>
      </c>
      <c r="F2511" s="88" t="s">
        <v>2415</v>
      </c>
      <c r="G2511" s="86" t="s">
        <v>14820</v>
      </c>
      <c r="H2511" s="89" t="s">
        <v>14821</v>
      </c>
      <c r="I2511" s="90" t="s">
        <v>14822</v>
      </c>
      <c r="J2511" s="80" t="str">
        <f t="shared" si="41"/>
        <v/>
      </c>
    </row>
    <row r="2512" spans="1:10" ht="16.8" thickBot="1">
      <c r="A2512" s="80" t="str">
        <f>IF(ISERROR(AND(SEARCH(填表!$C$3,C2512),IF(LEN(填表!$C$2)=0,NA(),SEARCH(填表!$C$2,B2512)))),"",MAX($A$1:A2511)+1)</f>
        <v/>
      </c>
      <c r="B2512" s="86" t="s">
        <v>14</v>
      </c>
      <c r="C2512" s="86" t="s">
        <v>305</v>
      </c>
      <c r="D2512" s="86" t="s">
        <v>14823</v>
      </c>
      <c r="E2512" s="87" t="s">
        <v>14824</v>
      </c>
      <c r="F2512" s="88" t="s">
        <v>2415</v>
      </c>
      <c r="G2512" s="86" t="s">
        <v>14825</v>
      </c>
      <c r="H2512" s="89" t="s">
        <v>14826</v>
      </c>
      <c r="I2512" s="90" t="s">
        <v>14827</v>
      </c>
      <c r="J2512" s="80" t="str">
        <f t="shared" si="41"/>
        <v/>
      </c>
    </row>
    <row r="2513" spans="1:10" ht="16.8" thickBot="1">
      <c r="A2513" s="80" t="str">
        <f>IF(ISERROR(AND(SEARCH(填表!$C$3,C2513),IF(LEN(填表!$C$2)=0,NA(),SEARCH(填表!$C$2,B2513)))),"",MAX($A$1:A2512)+1)</f>
        <v/>
      </c>
      <c r="B2513" s="86" t="s">
        <v>14</v>
      </c>
      <c r="C2513" s="86" t="s">
        <v>322</v>
      </c>
      <c r="D2513" s="86" t="s">
        <v>14828</v>
      </c>
      <c r="E2513" s="87" t="s">
        <v>14829</v>
      </c>
      <c r="F2513" s="88" t="s">
        <v>2415</v>
      </c>
      <c r="G2513" s="86" t="s">
        <v>14830</v>
      </c>
      <c r="H2513" s="89" t="s">
        <v>14831</v>
      </c>
      <c r="I2513" s="90" t="s">
        <v>14832</v>
      </c>
      <c r="J2513" s="80" t="str">
        <f t="shared" si="41"/>
        <v/>
      </c>
    </row>
    <row r="2514" spans="1:10" ht="16.8" thickBot="1">
      <c r="A2514" s="80" t="str">
        <f>IF(ISERROR(AND(SEARCH(填表!$C$3,C2514),IF(LEN(填表!$C$2)=0,NA(),SEARCH(填表!$C$2,B2514)))),"",MAX($A$1:A2513)+1)</f>
        <v/>
      </c>
      <c r="B2514" s="86" t="s">
        <v>14</v>
      </c>
      <c r="C2514" s="86" t="s">
        <v>340</v>
      </c>
      <c r="D2514" s="86" t="s">
        <v>14833</v>
      </c>
      <c r="E2514" s="87" t="s">
        <v>14834</v>
      </c>
      <c r="F2514" s="88" t="s">
        <v>2415</v>
      </c>
      <c r="G2514" s="86" t="s">
        <v>14835</v>
      </c>
      <c r="H2514" s="89" t="s">
        <v>14836</v>
      </c>
      <c r="I2514" s="90" t="s">
        <v>14837</v>
      </c>
      <c r="J2514" s="80" t="str">
        <f t="shared" si="41"/>
        <v/>
      </c>
    </row>
    <row r="2515" spans="1:10" ht="16.8" thickBot="1">
      <c r="A2515" s="80" t="str">
        <f>IF(ISERROR(AND(SEARCH(填表!$C$3,C2515),IF(LEN(填表!$C$2)=0,NA(),SEARCH(填表!$C$2,B2515)))),"",MAX($A$1:A2514)+1)</f>
        <v/>
      </c>
      <c r="B2515" s="86" t="s">
        <v>14</v>
      </c>
      <c r="C2515" s="86" t="s">
        <v>360</v>
      </c>
      <c r="D2515" s="86" t="s">
        <v>14838</v>
      </c>
      <c r="E2515" s="87" t="s">
        <v>14839</v>
      </c>
      <c r="F2515" s="88" t="s">
        <v>2415</v>
      </c>
      <c r="G2515" s="86" t="s">
        <v>14840</v>
      </c>
      <c r="H2515" s="89" t="s">
        <v>14841</v>
      </c>
      <c r="I2515" s="90" t="s">
        <v>14842</v>
      </c>
      <c r="J2515" s="80" t="str">
        <f t="shared" si="41"/>
        <v/>
      </c>
    </row>
    <row r="2516" spans="1:10" ht="16.8" thickBot="1">
      <c r="A2516" s="80" t="str">
        <f>IF(ISERROR(AND(SEARCH(填表!$C$3,C2516),IF(LEN(填表!$C$2)=0,NA(),SEARCH(填表!$C$2,B2516)))),"",MAX($A$1:A2515)+1)</f>
        <v/>
      </c>
      <c r="B2516" s="86" t="s">
        <v>14</v>
      </c>
      <c r="C2516" s="86" t="s">
        <v>380</v>
      </c>
      <c r="D2516" s="86" t="s">
        <v>14843</v>
      </c>
      <c r="E2516" s="87" t="s">
        <v>14844</v>
      </c>
      <c r="F2516" s="88" t="s">
        <v>2415</v>
      </c>
      <c r="G2516" s="86" t="s">
        <v>14845</v>
      </c>
      <c r="H2516" s="89" t="s">
        <v>14846</v>
      </c>
      <c r="I2516" s="90" t="s">
        <v>14847</v>
      </c>
      <c r="J2516" s="80" t="str">
        <f t="shared" si="41"/>
        <v/>
      </c>
    </row>
    <row r="2517" spans="1:10" ht="16.8" thickBot="1">
      <c r="A2517" s="80" t="str">
        <f>IF(ISERROR(AND(SEARCH(填表!$C$3,C2517),IF(LEN(填表!$C$2)=0,NA(),SEARCH(填表!$C$2,B2517)))),"",MAX($A$1:A2516)+1)</f>
        <v/>
      </c>
      <c r="B2517" s="86" t="s">
        <v>14</v>
      </c>
      <c r="C2517" s="86" t="s">
        <v>400</v>
      </c>
      <c r="D2517" s="86" t="s">
        <v>14848</v>
      </c>
      <c r="E2517" s="87" t="s">
        <v>14849</v>
      </c>
      <c r="F2517" s="88" t="s">
        <v>2415</v>
      </c>
      <c r="G2517" s="86" t="s">
        <v>14850</v>
      </c>
      <c r="H2517" s="89" t="s">
        <v>14851</v>
      </c>
      <c r="I2517" s="90" t="s">
        <v>14852</v>
      </c>
      <c r="J2517" s="80" t="str">
        <f t="shared" si="41"/>
        <v/>
      </c>
    </row>
    <row r="2518" spans="1:10" ht="16.8" thickBot="1">
      <c r="A2518" s="80" t="str">
        <f>IF(ISERROR(AND(SEARCH(填表!$C$3,C2518),IF(LEN(填表!$C$2)=0,NA(),SEARCH(填表!$C$2,B2518)))),"",MAX($A$1:A2517)+1)</f>
        <v/>
      </c>
      <c r="B2518" s="86" t="s">
        <v>14</v>
      </c>
      <c r="C2518" s="86" t="s">
        <v>419</v>
      </c>
      <c r="D2518" s="86" t="s">
        <v>14853</v>
      </c>
      <c r="E2518" s="87" t="s">
        <v>14854</v>
      </c>
      <c r="F2518" s="88" t="s">
        <v>2415</v>
      </c>
      <c r="G2518" s="86" t="s">
        <v>14855</v>
      </c>
      <c r="H2518" s="89" t="s">
        <v>14856</v>
      </c>
      <c r="I2518" s="90" t="s">
        <v>14857</v>
      </c>
      <c r="J2518" s="80" t="str">
        <f t="shared" si="41"/>
        <v/>
      </c>
    </row>
    <row r="2519" spans="1:10" ht="16.8" thickBot="1">
      <c r="A2519" s="80" t="str">
        <f>IF(ISERROR(AND(SEARCH(填表!$C$3,C2519),IF(LEN(填表!$C$2)=0,NA(),SEARCH(填表!$C$2,B2519)))),"",MAX($A$1:A2518)+1)</f>
        <v/>
      </c>
      <c r="B2519" s="86" t="s">
        <v>14</v>
      </c>
      <c r="C2519" s="86" t="s">
        <v>439</v>
      </c>
      <c r="D2519" s="86" t="s">
        <v>14858</v>
      </c>
      <c r="E2519" s="87" t="s">
        <v>14859</v>
      </c>
      <c r="F2519" s="88" t="s">
        <v>2415</v>
      </c>
      <c r="G2519" s="86" t="s">
        <v>14860</v>
      </c>
      <c r="H2519" s="89" t="s">
        <v>14861</v>
      </c>
      <c r="I2519" s="90" t="s">
        <v>14862</v>
      </c>
      <c r="J2519" s="80" t="str">
        <f t="shared" si="41"/>
        <v/>
      </c>
    </row>
    <row r="2520" spans="1:10" ht="16.8" thickBot="1">
      <c r="A2520" s="80" t="str">
        <f>IF(ISERROR(AND(SEARCH(填表!$C$3,C2520),IF(LEN(填表!$C$2)=0,NA(),SEARCH(填表!$C$2,B2520)))),"",MAX($A$1:A2519)+1)</f>
        <v/>
      </c>
      <c r="B2520" s="86" t="s">
        <v>14</v>
      </c>
      <c r="C2520" s="86" t="s">
        <v>456</v>
      </c>
      <c r="D2520" s="86" t="s">
        <v>14863</v>
      </c>
      <c r="E2520" s="87" t="s">
        <v>14864</v>
      </c>
      <c r="F2520" s="88" t="s">
        <v>2415</v>
      </c>
      <c r="G2520" s="86" t="s">
        <v>14865</v>
      </c>
      <c r="H2520" s="89" t="s">
        <v>14866</v>
      </c>
      <c r="I2520" s="90" t="s">
        <v>14867</v>
      </c>
      <c r="J2520" s="80" t="str">
        <f t="shared" si="41"/>
        <v/>
      </c>
    </row>
    <row r="2521" spans="1:10" ht="16.8" thickBot="1">
      <c r="A2521" s="80" t="str">
        <f>IF(ISERROR(AND(SEARCH(填表!$C$3,C2521),IF(LEN(填表!$C$2)=0,NA(),SEARCH(填表!$C$2,B2521)))),"",MAX($A$1:A2520)+1)</f>
        <v/>
      </c>
      <c r="B2521" s="86" t="s">
        <v>14</v>
      </c>
      <c r="C2521" s="86" t="s">
        <v>469</v>
      </c>
      <c r="D2521" s="86" t="s">
        <v>14868</v>
      </c>
      <c r="E2521" s="87" t="s">
        <v>14869</v>
      </c>
      <c r="F2521" s="88" t="s">
        <v>2415</v>
      </c>
      <c r="G2521" s="86" t="s">
        <v>14870</v>
      </c>
      <c r="H2521" s="89" t="s">
        <v>14871</v>
      </c>
      <c r="I2521" s="90" t="s">
        <v>14872</v>
      </c>
      <c r="J2521" s="80" t="str">
        <f t="shared" si="41"/>
        <v/>
      </c>
    </row>
    <row r="2522" spans="1:10" ht="16.8" thickBot="1">
      <c r="A2522" s="80" t="str">
        <f>IF(ISERROR(AND(SEARCH(填表!$C$3,C2522),IF(LEN(填表!$C$2)=0,NA(),SEARCH(填表!$C$2,B2522)))),"",MAX($A$1:A2521)+1)</f>
        <v/>
      </c>
      <c r="B2522" s="86" t="s">
        <v>14</v>
      </c>
      <c r="C2522" s="86" t="s">
        <v>488</v>
      </c>
      <c r="D2522" s="86" t="s">
        <v>14873</v>
      </c>
      <c r="E2522" s="87" t="s">
        <v>14874</v>
      </c>
      <c r="F2522" s="88" t="s">
        <v>2415</v>
      </c>
      <c r="G2522" s="86" t="s">
        <v>14875</v>
      </c>
      <c r="H2522" s="89" t="s">
        <v>14876</v>
      </c>
      <c r="I2522" s="90" t="s">
        <v>14877</v>
      </c>
      <c r="J2522" s="80" t="str">
        <f t="shared" si="41"/>
        <v/>
      </c>
    </row>
    <row r="2523" spans="1:10" ht="16.8" thickBot="1">
      <c r="A2523" s="80" t="str">
        <f>IF(ISERROR(AND(SEARCH(填表!$C$3,C2523),IF(LEN(填表!$C$2)=0,NA(),SEARCH(填表!$C$2,B2523)))),"",MAX($A$1:A2522)+1)</f>
        <v/>
      </c>
      <c r="B2523" s="86" t="s">
        <v>14</v>
      </c>
      <c r="C2523" s="86" t="s">
        <v>508</v>
      </c>
      <c r="D2523" s="86" t="s">
        <v>14878</v>
      </c>
      <c r="E2523" s="87" t="s">
        <v>14879</v>
      </c>
      <c r="F2523" s="88" t="s">
        <v>2415</v>
      </c>
      <c r="G2523" s="86" t="s">
        <v>14880</v>
      </c>
      <c r="H2523" s="89" t="s">
        <v>14881</v>
      </c>
      <c r="I2523" s="90" t="s">
        <v>14882</v>
      </c>
      <c r="J2523" s="80" t="str">
        <f t="shared" si="41"/>
        <v/>
      </c>
    </row>
    <row r="2524" spans="1:10" ht="16.8" thickBot="1">
      <c r="A2524" s="80" t="str">
        <f>IF(ISERROR(AND(SEARCH(填表!$C$3,C2524),IF(LEN(填表!$C$2)=0,NA(),SEARCH(填表!$C$2,B2524)))),"",MAX($A$1:A2523)+1)</f>
        <v/>
      </c>
      <c r="B2524" s="86" t="s">
        <v>14</v>
      </c>
      <c r="C2524" s="86" t="s">
        <v>526</v>
      </c>
      <c r="D2524" s="86" t="s">
        <v>14883</v>
      </c>
      <c r="E2524" s="87" t="s">
        <v>14884</v>
      </c>
      <c r="F2524" s="88" t="s">
        <v>2415</v>
      </c>
      <c r="G2524" s="86" t="s">
        <v>14885</v>
      </c>
      <c r="H2524" s="89" t="s">
        <v>14886</v>
      </c>
      <c r="I2524" s="90" t="s">
        <v>14887</v>
      </c>
      <c r="J2524" s="80" t="str">
        <f t="shared" si="41"/>
        <v/>
      </c>
    </row>
    <row r="2525" spans="1:10" ht="16.8" thickBot="1">
      <c r="A2525" s="80" t="str">
        <f>IF(ISERROR(AND(SEARCH(填表!$C$3,C2525),IF(LEN(填表!$C$2)=0,NA(),SEARCH(填表!$C$2,B2525)))),"",MAX($A$1:A2524)+1)</f>
        <v/>
      </c>
      <c r="B2525" s="86" t="s">
        <v>14</v>
      </c>
      <c r="C2525" s="86" t="s">
        <v>543</v>
      </c>
      <c r="D2525" s="86" t="s">
        <v>14888</v>
      </c>
      <c r="E2525" s="87" t="s">
        <v>14889</v>
      </c>
      <c r="F2525" s="88" t="s">
        <v>2415</v>
      </c>
      <c r="G2525" s="86" t="s">
        <v>14890</v>
      </c>
      <c r="H2525" s="89" t="s">
        <v>14891</v>
      </c>
      <c r="I2525" s="90" t="s">
        <v>14892</v>
      </c>
      <c r="J2525" s="80" t="str">
        <f t="shared" si="41"/>
        <v/>
      </c>
    </row>
    <row r="2526" spans="1:10" ht="16.8" thickBot="1">
      <c r="A2526" s="80" t="str">
        <f>IF(ISERROR(AND(SEARCH(填表!$C$3,C2526),IF(LEN(填表!$C$2)=0,NA(),SEARCH(填表!$C$2,B2526)))),"",MAX($A$1:A2525)+1)</f>
        <v/>
      </c>
      <c r="B2526" s="86" t="s">
        <v>14</v>
      </c>
      <c r="C2526" s="86" t="s">
        <v>561</v>
      </c>
      <c r="D2526" s="86" t="s">
        <v>14893</v>
      </c>
      <c r="E2526" s="87" t="s">
        <v>14894</v>
      </c>
      <c r="F2526" s="88" t="s">
        <v>2415</v>
      </c>
      <c r="G2526" s="86" t="s">
        <v>14895</v>
      </c>
      <c r="H2526" s="89" t="s">
        <v>14896</v>
      </c>
      <c r="I2526" s="90" t="s">
        <v>14897</v>
      </c>
      <c r="J2526" s="80" t="str">
        <f t="shared" si="41"/>
        <v/>
      </c>
    </row>
    <row r="2527" spans="1:10" ht="16.8" thickBot="1">
      <c r="A2527" s="80" t="str">
        <f>IF(ISERROR(AND(SEARCH(填表!$C$3,C2527),IF(LEN(填表!$C$2)=0,NA(),SEARCH(填表!$C$2,B2527)))),"",MAX($A$1:A2526)+1)</f>
        <v/>
      </c>
      <c r="B2527" s="86" t="s">
        <v>14</v>
      </c>
      <c r="C2527" s="86" t="s">
        <v>580</v>
      </c>
      <c r="D2527" s="86" t="s">
        <v>14898</v>
      </c>
      <c r="E2527" s="87" t="s">
        <v>14899</v>
      </c>
      <c r="F2527" s="88" t="s">
        <v>2415</v>
      </c>
      <c r="G2527" s="86" t="s">
        <v>14900</v>
      </c>
      <c r="H2527" s="89" t="s">
        <v>14901</v>
      </c>
      <c r="I2527" s="90" t="s">
        <v>14902</v>
      </c>
      <c r="J2527" s="80" t="str">
        <f t="shared" si="41"/>
        <v/>
      </c>
    </row>
    <row r="2528" spans="1:10" ht="16.8" thickBot="1">
      <c r="A2528" s="80" t="str">
        <f>IF(ISERROR(AND(SEARCH(填表!$C$3,C2528),IF(LEN(填表!$C$2)=0,NA(),SEARCH(填表!$C$2,B2528)))),"",MAX($A$1:A2527)+1)</f>
        <v/>
      </c>
      <c r="B2528" s="86" t="s">
        <v>14</v>
      </c>
      <c r="C2528" s="86" t="s">
        <v>596</v>
      </c>
      <c r="D2528" s="86" t="s">
        <v>14903</v>
      </c>
      <c r="E2528" s="87" t="s">
        <v>14904</v>
      </c>
      <c r="F2528" s="88" t="s">
        <v>2415</v>
      </c>
      <c r="G2528" s="86" t="s">
        <v>14905</v>
      </c>
      <c r="H2528" s="89" t="s">
        <v>14906</v>
      </c>
      <c r="I2528" s="90" t="s">
        <v>14907</v>
      </c>
      <c r="J2528" s="80" t="str">
        <f t="shared" si="41"/>
        <v/>
      </c>
    </row>
    <row r="2529" spans="1:10" ht="16.8" thickBot="1">
      <c r="A2529" s="80" t="str">
        <f>IF(ISERROR(AND(SEARCH(填表!$C$3,C2529),IF(LEN(填表!$C$2)=0,NA(),SEARCH(填表!$C$2,B2529)))),"",MAX($A$1:A2528)+1)</f>
        <v/>
      </c>
      <c r="B2529" s="86" t="s">
        <v>14</v>
      </c>
      <c r="C2529" s="86" t="s">
        <v>612</v>
      </c>
      <c r="D2529" s="86" t="s">
        <v>14908</v>
      </c>
      <c r="E2529" s="87" t="s">
        <v>14909</v>
      </c>
      <c r="F2529" s="88" t="s">
        <v>2415</v>
      </c>
      <c r="G2529" s="86" t="s">
        <v>14910</v>
      </c>
      <c r="H2529" s="89" t="s">
        <v>14911</v>
      </c>
      <c r="I2529" s="90" t="s">
        <v>14912</v>
      </c>
      <c r="J2529" s="80" t="str">
        <f t="shared" si="41"/>
        <v/>
      </c>
    </row>
    <row r="2530" spans="1:10" ht="16.8" thickBot="1">
      <c r="A2530" s="80" t="str">
        <f>IF(ISERROR(AND(SEARCH(填表!$C$3,C2530),IF(LEN(填表!$C$2)=0,NA(),SEARCH(填表!$C$2,B2530)))),"",MAX($A$1:A2529)+1)</f>
        <v/>
      </c>
      <c r="B2530" s="86" t="s">
        <v>14</v>
      </c>
      <c r="C2530" s="86" t="s">
        <v>628</v>
      </c>
      <c r="D2530" s="86" t="s">
        <v>14913</v>
      </c>
      <c r="E2530" s="87" t="s">
        <v>14914</v>
      </c>
      <c r="F2530" s="88" t="s">
        <v>2415</v>
      </c>
      <c r="G2530" s="86" t="s">
        <v>14915</v>
      </c>
      <c r="H2530" s="89" t="s">
        <v>14916</v>
      </c>
      <c r="I2530" s="90" t="s">
        <v>14917</v>
      </c>
      <c r="J2530" s="80" t="str">
        <f t="shared" si="41"/>
        <v/>
      </c>
    </row>
    <row r="2531" spans="1:10" ht="16.8" thickBot="1">
      <c r="A2531" s="80" t="str">
        <f>IF(ISERROR(AND(SEARCH(填表!$C$3,C2531),IF(LEN(填表!$C$2)=0,NA(),SEARCH(填表!$C$2,B2531)))),"",MAX($A$1:A2530)+1)</f>
        <v/>
      </c>
      <c r="B2531" s="86" t="s">
        <v>14</v>
      </c>
      <c r="C2531" s="86" t="s">
        <v>645</v>
      </c>
      <c r="D2531" s="86" t="s">
        <v>14918</v>
      </c>
      <c r="E2531" s="87" t="s">
        <v>14919</v>
      </c>
      <c r="F2531" s="88" t="s">
        <v>2415</v>
      </c>
      <c r="G2531" s="86" t="s">
        <v>14920</v>
      </c>
      <c r="H2531" s="89" t="s">
        <v>14921</v>
      </c>
      <c r="I2531" s="90" t="s">
        <v>14922</v>
      </c>
      <c r="J2531" s="80" t="str">
        <f t="shared" si="41"/>
        <v/>
      </c>
    </row>
    <row r="2532" spans="1:10" ht="16.8" thickBot="1">
      <c r="A2532" s="80" t="str">
        <f>IF(ISERROR(AND(SEARCH(填表!$C$3,C2532),IF(LEN(填表!$C$2)=0,NA(),SEARCH(填表!$C$2,B2532)))),"",MAX($A$1:A2531)+1)</f>
        <v/>
      </c>
      <c r="B2532" s="86" t="s">
        <v>14</v>
      </c>
      <c r="C2532" s="86" t="s">
        <v>659</v>
      </c>
      <c r="D2532" s="86" t="s">
        <v>14923</v>
      </c>
      <c r="E2532" s="87" t="s">
        <v>14924</v>
      </c>
      <c r="F2532" s="88" t="s">
        <v>2415</v>
      </c>
      <c r="G2532" s="86" t="s">
        <v>14925</v>
      </c>
      <c r="H2532" s="89" t="s">
        <v>14926</v>
      </c>
      <c r="I2532" s="90" t="s">
        <v>14927</v>
      </c>
      <c r="J2532" s="80" t="str">
        <f t="shared" ref="J2532:J2563" si="42">IFERROR(VLOOKUP(ROW(A2531),A:C,3,0),"")</f>
        <v/>
      </c>
    </row>
    <row r="2533" spans="1:10" ht="16.8" thickBot="1">
      <c r="A2533" s="80" t="str">
        <f>IF(ISERROR(AND(SEARCH(填表!$C$3,C2533),IF(LEN(填表!$C$2)=0,NA(),SEARCH(填表!$C$2,B2533)))),"",MAX($A$1:A2532)+1)</f>
        <v/>
      </c>
      <c r="B2533" s="86" t="s">
        <v>14</v>
      </c>
      <c r="C2533" s="86" t="s">
        <v>675</v>
      </c>
      <c r="D2533" s="86" t="s">
        <v>14928</v>
      </c>
      <c r="E2533" s="87" t="s">
        <v>14929</v>
      </c>
      <c r="F2533" s="88" t="s">
        <v>2415</v>
      </c>
      <c r="G2533" s="86" t="s">
        <v>14930</v>
      </c>
      <c r="H2533" s="89" t="s">
        <v>14931</v>
      </c>
      <c r="I2533" s="90" t="s">
        <v>14932</v>
      </c>
      <c r="J2533" s="80" t="str">
        <f t="shared" si="42"/>
        <v/>
      </c>
    </row>
    <row r="2534" spans="1:10" ht="16.8" thickBot="1">
      <c r="A2534" s="80" t="str">
        <f>IF(ISERROR(AND(SEARCH(填表!$C$3,C2534),IF(LEN(填表!$C$2)=0,NA(),SEARCH(填表!$C$2,B2534)))),"",MAX($A$1:A2533)+1)</f>
        <v/>
      </c>
      <c r="B2534" s="86" t="s">
        <v>14</v>
      </c>
      <c r="C2534" s="86" t="s">
        <v>690</v>
      </c>
      <c r="D2534" s="86" t="s">
        <v>14933</v>
      </c>
      <c r="E2534" s="87" t="s">
        <v>14934</v>
      </c>
      <c r="F2534" s="88" t="s">
        <v>2415</v>
      </c>
      <c r="G2534" s="86" t="s">
        <v>14935</v>
      </c>
      <c r="H2534" s="89" t="s">
        <v>14936</v>
      </c>
      <c r="I2534" s="90" t="s">
        <v>14937</v>
      </c>
      <c r="J2534" s="80" t="str">
        <f t="shared" si="42"/>
        <v/>
      </c>
    </row>
    <row r="2535" spans="1:10" ht="16.8" thickBot="1">
      <c r="A2535" s="80" t="str">
        <f>IF(ISERROR(AND(SEARCH(填表!$C$3,C2535),IF(LEN(填表!$C$2)=0,NA(),SEARCH(填表!$C$2,B2535)))),"",MAX($A$1:A2534)+1)</f>
        <v/>
      </c>
      <c r="B2535" s="86" t="s">
        <v>14</v>
      </c>
      <c r="C2535" s="86" t="s">
        <v>706</v>
      </c>
      <c r="D2535" s="86" t="s">
        <v>14938</v>
      </c>
      <c r="E2535" s="87" t="s">
        <v>14939</v>
      </c>
      <c r="F2535" s="88" t="s">
        <v>2415</v>
      </c>
      <c r="G2535" s="86" t="s">
        <v>14940</v>
      </c>
      <c r="H2535" s="89" t="s">
        <v>14941</v>
      </c>
      <c r="I2535" s="90" t="s">
        <v>14942</v>
      </c>
      <c r="J2535" s="80" t="str">
        <f t="shared" si="42"/>
        <v/>
      </c>
    </row>
    <row r="2536" spans="1:10" ht="16.8" thickBot="1">
      <c r="A2536" s="80" t="str">
        <f>IF(ISERROR(AND(SEARCH(填表!$C$3,C2536),IF(LEN(填表!$C$2)=0,NA(),SEARCH(填表!$C$2,B2536)))),"",MAX($A$1:A2535)+1)</f>
        <v/>
      </c>
      <c r="B2536" s="86" t="s">
        <v>15</v>
      </c>
      <c r="C2536" s="86" t="s">
        <v>42</v>
      </c>
      <c r="D2536" s="86" t="s">
        <v>14943</v>
      </c>
      <c r="E2536" s="87" t="s">
        <v>14944</v>
      </c>
      <c r="F2536" s="88" t="s">
        <v>2387</v>
      </c>
      <c r="G2536" s="86" t="s">
        <v>14945</v>
      </c>
      <c r="H2536" s="89" t="s">
        <v>14946</v>
      </c>
      <c r="I2536" s="90" t="s">
        <v>14947</v>
      </c>
      <c r="J2536" s="80" t="str">
        <f t="shared" si="42"/>
        <v/>
      </c>
    </row>
    <row r="2537" spans="1:10" ht="16.8" thickBot="1">
      <c r="A2537" s="80" t="str">
        <f>IF(ISERROR(AND(SEARCH(填表!$C$3,C2537),IF(LEN(填表!$C$2)=0,NA(),SEARCH(填表!$C$2,B2537)))),"",MAX($A$1:A2536)+1)</f>
        <v/>
      </c>
      <c r="B2537" s="86" t="s">
        <v>15</v>
      </c>
      <c r="C2537" s="86" t="s">
        <v>63</v>
      </c>
      <c r="D2537" s="86" t="s">
        <v>14948</v>
      </c>
      <c r="E2537" s="87" t="s">
        <v>14949</v>
      </c>
      <c r="F2537" s="88" t="s">
        <v>2415</v>
      </c>
      <c r="G2537" s="86" t="s">
        <v>14950</v>
      </c>
      <c r="H2537" s="89" t="s">
        <v>14951</v>
      </c>
      <c r="I2537" s="90" t="s">
        <v>14952</v>
      </c>
      <c r="J2537" s="80" t="str">
        <f t="shared" si="42"/>
        <v/>
      </c>
    </row>
    <row r="2538" spans="1:10" ht="16.8" thickBot="1">
      <c r="A2538" s="80" t="str">
        <f>IF(ISERROR(AND(SEARCH(填表!$C$3,C2538),IF(LEN(填表!$C$2)=0,NA(),SEARCH(填表!$C$2,B2538)))),"",MAX($A$1:A2537)+1)</f>
        <v/>
      </c>
      <c r="B2538" s="86" t="s">
        <v>15</v>
      </c>
      <c r="C2538" s="86" t="s">
        <v>84</v>
      </c>
      <c r="D2538" s="86" t="s">
        <v>14953</v>
      </c>
      <c r="E2538" s="87" t="s">
        <v>14954</v>
      </c>
      <c r="F2538" s="88" t="s">
        <v>2415</v>
      </c>
      <c r="G2538" s="86" t="s">
        <v>14955</v>
      </c>
      <c r="H2538" s="89" t="s">
        <v>14956</v>
      </c>
      <c r="I2538" s="90" t="s">
        <v>14957</v>
      </c>
      <c r="J2538" s="80" t="str">
        <f t="shared" si="42"/>
        <v/>
      </c>
    </row>
    <row r="2539" spans="1:10" ht="16.8" thickBot="1">
      <c r="A2539" s="80" t="str">
        <f>IF(ISERROR(AND(SEARCH(填表!$C$3,C2539),IF(LEN(填表!$C$2)=0,NA(),SEARCH(填表!$C$2,B2539)))),"",MAX($A$1:A2538)+1)</f>
        <v/>
      </c>
      <c r="B2539" s="86" t="s">
        <v>15</v>
      </c>
      <c r="C2539" s="86" t="s">
        <v>102</v>
      </c>
      <c r="D2539" s="86" t="s">
        <v>14958</v>
      </c>
      <c r="E2539" s="87" t="s">
        <v>14959</v>
      </c>
      <c r="F2539" s="88" t="s">
        <v>2415</v>
      </c>
      <c r="G2539" s="86" t="s">
        <v>14960</v>
      </c>
      <c r="H2539" s="89" t="s">
        <v>14961</v>
      </c>
      <c r="I2539" s="90" t="s">
        <v>14962</v>
      </c>
      <c r="J2539" s="80" t="str">
        <f t="shared" si="42"/>
        <v/>
      </c>
    </row>
    <row r="2540" spans="1:10" ht="16.8" thickBot="1">
      <c r="A2540" s="80" t="str">
        <f>IF(ISERROR(AND(SEARCH(填表!$C$3,C2540),IF(LEN(填表!$C$2)=0,NA(),SEARCH(填表!$C$2,B2540)))),"",MAX($A$1:A2539)+1)</f>
        <v/>
      </c>
      <c r="B2540" s="86" t="s">
        <v>15</v>
      </c>
      <c r="C2540" s="86" t="s">
        <v>124</v>
      </c>
      <c r="D2540" s="86" t="s">
        <v>14963</v>
      </c>
      <c r="E2540" s="87" t="s">
        <v>14964</v>
      </c>
      <c r="F2540" s="88" t="s">
        <v>2415</v>
      </c>
      <c r="G2540" s="86" t="s">
        <v>14965</v>
      </c>
      <c r="H2540" s="89" t="s">
        <v>14966</v>
      </c>
      <c r="I2540" s="90" t="s">
        <v>14967</v>
      </c>
      <c r="J2540" s="80" t="str">
        <f t="shared" si="42"/>
        <v/>
      </c>
    </row>
    <row r="2541" spans="1:10" ht="16.8" thickBot="1">
      <c r="A2541" s="80" t="str">
        <f>IF(ISERROR(AND(SEARCH(填表!$C$3,C2541),IF(LEN(填表!$C$2)=0,NA(),SEARCH(填表!$C$2,B2541)))),"",MAX($A$1:A2540)+1)</f>
        <v/>
      </c>
      <c r="B2541" s="86" t="s">
        <v>15</v>
      </c>
      <c r="C2541" s="86" t="s">
        <v>148</v>
      </c>
      <c r="D2541" s="86" t="s">
        <v>14968</v>
      </c>
      <c r="E2541" s="87" t="s">
        <v>14969</v>
      </c>
      <c r="F2541" s="88" t="s">
        <v>2415</v>
      </c>
      <c r="G2541" s="86" t="s">
        <v>14970</v>
      </c>
      <c r="H2541" s="89" t="s">
        <v>14971</v>
      </c>
      <c r="I2541" s="90" t="s">
        <v>14972</v>
      </c>
      <c r="J2541" s="80" t="str">
        <f t="shared" si="42"/>
        <v/>
      </c>
    </row>
    <row r="2542" spans="1:10" ht="16.8" thickBot="1">
      <c r="A2542" s="80" t="str">
        <f>IF(ISERROR(AND(SEARCH(填表!$C$3,C2542),IF(LEN(填表!$C$2)=0,NA(),SEARCH(填表!$C$2,B2542)))),"",MAX($A$1:A2541)+1)</f>
        <v/>
      </c>
      <c r="B2542" s="86" t="s">
        <v>15</v>
      </c>
      <c r="C2542" s="86" t="s">
        <v>167</v>
      </c>
      <c r="D2542" s="86" t="s">
        <v>14973</v>
      </c>
      <c r="E2542" s="87" t="s">
        <v>14974</v>
      </c>
      <c r="F2542" s="88" t="s">
        <v>2415</v>
      </c>
      <c r="G2542" s="86" t="s">
        <v>14975</v>
      </c>
      <c r="H2542" s="89" t="s">
        <v>14976</v>
      </c>
      <c r="I2542" s="90" t="s">
        <v>14977</v>
      </c>
      <c r="J2542" s="80" t="str">
        <f t="shared" si="42"/>
        <v/>
      </c>
    </row>
    <row r="2543" spans="1:10" ht="16.8" thickBot="1">
      <c r="A2543" s="80" t="str">
        <f>IF(ISERROR(AND(SEARCH(填表!$C$3,C2543),IF(LEN(填表!$C$2)=0,NA(),SEARCH(填表!$C$2,B2543)))),"",MAX($A$1:A2542)+1)</f>
        <v/>
      </c>
      <c r="B2543" s="86" t="s">
        <v>15</v>
      </c>
      <c r="C2543" s="86" t="s">
        <v>188</v>
      </c>
      <c r="D2543" s="86" t="s">
        <v>14978</v>
      </c>
      <c r="E2543" s="87" t="s">
        <v>14979</v>
      </c>
      <c r="F2543" s="88" t="s">
        <v>2415</v>
      </c>
      <c r="G2543" s="86" t="s">
        <v>14980</v>
      </c>
      <c r="H2543" s="89" t="s">
        <v>14981</v>
      </c>
      <c r="I2543" s="90" t="s">
        <v>14982</v>
      </c>
      <c r="J2543" s="80" t="str">
        <f t="shared" si="42"/>
        <v/>
      </c>
    </row>
    <row r="2544" spans="1:10" ht="16.8" thickBot="1">
      <c r="A2544" s="80" t="str">
        <f>IF(ISERROR(AND(SEARCH(填表!$C$3,C2544),IF(LEN(填表!$C$2)=0,NA(),SEARCH(填表!$C$2,B2544)))),"",MAX($A$1:A2543)+1)</f>
        <v/>
      </c>
      <c r="B2544" s="86" t="s">
        <v>15</v>
      </c>
      <c r="C2544" s="86" t="s">
        <v>209</v>
      </c>
      <c r="D2544" s="86" t="s">
        <v>14983</v>
      </c>
      <c r="E2544" s="87" t="s">
        <v>14984</v>
      </c>
      <c r="F2544" s="88" t="s">
        <v>2415</v>
      </c>
      <c r="G2544" s="86" t="s">
        <v>14985</v>
      </c>
      <c r="H2544" s="89" t="s">
        <v>14986</v>
      </c>
      <c r="I2544" s="90" t="s">
        <v>14987</v>
      </c>
      <c r="J2544" s="80" t="str">
        <f t="shared" si="42"/>
        <v/>
      </c>
    </row>
    <row r="2545" spans="1:10" ht="16.8" thickBot="1">
      <c r="A2545" s="80" t="str">
        <f>IF(ISERROR(AND(SEARCH(填表!$C$3,C2545),IF(LEN(填表!$C$2)=0,NA(),SEARCH(填表!$C$2,B2545)))),"",MAX($A$1:A2544)+1)</f>
        <v/>
      </c>
      <c r="B2545" s="86" t="s">
        <v>15</v>
      </c>
      <c r="C2545" s="86" t="s">
        <v>230</v>
      </c>
      <c r="D2545" s="86" t="s">
        <v>14988</v>
      </c>
      <c r="E2545" s="87" t="s">
        <v>14989</v>
      </c>
      <c r="F2545" s="88" t="s">
        <v>2415</v>
      </c>
      <c r="G2545" s="86" t="s">
        <v>14990</v>
      </c>
      <c r="H2545" s="89" t="s">
        <v>14991</v>
      </c>
      <c r="I2545" s="90" t="s">
        <v>14992</v>
      </c>
      <c r="J2545" s="80" t="str">
        <f t="shared" si="42"/>
        <v/>
      </c>
    </row>
    <row r="2546" spans="1:10" ht="16.8" thickBot="1">
      <c r="A2546" s="80" t="str">
        <f>IF(ISERROR(AND(SEARCH(填表!$C$3,C2546),IF(LEN(填表!$C$2)=0,NA(),SEARCH(填表!$C$2,B2546)))),"",MAX($A$1:A2545)+1)</f>
        <v/>
      </c>
      <c r="B2546" s="86" t="s">
        <v>15</v>
      </c>
      <c r="C2546" s="86" t="s">
        <v>250</v>
      </c>
      <c r="D2546" s="86" t="s">
        <v>14993</v>
      </c>
      <c r="E2546" s="87" t="s">
        <v>14994</v>
      </c>
      <c r="F2546" s="88" t="s">
        <v>2415</v>
      </c>
      <c r="G2546" s="86" t="s">
        <v>14995</v>
      </c>
      <c r="H2546" s="89" t="s">
        <v>14996</v>
      </c>
      <c r="I2546" s="90" t="s">
        <v>14997</v>
      </c>
      <c r="J2546" s="80" t="str">
        <f t="shared" si="42"/>
        <v/>
      </c>
    </row>
    <row r="2547" spans="1:10" ht="16.8" thickBot="1">
      <c r="A2547" s="80" t="str">
        <f>IF(ISERROR(AND(SEARCH(填表!$C$3,C2547),IF(LEN(填表!$C$2)=0,NA(),SEARCH(填表!$C$2,B2547)))),"",MAX($A$1:A2546)+1)</f>
        <v/>
      </c>
      <c r="B2547" s="86" t="s">
        <v>15</v>
      </c>
      <c r="C2547" s="86" t="s">
        <v>269</v>
      </c>
      <c r="D2547" s="86" t="s">
        <v>14998</v>
      </c>
      <c r="E2547" s="87" t="s">
        <v>14999</v>
      </c>
      <c r="F2547" s="88" t="s">
        <v>2415</v>
      </c>
      <c r="G2547" s="86" t="s">
        <v>15000</v>
      </c>
      <c r="H2547" s="89" t="s">
        <v>15001</v>
      </c>
      <c r="I2547" s="90" t="s">
        <v>15002</v>
      </c>
      <c r="J2547" s="80" t="str">
        <f t="shared" si="42"/>
        <v/>
      </c>
    </row>
    <row r="2548" spans="1:10" ht="16.8" thickBot="1">
      <c r="A2548" s="80" t="str">
        <f>IF(ISERROR(AND(SEARCH(填表!$C$3,C2548),IF(LEN(填表!$C$2)=0,NA(),SEARCH(填表!$C$2,B2548)))),"",MAX($A$1:A2547)+1)</f>
        <v/>
      </c>
      <c r="B2548" s="86" t="s">
        <v>15</v>
      </c>
      <c r="C2548" s="86" t="s">
        <v>289</v>
      </c>
      <c r="D2548" s="86" t="s">
        <v>15003</v>
      </c>
      <c r="E2548" s="87" t="s">
        <v>15004</v>
      </c>
      <c r="F2548" s="88" t="s">
        <v>2415</v>
      </c>
      <c r="G2548" s="86" t="s">
        <v>15005</v>
      </c>
      <c r="H2548" s="89" t="s">
        <v>15006</v>
      </c>
      <c r="I2548" s="90" t="s">
        <v>15007</v>
      </c>
      <c r="J2548" s="80" t="str">
        <f t="shared" si="42"/>
        <v/>
      </c>
    </row>
    <row r="2549" spans="1:10" ht="16.8" thickBot="1">
      <c r="A2549" s="80" t="str">
        <f>IF(ISERROR(AND(SEARCH(填表!$C$3,C2549),IF(LEN(填表!$C$2)=0,NA(),SEARCH(填表!$C$2,B2549)))),"",MAX($A$1:A2548)+1)</f>
        <v/>
      </c>
      <c r="B2549" s="86" t="s">
        <v>15</v>
      </c>
      <c r="C2549" s="86" t="s">
        <v>177</v>
      </c>
      <c r="D2549" s="86" t="s">
        <v>15008</v>
      </c>
      <c r="E2549" s="87" t="s">
        <v>15009</v>
      </c>
      <c r="F2549" s="88" t="s">
        <v>2415</v>
      </c>
      <c r="G2549" s="86" t="s">
        <v>15010</v>
      </c>
      <c r="H2549" s="89" t="s">
        <v>15011</v>
      </c>
      <c r="I2549" s="90" t="s">
        <v>15012</v>
      </c>
      <c r="J2549" s="80" t="str">
        <f t="shared" si="42"/>
        <v/>
      </c>
    </row>
    <row r="2550" spans="1:10" ht="16.8" thickBot="1">
      <c r="A2550" s="80" t="str">
        <f>IF(ISERROR(AND(SEARCH(填表!$C$3,C2550),IF(LEN(填表!$C$2)=0,NA(),SEARCH(填表!$C$2,B2550)))),"",MAX($A$1:A2549)+1)</f>
        <v/>
      </c>
      <c r="B2550" s="86" t="s">
        <v>15</v>
      </c>
      <c r="C2550" s="86" t="s">
        <v>323</v>
      </c>
      <c r="D2550" s="86" t="s">
        <v>15013</v>
      </c>
      <c r="E2550" s="87" t="s">
        <v>15014</v>
      </c>
      <c r="F2550" s="88" t="s">
        <v>2415</v>
      </c>
      <c r="G2550" s="86" t="s">
        <v>15015</v>
      </c>
      <c r="H2550" s="89" t="s">
        <v>15016</v>
      </c>
      <c r="I2550" s="90" t="s">
        <v>15017</v>
      </c>
      <c r="J2550" s="80" t="str">
        <f t="shared" si="42"/>
        <v/>
      </c>
    </row>
    <row r="2551" spans="1:10" ht="16.8" thickBot="1">
      <c r="A2551" s="80" t="str">
        <f>IF(ISERROR(AND(SEARCH(填表!$C$3,C2551),IF(LEN(填表!$C$2)=0,NA(),SEARCH(填表!$C$2,B2551)))),"",MAX($A$1:A2550)+1)</f>
        <v/>
      </c>
      <c r="B2551" s="86" t="s">
        <v>15</v>
      </c>
      <c r="C2551" s="86" t="s">
        <v>341</v>
      </c>
      <c r="D2551" s="86" t="s">
        <v>15018</v>
      </c>
      <c r="E2551" s="87" t="s">
        <v>15019</v>
      </c>
      <c r="F2551" s="88" t="s">
        <v>2415</v>
      </c>
      <c r="G2551" s="86" t="s">
        <v>15020</v>
      </c>
      <c r="H2551" s="89" t="s">
        <v>15021</v>
      </c>
      <c r="I2551" s="90" t="s">
        <v>15022</v>
      </c>
      <c r="J2551" s="80" t="str">
        <f t="shared" si="42"/>
        <v/>
      </c>
    </row>
    <row r="2552" spans="1:10" ht="16.8" thickBot="1">
      <c r="A2552" s="80" t="str">
        <f>IF(ISERROR(AND(SEARCH(填表!$C$3,C2552),IF(LEN(填表!$C$2)=0,NA(),SEARCH(填表!$C$2,B2552)))),"",MAX($A$1:A2551)+1)</f>
        <v/>
      </c>
      <c r="B2552" s="86" t="s">
        <v>15</v>
      </c>
      <c r="C2552" s="86" t="s">
        <v>361</v>
      </c>
      <c r="D2552" s="86" t="s">
        <v>15023</v>
      </c>
      <c r="E2552" s="87" t="s">
        <v>15024</v>
      </c>
      <c r="F2552" s="88" t="s">
        <v>2415</v>
      </c>
      <c r="G2552" s="86" t="s">
        <v>15025</v>
      </c>
      <c r="H2552" s="89" t="s">
        <v>15026</v>
      </c>
      <c r="I2552" s="90" t="s">
        <v>15027</v>
      </c>
      <c r="J2552" s="80" t="str">
        <f t="shared" si="42"/>
        <v/>
      </c>
    </row>
    <row r="2553" spans="1:10" ht="16.8" thickBot="1">
      <c r="A2553" s="80" t="str">
        <f>IF(ISERROR(AND(SEARCH(填表!$C$3,C2553),IF(LEN(填表!$C$2)=0,NA(),SEARCH(填表!$C$2,B2553)))),"",MAX($A$1:A2552)+1)</f>
        <v/>
      </c>
      <c r="B2553" s="86" t="s">
        <v>15</v>
      </c>
      <c r="C2553" s="86" t="s">
        <v>381</v>
      </c>
      <c r="D2553" s="86" t="s">
        <v>15028</v>
      </c>
      <c r="E2553" s="87" t="s">
        <v>15029</v>
      </c>
      <c r="F2553" s="88" t="s">
        <v>2415</v>
      </c>
      <c r="G2553" s="86" t="s">
        <v>15030</v>
      </c>
      <c r="H2553" s="89" t="s">
        <v>15031</v>
      </c>
      <c r="I2553" s="90" t="s">
        <v>15032</v>
      </c>
      <c r="J2553" s="80" t="str">
        <f t="shared" si="42"/>
        <v/>
      </c>
    </row>
    <row r="2554" spans="1:10" ht="16.8" thickBot="1">
      <c r="A2554" s="80" t="str">
        <f>IF(ISERROR(AND(SEARCH(填表!$C$3,C2554),IF(LEN(填表!$C$2)=0,NA(),SEARCH(填表!$C$2,B2554)))),"",MAX($A$1:A2553)+1)</f>
        <v/>
      </c>
      <c r="B2554" s="86" t="s">
        <v>15</v>
      </c>
      <c r="C2554" s="86" t="s">
        <v>401</v>
      </c>
      <c r="D2554" s="86" t="s">
        <v>15033</v>
      </c>
      <c r="E2554" s="87" t="s">
        <v>15034</v>
      </c>
      <c r="F2554" s="88" t="s">
        <v>2415</v>
      </c>
      <c r="G2554" s="86" t="s">
        <v>15035</v>
      </c>
      <c r="H2554" s="89" t="s">
        <v>15036</v>
      </c>
      <c r="I2554" s="90" t="s">
        <v>15037</v>
      </c>
      <c r="J2554" s="80" t="str">
        <f t="shared" si="42"/>
        <v/>
      </c>
    </row>
    <row r="2555" spans="1:10" ht="16.8" thickBot="1">
      <c r="A2555" s="80" t="str">
        <f>IF(ISERROR(AND(SEARCH(填表!$C$3,C2555),IF(LEN(填表!$C$2)=0,NA(),SEARCH(填表!$C$2,B2555)))),"",MAX($A$1:A2554)+1)</f>
        <v/>
      </c>
      <c r="B2555" s="86" t="s">
        <v>15</v>
      </c>
      <c r="C2555" s="86" t="s">
        <v>420</v>
      </c>
      <c r="D2555" s="86" t="s">
        <v>15038</v>
      </c>
      <c r="E2555" s="87" t="s">
        <v>15039</v>
      </c>
      <c r="F2555" s="88" t="s">
        <v>2415</v>
      </c>
      <c r="G2555" s="86" t="s">
        <v>15040</v>
      </c>
      <c r="H2555" s="89" t="s">
        <v>15041</v>
      </c>
      <c r="I2555" s="90" t="s">
        <v>15042</v>
      </c>
      <c r="J2555" s="80" t="str">
        <f t="shared" si="42"/>
        <v/>
      </c>
    </row>
    <row r="2556" spans="1:10" ht="16.8" thickBot="1">
      <c r="A2556" s="80" t="str">
        <f>IF(ISERROR(AND(SEARCH(填表!$C$3,C2556),IF(LEN(填表!$C$2)=0,NA(),SEARCH(填表!$C$2,B2556)))),"",MAX($A$1:A2555)+1)</f>
        <v/>
      </c>
      <c r="B2556" s="86" t="s">
        <v>15</v>
      </c>
      <c r="C2556" s="86" t="s">
        <v>440</v>
      </c>
      <c r="D2556" s="86" t="s">
        <v>15043</v>
      </c>
      <c r="E2556" s="87" t="s">
        <v>15044</v>
      </c>
      <c r="F2556" s="88" t="s">
        <v>2415</v>
      </c>
      <c r="G2556" s="86" t="s">
        <v>15045</v>
      </c>
      <c r="H2556" s="89" t="s">
        <v>15046</v>
      </c>
      <c r="I2556" s="90" t="s">
        <v>15047</v>
      </c>
      <c r="J2556" s="80" t="str">
        <f t="shared" si="42"/>
        <v/>
      </c>
    </row>
    <row r="2557" spans="1:10" ht="16.8" thickBot="1">
      <c r="A2557" s="80" t="str">
        <f>IF(ISERROR(AND(SEARCH(填表!$C$3,C2557),IF(LEN(填表!$C$2)=0,NA(),SEARCH(填表!$C$2,B2557)))),"",MAX($A$1:A2556)+1)</f>
        <v/>
      </c>
      <c r="B2557" s="86" t="s">
        <v>15</v>
      </c>
      <c r="C2557" s="86" t="s">
        <v>240</v>
      </c>
      <c r="D2557" s="86" t="s">
        <v>15048</v>
      </c>
      <c r="E2557" s="87" t="s">
        <v>15049</v>
      </c>
      <c r="F2557" s="88" t="s">
        <v>2415</v>
      </c>
      <c r="G2557" s="86" t="s">
        <v>15050</v>
      </c>
      <c r="H2557" s="89" t="s">
        <v>15051</v>
      </c>
      <c r="I2557" s="90" t="s">
        <v>15052</v>
      </c>
      <c r="J2557" s="80" t="str">
        <f t="shared" si="42"/>
        <v/>
      </c>
    </row>
    <row r="2558" spans="1:10" ht="16.8" thickBot="1">
      <c r="A2558" s="80" t="str">
        <f>IF(ISERROR(AND(SEARCH(填表!$C$3,C2558),IF(LEN(填表!$C$2)=0,NA(),SEARCH(填表!$C$2,B2558)))),"",MAX($A$1:A2557)+1)</f>
        <v/>
      </c>
      <c r="B2558" s="86" t="s">
        <v>15</v>
      </c>
      <c r="C2558" s="86" t="s">
        <v>470</v>
      </c>
      <c r="D2558" s="86" t="s">
        <v>15053</v>
      </c>
      <c r="E2558" s="87" t="s">
        <v>15054</v>
      </c>
      <c r="F2558" s="88" t="s">
        <v>2415</v>
      </c>
      <c r="G2558" s="86" t="s">
        <v>15055</v>
      </c>
      <c r="H2558" s="89" t="s">
        <v>15056</v>
      </c>
      <c r="I2558" s="90" t="s">
        <v>15057</v>
      </c>
      <c r="J2558" s="80" t="str">
        <f t="shared" si="42"/>
        <v/>
      </c>
    </row>
    <row r="2559" spans="1:10" ht="16.8" thickBot="1">
      <c r="A2559" s="80" t="str">
        <f>IF(ISERROR(AND(SEARCH(填表!$C$3,C2559),IF(LEN(填表!$C$2)=0,NA(),SEARCH(填表!$C$2,B2559)))),"",MAX($A$1:A2558)+1)</f>
        <v/>
      </c>
      <c r="B2559" s="86" t="s">
        <v>15</v>
      </c>
      <c r="C2559" s="86" t="s">
        <v>489</v>
      </c>
      <c r="D2559" s="86" t="s">
        <v>15058</v>
      </c>
      <c r="E2559" s="87" t="s">
        <v>15059</v>
      </c>
      <c r="F2559" s="88" t="s">
        <v>2415</v>
      </c>
      <c r="G2559" s="86" t="s">
        <v>15060</v>
      </c>
      <c r="H2559" s="89" t="s">
        <v>15061</v>
      </c>
      <c r="I2559" s="90" t="s">
        <v>15062</v>
      </c>
      <c r="J2559" s="80" t="str">
        <f t="shared" si="42"/>
        <v/>
      </c>
    </row>
    <row r="2560" spans="1:10" ht="16.8" thickBot="1">
      <c r="A2560" s="80" t="str">
        <f>IF(ISERROR(AND(SEARCH(填表!$C$3,C2560),IF(LEN(填表!$C$2)=0,NA(),SEARCH(填表!$C$2,B2560)))),"",MAX($A$1:A2559)+1)</f>
        <v/>
      </c>
      <c r="B2560" s="86" t="s">
        <v>15</v>
      </c>
      <c r="C2560" s="86" t="s">
        <v>509</v>
      </c>
      <c r="D2560" s="86" t="s">
        <v>15063</v>
      </c>
      <c r="E2560" s="87" t="s">
        <v>15064</v>
      </c>
      <c r="F2560" s="88" t="s">
        <v>2415</v>
      </c>
      <c r="G2560" s="86" t="s">
        <v>15065</v>
      </c>
      <c r="H2560" s="89" t="s">
        <v>15066</v>
      </c>
      <c r="I2560" s="90" t="s">
        <v>15067</v>
      </c>
      <c r="J2560" s="80" t="str">
        <f t="shared" si="42"/>
        <v/>
      </c>
    </row>
    <row r="2561" spans="1:10" ht="16.8" thickBot="1">
      <c r="A2561" s="80" t="str">
        <f>IF(ISERROR(AND(SEARCH(填表!$C$3,C2561),IF(LEN(填表!$C$2)=0,NA(),SEARCH(填表!$C$2,B2561)))),"",MAX($A$1:A2560)+1)</f>
        <v/>
      </c>
      <c r="B2561" s="86" t="s">
        <v>15</v>
      </c>
      <c r="C2561" s="86" t="s">
        <v>527</v>
      </c>
      <c r="D2561" s="86" t="s">
        <v>15068</v>
      </c>
      <c r="E2561" s="87" t="s">
        <v>15069</v>
      </c>
      <c r="F2561" s="88" t="s">
        <v>2415</v>
      </c>
      <c r="G2561" s="86" t="s">
        <v>15070</v>
      </c>
      <c r="H2561" s="89" t="s">
        <v>15071</v>
      </c>
      <c r="I2561" s="90" t="s">
        <v>15072</v>
      </c>
      <c r="J2561" s="80" t="str">
        <f t="shared" si="42"/>
        <v/>
      </c>
    </row>
    <row r="2562" spans="1:10" ht="16.8" thickBot="1">
      <c r="A2562" s="80" t="str">
        <f>IF(ISERROR(AND(SEARCH(填表!$C$3,C2562),IF(LEN(填表!$C$2)=0,NA(),SEARCH(填表!$C$2,B2562)))),"",MAX($A$1:A2561)+1)</f>
        <v/>
      </c>
      <c r="B2562" s="86" t="s">
        <v>15</v>
      </c>
      <c r="C2562" s="86" t="s">
        <v>544</v>
      </c>
      <c r="D2562" s="86" t="s">
        <v>15073</v>
      </c>
      <c r="E2562" s="87" t="s">
        <v>15074</v>
      </c>
      <c r="F2562" s="88" t="s">
        <v>2415</v>
      </c>
      <c r="G2562" s="86" t="s">
        <v>15075</v>
      </c>
      <c r="H2562" s="89" t="s">
        <v>15076</v>
      </c>
      <c r="I2562" s="90" t="s">
        <v>15077</v>
      </c>
      <c r="J2562" s="80" t="str">
        <f t="shared" si="42"/>
        <v/>
      </c>
    </row>
    <row r="2563" spans="1:10" ht="16.8" thickBot="1">
      <c r="A2563" s="80" t="str">
        <f>IF(ISERROR(AND(SEARCH(填表!$C$3,C2563),IF(LEN(填表!$C$2)=0,NA(),SEARCH(填表!$C$2,B2563)))),"",MAX($A$1:A2562)+1)</f>
        <v/>
      </c>
      <c r="B2563" s="86" t="s">
        <v>15</v>
      </c>
      <c r="C2563" s="86" t="s">
        <v>562</v>
      </c>
      <c r="D2563" s="86" t="s">
        <v>15078</v>
      </c>
      <c r="E2563" s="87" t="s">
        <v>15079</v>
      </c>
      <c r="F2563" s="88" t="s">
        <v>2415</v>
      </c>
      <c r="G2563" s="86" t="s">
        <v>15080</v>
      </c>
      <c r="H2563" s="89" t="s">
        <v>15081</v>
      </c>
      <c r="I2563" s="90" t="s">
        <v>15082</v>
      </c>
      <c r="J2563" s="80" t="str">
        <f t="shared" si="42"/>
        <v/>
      </c>
    </row>
    <row r="2564" spans="1:10" ht="16.8" thickBot="1">
      <c r="A2564" s="80" t="str">
        <f>IF(ISERROR(AND(SEARCH(填表!$C$3,C2564),IF(LEN(填表!$C$2)=0,NA(),SEARCH(填表!$C$2,B2564)))),"",MAX($A$1:A2563)+1)</f>
        <v/>
      </c>
      <c r="B2564" s="86" t="s">
        <v>15</v>
      </c>
      <c r="C2564" s="86" t="s">
        <v>581</v>
      </c>
      <c r="D2564" s="86" t="s">
        <v>15083</v>
      </c>
      <c r="E2564" s="87" t="s">
        <v>15084</v>
      </c>
      <c r="F2564" s="88" t="s">
        <v>2415</v>
      </c>
      <c r="G2564" s="86" t="s">
        <v>15085</v>
      </c>
      <c r="H2564" s="89" t="s">
        <v>15086</v>
      </c>
      <c r="I2564" s="90" t="s">
        <v>15087</v>
      </c>
      <c r="J2564" s="80" t="str">
        <f t="shared" ref="J2564:J2577" si="43">IFERROR(VLOOKUP(ROW(A2563),A:C,3,0),"")</f>
        <v/>
      </c>
    </row>
    <row r="2565" spans="1:10" ht="16.8" thickBot="1">
      <c r="A2565" s="80" t="str">
        <f>IF(ISERROR(AND(SEARCH(填表!$C$3,C2565),IF(LEN(填表!$C$2)=0,NA(),SEARCH(填表!$C$2,B2565)))),"",MAX($A$1:A2564)+1)</f>
        <v/>
      </c>
      <c r="B2565" s="86" t="s">
        <v>15</v>
      </c>
      <c r="C2565" s="86" t="s">
        <v>597</v>
      </c>
      <c r="D2565" s="86" t="s">
        <v>15088</v>
      </c>
      <c r="E2565" s="87" t="s">
        <v>15089</v>
      </c>
      <c r="F2565" s="88" t="s">
        <v>2415</v>
      </c>
      <c r="G2565" s="86" t="s">
        <v>15090</v>
      </c>
      <c r="H2565" s="89" t="s">
        <v>15091</v>
      </c>
      <c r="I2565" s="90" t="s">
        <v>15092</v>
      </c>
      <c r="J2565" s="80" t="str">
        <f t="shared" si="43"/>
        <v/>
      </c>
    </row>
    <row r="2566" spans="1:10" ht="16.8" thickBot="1">
      <c r="A2566" s="80" t="str">
        <f>IF(ISERROR(AND(SEARCH(填表!$C$3,C2566),IF(LEN(填表!$C$2)=0,NA(),SEARCH(填表!$C$2,B2566)))),"",MAX($A$1:A2565)+1)</f>
        <v/>
      </c>
      <c r="B2566" s="86" t="s">
        <v>15</v>
      </c>
      <c r="C2566" s="86" t="s">
        <v>613</v>
      </c>
      <c r="D2566" s="86" t="s">
        <v>15093</v>
      </c>
      <c r="E2566" s="87" t="s">
        <v>15094</v>
      </c>
      <c r="F2566" s="88" t="s">
        <v>2415</v>
      </c>
      <c r="G2566" s="86" t="s">
        <v>15095</v>
      </c>
      <c r="H2566" s="89" t="s">
        <v>15096</v>
      </c>
      <c r="I2566" s="90" t="s">
        <v>15097</v>
      </c>
      <c r="J2566" s="80" t="str">
        <f t="shared" si="43"/>
        <v/>
      </c>
    </row>
    <row r="2567" spans="1:10" ht="16.8" thickBot="1">
      <c r="A2567" s="80" t="str">
        <f>IF(ISERROR(AND(SEARCH(填表!$C$3,C2567),IF(LEN(填表!$C$2)=0,NA(),SEARCH(填表!$C$2,B2567)))),"",MAX($A$1:A2566)+1)</f>
        <v/>
      </c>
      <c r="B2567" s="86" t="s">
        <v>15</v>
      </c>
      <c r="C2567" s="86" t="s">
        <v>629</v>
      </c>
      <c r="D2567" s="86" t="s">
        <v>15098</v>
      </c>
      <c r="E2567" s="87" t="s">
        <v>15099</v>
      </c>
      <c r="F2567" s="88" t="s">
        <v>2415</v>
      </c>
      <c r="G2567" s="86" t="s">
        <v>15100</v>
      </c>
      <c r="H2567" s="89" t="s">
        <v>15101</v>
      </c>
      <c r="I2567" s="90" t="s">
        <v>15102</v>
      </c>
      <c r="J2567" s="80" t="str">
        <f t="shared" si="43"/>
        <v/>
      </c>
    </row>
    <row r="2568" spans="1:10" ht="16.8" thickBot="1">
      <c r="A2568" s="80" t="str">
        <f>IF(ISERROR(AND(SEARCH(填表!$C$3,C2568),IF(LEN(填表!$C$2)=0,NA(),SEARCH(填表!$C$2,B2568)))),"",MAX($A$1:A2567)+1)</f>
        <v/>
      </c>
      <c r="B2568" s="86" t="s">
        <v>15</v>
      </c>
      <c r="C2568" s="86" t="s">
        <v>646</v>
      </c>
      <c r="D2568" s="86" t="s">
        <v>15103</v>
      </c>
      <c r="E2568" s="87" t="s">
        <v>15104</v>
      </c>
      <c r="F2568" s="88" t="s">
        <v>2415</v>
      </c>
      <c r="G2568" s="86" t="s">
        <v>15105</v>
      </c>
      <c r="H2568" s="89" t="s">
        <v>15106</v>
      </c>
      <c r="I2568" s="90" t="s">
        <v>15107</v>
      </c>
      <c r="J2568" s="80" t="str">
        <f t="shared" si="43"/>
        <v/>
      </c>
    </row>
    <row r="2569" spans="1:10" ht="16.8" thickBot="1">
      <c r="A2569" s="80" t="str">
        <f>IF(ISERROR(AND(SEARCH(填表!$C$3,C2569),IF(LEN(填表!$C$2)=0,NA(),SEARCH(填表!$C$2,B2569)))),"",MAX($A$1:A2568)+1)</f>
        <v/>
      </c>
      <c r="B2569" s="86" t="s">
        <v>15</v>
      </c>
      <c r="C2569" s="86" t="s">
        <v>660</v>
      </c>
      <c r="D2569" s="86" t="s">
        <v>15108</v>
      </c>
      <c r="E2569" s="87" t="s">
        <v>15109</v>
      </c>
      <c r="F2569" s="88" t="s">
        <v>2415</v>
      </c>
      <c r="G2569" s="86" t="s">
        <v>15110</v>
      </c>
      <c r="H2569" s="89" t="s">
        <v>15111</v>
      </c>
      <c r="I2569" s="90" t="s">
        <v>15112</v>
      </c>
      <c r="J2569" s="80" t="str">
        <f t="shared" si="43"/>
        <v/>
      </c>
    </row>
    <row r="2570" spans="1:10" ht="16.8" thickBot="1">
      <c r="A2570" s="80" t="str">
        <f>IF(ISERROR(AND(SEARCH(填表!$C$3,C2570),IF(LEN(填表!$C$2)=0,NA(),SEARCH(填表!$C$2,B2570)))),"",MAX($A$1:A2569)+1)</f>
        <v/>
      </c>
      <c r="B2570" s="86" t="s">
        <v>15</v>
      </c>
      <c r="C2570" s="86" t="s">
        <v>676</v>
      </c>
      <c r="D2570" s="86" t="s">
        <v>15113</v>
      </c>
      <c r="E2570" s="87" t="s">
        <v>15114</v>
      </c>
      <c r="F2570" s="88" t="s">
        <v>2415</v>
      </c>
      <c r="G2570" s="86" t="s">
        <v>15115</v>
      </c>
      <c r="H2570" s="89" t="s">
        <v>15116</v>
      </c>
      <c r="I2570" s="90" t="s">
        <v>15117</v>
      </c>
      <c r="J2570" s="80" t="str">
        <f t="shared" si="43"/>
        <v/>
      </c>
    </row>
    <row r="2571" spans="1:10" ht="16.8" thickBot="1">
      <c r="A2571" s="80" t="str">
        <f>IF(ISERROR(AND(SEARCH(填表!$C$3,C2571),IF(LEN(填表!$C$2)=0,NA(),SEARCH(填表!$C$2,B2571)))),"",MAX($A$1:A2570)+1)</f>
        <v/>
      </c>
      <c r="B2571" s="86" t="s">
        <v>15</v>
      </c>
      <c r="C2571" s="86" t="s">
        <v>691</v>
      </c>
      <c r="D2571" s="86" t="s">
        <v>15118</v>
      </c>
      <c r="E2571" s="87" t="s">
        <v>15119</v>
      </c>
      <c r="F2571" s="88" t="s">
        <v>2415</v>
      </c>
      <c r="G2571" s="86" t="s">
        <v>15120</v>
      </c>
      <c r="H2571" s="89" t="s">
        <v>15121</v>
      </c>
      <c r="I2571" s="90" t="s">
        <v>15122</v>
      </c>
      <c r="J2571" s="80" t="str">
        <f t="shared" si="43"/>
        <v/>
      </c>
    </row>
    <row r="2572" spans="1:10" ht="16.8" thickBot="1">
      <c r="A2572" s="80" t="str">
        <f>IF(ISERROR(AND(SEARCH(填表!$C$3,C2572),IF(LEN(填表!$C$2)=0,NA(),SEARCH(填表!$C$2,B2572)))),"",MAX($A$1:A2571)+1)</f>
        <v/>
      </c>
      <c r="B2572" s="86" t="s">
        <v>15</v>
      </c>
      <c r="C2572" s="86" t="s">
        <v>707</v>
      </c>
      <c r="D2572" s="86" t="s">
        <v>15123</v>
      </c>
      <c r="E2572" s="87" t="s">
        <v>15124</v>
      </c>
      <c r="F2572" s="88" t="s">
        <v>2415</v>
      </c>
      <c r="G2572" s="86" t="s">
        <v>15125</v>
      </c>
      <c r="H2572" s="89" t="s">
        <v>15126</v>
      </c>
      <c r="I2572" s="90" t="s">
        <v>15127</v>
      </c>
      <c r="J2572" s="80" t="str">
        <f t="shared" si="43"/>
        <v/>
      </c>
    </row>
    <row r="2573" spans="1:10" ht="16.8" thickBot="1">
      <c r="A2573" s="80" t="str">
        <f>IF(ISERROR(AND(SEARCH(填表!$C$3,C2573),IF(LEN(填表!$C$2)=0,NA(),SEARCH(填表!$C$2,B2573)))),"",MAX($A$1:A2572)+1)</f>
        <v/>
      </c>
      <c r="B2573" s="86" t="s">
        <v>15</v>
      </c>
      <c r="C2573" s="86" t="s">
        <v>722</v>
      </c>
      <c r="D2573" s="86" t="s">
        <v>15128</v>
      </c>
      <c r="E2573" s="87" t="s">
        <v>15129</v>
      </c>
      <c r="F2573" s="88" t="s">
        <v>2415</v>
      </c>
      <c r="G2573" s="86" t="s">
        <v>15130</v>
      </c>
      <c r="H2573" s="89" t="s">
        <v>15131</v>
      </c>
      <c r="I2573" s="90" t="s">
        <v>15132</v>
      </c>
      <c r="J2573" s="80" t="str">
        <f t="shared" si="43"/>
        <v/>
      </c>
    </row>
    <row r="2574" spans="1:10" ht="16.8" thickBot="1">
      <c r="A2574" s="80" t="str">
        <f>IF(ISERROR(AND(SEARCH(填表!$C$3,C2574),IF(LEN(填表!$C$2)=0,NA(),SEARCH(填表!$C$2,B2574)))),"",MAX($A$1:A2573)+1)</f>
        <v/>
      </c>
      <c r="B2574" s="86" t="s">
        <v>15</v>
      </c>
      <c r="C2574" s="86" t="s">
        <v>90</v>
      </c>
      <c r="D2574" s="86" t="s">
        <v>15133</v>
      </c>
      <c r="E2574" s="87" t="s">
        <v>15134</v>
      </c>
      <c r="F2574" s="88" t="s">
        <v>2415</v>
      </c>
      <c r="G2574" s="86" t="s">
        <v>15135</v>
      </c>
      <c r="H2574" s="89" t="s">
        <v>15136</v>
      </c>
      <c r="I2574" s="90" t="s">
        <v>15137</v>
      </c>
      <c r="J2574" s="80" t="str">
        <f t="shared" si="43"/>
        <v/>
      </c>
    </row>
    <row r="2575" spans="1:10" ht="16.8" thickBot="1">
      <c r="A2575" s="80" t="str">
        <f>IF(ISERROR(AND(SEARCH(填表!$C$3,C2575),IF(LEN(填表!$C$2)=0,NA(),SEARCH(填表!$C$2,B2575)))),"",MAX($A$1:A2574)+1)</f>
        <v/>
      </c>
      <c r="B2575" s="86" t="s">
        <v>15</v>
      </c>
      <c r="C2575" s="86" t="s">
        <v>751</v>
      </c>
      <c r="D2575" s="86" t="s">
        <v>15138</v>
      </c>
      <c r="E2575" s="87" t="s">
        <v>15139</v>
      </c>
      <c r="F2575" s="88" t="s">
        <v>2415</v>
      </c>
      <c r="G2575" s="86" t="s">
        <v>15140</v>
      </c>
      <c r="H2575" s="89" t="s">
        <v>15141</v>
      </c>
      <c r="I2575" s="90" t="s">
        <v>15142</v>
      </c>
      <c r="J2575" s="80" t="str">
        <f t="shared" si="43"/>
        <v/>
      </c>
    </row>
    <row r="2576" spans="1:10" ht="16.8" thickBot="1">
      <c r="A2576" s="80" t="str">
        <f>IF(ISERROR(AND(SEARCH(填表!$C$3,C2576),IF(LEN(填表!$C$2)=0,NA(),SEARCH(填表!$C$2,B2576)))),"",MAX($A$1:A2575)+1)</f>
        <v/>
      </c>
      <c r="B2576" s="86" t="s">
        <v>15</v>
      </c>
      <c r="C2576" s="86" t="s">
        <v>766</v>
      </c>
      <c r="D2576" s="86" t="s">
        <v>15143</v>
      </c>
      <c r="E2576" s="87" t="s">
        <v>15144</v>
      </c>
      <c r="F2576" s="88" t="s">
        <v>2415</v>
      </c>
      <c r="G2576" s="86" t="s">
        <v>15145</v>
      </c>
      <c r="H2576" s="89" t="s">
        <v>15146</v>
      </c>
      <c r="I2576" s="90" t="s">
        <v>15147</v>
      </c>
      <c r="J2576" s="80" t="str">
        <f t="shared" si="43"/>
        <v/>
      </c>
    </row>
    <row r="2577" spans="1:10" ht="16.8" thickBot="1">
      <c r="A2577" s="80" t="str">
        <f>IF(ISERROR(AND(SEARCH(填表!$C$3,C2577),IF(LEN(填表!$C$2)=0,NA(),SEARCH(填表!$C$2,B2577)))),"",MAX($A$1:A2576)+1)</f>
        <v/>
      </c>
      <c r="B2577" s="86" t="s">
        <v>15</v>
      </c>
      <c r="C2577" s="86" t="s">
        <v>783</v>
      </c>
      <c r="D2577" s="86" t="s">
        <v>15148</v>
      </c>
      <c r="E2577" s="87" t="s">
        <v>15149</v>
      </c>
      <c r="F2577" s="88" t="s">
        <v>2415</v>
      </c>
      <c r="G2577" s="86" t="s">
        <v>15150</v>
      </c>
      <c r="H2577" s="89" t="s">
        <v>15151</v>
      </c>
      <c r="I2577" s="90" t="s">
        <v>15152</v>
      </c>
      <c r="J2577" s="80" t="str">
        <f t="shared" si="43"/>
        <v/>
      </c>
    </row>
    <row r="2578" spans="1:10" ht="15.6" thickBot="1">
      <c r="A2578" s="80" t="str">
        <f>IF(ISERROR(AND(SEARCH(填表!$C$3,C2578),IF(LEN(填表!$C$2)=0,NA(),SEARCH(填表!$C$2,B2578)))),"",MAX($A$1:A2577)+1)</f>
        <v/>
      </c>
      <c r="B2578" s="86" t="s">
        <v>15</v>
      </c>
      <c r="C2578" s="86" t="s">
        <v>797</v>
      </c>
      <c r="D2578" s="86" t="s">
        <v>15667</v>
      </c>
      <c r="E2578" s="87" t="s">
        <v>15668</v>
      </c>
      <c r="F2578" s="88" t="s">
        <v>2387</v>
      </c>
      <c r="G2578" s="86" t="s">
        <v>15669</v>
      </c>
      <c r="H2578" s="89" t="s">
        <v>15670</v>
      </c>
      <c r="I2578" s="97" t="s">
        <v>15671</v>
      </c>
      <c r="J2578" s="80" t="str">
        <f>IFERROR(VLOOKUP(ROW(A2498),A:C,3,0),"")</f>
        <v/>
      </c>
    </row>
    <row r="2579" spans="1:10" ht="16.8" thickBot="1">
      <c r="A2579" s="80" t="str">
        <f>IF(ISERROR(AND(SEARCH(填表!$C$3,C2579),IF(LEN(填表!$C$2)=0,NA(),SEARCH(填表!$C$2,B2579)))),"",MAX($A$1:A2578)+1)</f>
        <v/>
      </c>
      <c r="B2579" s="86" t="s">
        <v>16</v>
      </c>
      <c r="C2579" s="86" t="s">
        <v>43</v>
      </c>
      <c r="D2579" s="86" t="s">
        <v>15153</v>
      </c>
      <c r="E2579" s="87" t="s">
        <v>15154</v>
      </c>
      <c r="F2579" s="88" t="s">
        <v>2415</v>
      </c>
      <c r="G2579" s="86" t="s">
        <v>15155</v>
      </c>
      <c r="H2579" s="89" t="s">
        <v>15156</v>
      </c>
      <c r="I2579" s="90" t="s">
        <v>15157</v>
      </c>
      <c r="J2579" s="80" t="str">
        <f>IFERROR(VLOOKUP(ROW(A2577),A:C,3,0),"")</f>
        <v/>
      </c>
    </row>
    <row r="2580" spans="1:10" ht="16.8" thickBot="1">
      <c r="A2580" s="80" t="str">
        <f>IF(ISERROR(AND(SEARCH(填表!$C$3,C2580),IF(LEN(填表!$C$2)=0,NA(),SEARCH(填表!$C$2,B2580)))),"",MAX($A$1:A2579)+1)</f>
        <v/>
      </c>
      <c r="B2580" s="86" t="s">
        <v>16</v>
      </c>
      <c r="C2580" s="86" t="s">
        <v>64</v>
      </c>
      <c r="D2580" s="86" t="s">
        <v>15158</v>
      </c>
      <c r="E2580" s="87" t="s">
        <v>15159</v>
      </c>
      <c r="F2580" s="88" t="s">
        <v>2387</v>
      </c>
      <c r="G2580" s="86" t="s">
        <v>15160</v>
      </c>
      <c r="H2580" s="89" t="s">
        <v>15161</v>
      </c>
      <c r="I2580" s="90" t="s">
        <v>15162</v>
      </c>
      <c r="J2580" s="80" t="str">
        <f t="shared" ref="J2580:J2611" si="44">IFERROR(VLOOKUP(ROW(A2579),A:C,3,0),"")</f>
        <v/>
      </c>
    </row>
    <row r="2581" spans="1:10" ht="16.8" thickBot="1">
      <c r="A2581" s="80" t="str">
        <f>IF(ISERROR(AND(SEARCH(填表!$C$3,C2581),IF(LEN(填表!$C$2)=0,NA(),SEARCH(填表!$C$2,B2581)))),"",MAX($A$1:A2580)+1)</f>
        <v/>
      </c>
      <c r="B2581" s="86" t="s">
        <v>16</v>
      </c>
      <c r="C2581" s="86" t="s">
        <v>85</v>
      </c>
      <c r="D2581" s="86" t="s">
        <v>15163</v>
      </c>
      <c r="E2581" s="87" t="s">
        <v>15164</v>
      </c>
      <c r="F2581" s="88" t="s">
        <v>2387</v>
      </c>
      <c r="G2581" s="86" t="s">
        <v>15165</v>
      </c>
      <c r="H2581" s="89" t="s">
        <v>15166</v>
      </c>
      <c r="I2581" s="90" t="s">
        <v>15167</v>
      </c>
      <c r="J2581" s="80" t="str">
        <f t="shared" si="44"/>
        <v/>
      </c>
    </row>
    <row r="2582" spans="1:10" ht="16.8" thickBot="1">
      <c r="A2582" s="80" t="str">
        <f>IF(ISERROR(AND(SEARCH(填表!$C$3,C2582),IF(LEN(填表!$C$2)=0,NA(),SEARCH(填表!$C$2,B2582)))),"",MAX($A$1:A2581)+1)</f>
        <v/>
      </c>
      <c r="B2582" s="86" t="s">
        <v>16</v>
      </c>
      <c r="C2582" s="86" t="s">
        <v>103</v>
      </c>
      <c r="D2582" s="86" t="s">
        <v>15168</v>
      </c>
      <c r="E2582" s="87" t="s">
        <v>15169</v>
      </c>
      <c r="F2582" s="88" t="s">
        <v>2415</v>
      </c>
      <c r="G2582" s="86" t="s">
        <v>15170</v>
      </c>
      <c r="H2582" s="89" t="s">
        <v>15171</v>
      </c>
      <c r="I2582" s="90" t="s">
        <v>15172</v>
      </c>
      <c r="J2582" s="80" t="str">
        <f t="shared" si="44"/>
        <v/>
      </c>
    </row>
    <row r="2583" spans="1:10" ht="16.8" thickBot="1">
      <c r="A2583" s="80" t="str">
        <f>IF(ISERROR(AND(SEARCH(填表!$C$3,C2583),IF(LEN(填表!$C$2)=0,NA(),SEARCH(填表!$C$2,B2583)))),"",MAX($A$1:A2582)+1)</f>
        <v/>
      </c>
      <c r="B2583" s="86" t="s">
        <v>16</v>
      </c>
      <c r="C2583" s="86" t="s">
        <v>125</v>
      </c>
      <c r="D2583" s="86" t="s">
        <v>15173</v>
      </c>
      <c r="E2583" s="87" t="s">
        <v>15174</v>
      </c>
      <c r="F2583" s="88" t="s">
        <v>2415</v>
      </c>
      <c r="G2583" s="86" t="s">
        <v>15175</v>
      </c>
      <c r="H2583" s="89" t="s">
        <v>15176</v>
      </c>
      <c r="I2583" s="90" t="s">
        <v>15177</v>
      </c>
      <c r="J2583" s="80" t="str">
        <f t="shared" si="44"/>
        <v/>
      </c>
    </row>
    <row r="2584" spans="1:10" ht="16.8" thickBot="1">
      <c r="A2584" s="80" t="str">
        <f>IF(ISERROR(AND(SEARCH(填表!$C$3,C2584),IF(LEN(填表!$C$2)=0,NA(),SEARCH(填表!$C$2,B2584)))),"",MAX($A$1:A2583)+1)</f>
        <v/>
      </c>
      <c r="B2584" s="86" t="s">
        <v>16</v>
      </c>
      <c r="C2584" s="86" t="s">
        <v>149</v>
      </c>
      <c r="D2584" s="86" t="s">
        <v>15178</v>
      </c>
      <c r="E2584" s="87" t="s">
        <v>15179</v>
      </c>
      <c r="F2584" s="88" t="s">
        <v>2415</v>
      </c>
      <c r="G2584" s="86" t="s">
        <v>15180</v>
      </c>
      <c r="H2584" s="89" t="s">
        <v>15181</v>
      </c>
      <c r="I2584" s="90" t="s">
        <v>15182</v>
      </c>
      <c r="J2584" s="80" t="str">
        <f t="shared" si="44"/>
        <v/>
      </c>
    </row>
    <row r="2585" spans="1:10" ht="16.8" thickBot="1">
      <c r="A2585" s="80" t="str">
        <f>IF(ISERROR(AND(SEARCH(填表!$C$3,C2585),IF(LEN(填表!$C$2)=0,NA(),SEARCH(填表!$C$2,B2585)))),"",MAX($A$1:A2584)+1)</f>
        <v/>
      </c>
      <c r="B2585" s="86" t="s">
        <v>16</v>
      </c>
      <c r="C2585" s="86" t="s">
        <v>137</v>
      </c>
      <c r="D2585" s="86" t="s">
        <v>15183</v>
      </c>
      <c r="E2585" s="87" t="s">
        <v>15184</v>
      </c>
      <c r="F2585" s="88" t="s">
        <v>2415</v>
      </c>
      <c r="G2585" s="86" t="s">
        <v>15185</v>
      </c>
      <c r="H2585" s="89" t="s">
        <v>15186</v>
      </c>
      <c r="I2585" s="90" t="s">
        <v>15187</v>
      </c>
      <c r="J2585" s="80" t="str">
        <f t="shared" si="44"/>
        <v/>
      </c>
    </row>
    <row r="2586" spans="1:10" ht="16.8" thickBot="1">
      <c r="A2586" s="80" t="str">
        <f>IF(ISERROR(AND(SEARCH(填表!$C$3,C2586),IF(LEN(填表!$C$2)=0,NA(),SEARCH(填表!$C$2,B2586)))),"",MAX($A$1:A2585)+1)</f>
        <v/>
      </c>
      <c r="B2586" s="86" t="s">
        <v>16</v>
      </c>
      <c r="C2586" s="86" t="s">
        <v>189</v>
      </c>
      <c r="D2586" s="86" t="s">
        <v>15188</v>
      </c>
      <c r="E2586" s="87" t="s">
        <v>15189</v>
      </c>
      <c r="F2586" s="88" t="s">
        <v>2415</v>
      </c>
      <c r="G2586" s="86" t="s">
        <v>15190</v>
      </c>
      <c r="H2586" s="89" t="s">
        <v>15191</v>
      </c>
      <c r="I2586" s="90" t="s">
        <v>15192</v>
      </c>
      <c r="J2586" s="80" t="str">
        <f t="shared" si="44"/>
        <v/>
      </c>
    </row>
    <row r="2587" spans="1:10" ht="16.8" thickBot="1">
      <c r="A2587" s="80" t="str">
        <f>IF(ISERROR(AND(SEARCH(填表!$C$3,C2587),IF(LEN(填表!$C$2)=0,NA(),SEARCH(填表!$C$2,B2587)))),"",MAX($A$1:A2586)+1)</f>
        <v/>
      </c>
      <c r="B2587" s="86" t="s">
        <v>16</v>
      </c>
      <c r="C2587" s="86" t="s">
        <v>210</v>
      </c>
      <c r="D2587" s="86" t="s">
        <v>15193</v>
      </c>
      <c r="E2587" s="87" t="s">
        <v>15194</v>
      </c>
      <c r="F2587" s="88" t="s">
        <v>2415</v>
      </c>
      <c r="G2587" s="86" t="s">
        <v>15195</v>
      </c>
      <c r="H2587" s="89" t="s">
        <v>15196</v>
      </c>
      <c r="I2587" s="90" t="s">
        <v>15197</v>
      </c>
      <c r="J2587" s="80" t="str">
        <f t="shared" si="44"/>
        <v/>
      </c>
    </row>
    <row r="2588" spans="1:10" ht="16.8" thickBot="1">
      <c r="A2588" s="80" t="str">
        <f>IF(ISERROR(AND(SEARCH(填表!$C$3,C2588),IF(LEN(填表!$C$2)=0,NA(),SEARCH(填表!$C$2,B2588)))),"",MAX($A$1:A2587)+1)</f>
        <v/>
      </c>
      <c r="B2588" s="86" t="s">
        <v>16</v>
      </c>
      <c r="C2588" s="86" t="s">
        <v>231</v>
      </c>
      <c r="D2588" s="86" t="s">
        <v>15198</v>
      </c>
      <c r="E2588" s="87" t="s">
        <v>15199</v>
      </c>
      <c r="F2588" s="88" t="s">
        <v>2415</v>
      </c>
      <c r="G2588" s="86" t="s">
        <v>15200</v>
      </c>
      <c r="H2588" s="89" t="s">
        <v>15201</v>
      </c>
      <c r="I2588" s="90" t="s">
        <v>15202</v>
      </c>
      <c r="J2588" s="80" t="str">
        <f t="shared" si="44"/>
        <v/>
      </c>
    </row>
    <row r="2589" spans="1:10" ht="16.8" thickBot="1">
      <c r="A2589" s="80" t="str">
        <f>IF(ISERROR(AND(SEARCH(填表!$C$3,C2589),IF(LEN(填表!$C$2)=0,NA(),SEARCH(填表!$C$2,B2589)))),"",MAX($A$1:A2588)+1)</f>
        <v/>
      </c>
      <c r="B2589" s="86" t="s">
        <v>16</v>
      </c>
      <c r="C2589" s="86" t="s">
        <v>169</v>
      </c>
      <c r="D2589" s="86" t="s">
        <v>15203</v>
      </c>
      <c r="E2589" s="87" t="s">
        <v>15204</v>
      </c>
      <c r="F2589" s="88" t="s">
        <v>2415</v>
      </c>
      <c r="G2589" s="86" t="s">
        <v>15205</v>
      </c>
      <c r="H2589" s="89" t="s">
        <v>15206</v>
      </c>
      <c r="I2589" s="90" t="s">
        <v>15207</v>
      </c>
      <c r="J2589" s="80" t="str">
        <f t="shared" si="44"/>
        <v/>
      </c>
    </row>
    <row r="2590" spans="1:10" ht="16.8" thickBot="1">
      <c r="A2590" s="80" t="str">
        <f>IF(ISERROR(AND(SEARCH(填表!$C$3,C2590),IF(LEN(填表!$C$2)=0,NA(),SEARCH(填表!$C$2,B2590)))),"",MAX($A$1:A2589)+1)</f>
        <v/>
      </c>
      <c r="B2590" s="86" t="s">
        <v>16</v>
      </c>
      <c r="C2590" s="86" t="s">
        <v>270</v>
      </c>
      <c r="D2590" s="86" t="s">
        <v>15208</v>
      </c>
      <c r="E2590" s="87" t="s">
        <v>15209</v>
      </c>
      <c r="F2590" s="88" t="s">
        <v>2415</v>
      </c>
      <c r="G2590" s="86" t="s">
        <v>15210</v>
      </c>
      <c r="H2590" s="89" t="s">
        <v>15211</v>
      </c>
      <c r="I2590" s="90" t="s">
        <v>15212</v>
      </c>
      <c r="J2590" s="80" t="str">
        <f t="shared" si="44"/>
        <v/>
      </c>
    </row>
    <row r="2591" spans="1:10" ht="16.8" thickBot="1">
      <c r="A2591" s="80" t="str">
        <f>IF(ISERROR(AND(SEARCH(填表!$C$3,C2591),IF(LEN(填表!$C$2)=0,NA(),SEARCH(填表!$C$2,B2591)))),"",MAX($A$1:A2590)+1)</f>
        <v/>
      </c>
      <c r="B2591" s="86" t="s">
        <v>16</v>
      </c>
      <c r="C2591" s="86" t="s">
        <v>290</v>
      </c>
      <c r="D2591" s="86" t="s">
        <v>15213</v>
      </c>
      <c r="E2591" s="87" t="s">
        <v>15214</v>
      </c>
      <c r="F2591" s="88" t="s">
        <v>2415</v>
      </c>
      <c r="G2591" s="86" t="s">
        <v>15215</v>
      </c>
      <c r="H2591" s="89" t="s">
        <v>15216</v>
      </c>
      <c r="I2591" s="90" t="s">
        <v>15217</v>
      </c>
      <c r="J2591" s="80" t="str">
        <f t="shared" si="44"/>
        <v/>
      </c>
    </row>
    <row r="2592" spans="1:10" ht="16.8" thickBot="1">
      <c r="A2592" s="80" t="str">
        <f>IF(ISERROR(AND(SEARCH(填表!$C$3,C2592),IF(LEN(填表!$C$2)=0,NA(),SEARCH(填表!$C$2,B2592)))),"",MAX($A$1:A2591)+1)</f>
        <v/>
      </c>
      <c r="B2592" s="86" t="s">
        <v>16</v>
      </c>
      <c r="C2592" s="86" t="s">
        <v>306</v>
      </c>
      <c r="D2592" s="86" t="s">
        <v>15218</v>
      </c>
      <c r="E2592" s="87" t="s">
        <v>15219</v>
      </c>
      <c r="F2592" s="88" t="s">
        <v>2415</v>
      </c>
      <c r="G2592" s="86" t="s">
        <v>15220</v>
      </c>
      <c r="H2592" s="89" t="s">
        <v>15221</v>
      </c>
      <c r="I2592" s="90" t="s">
        <v>15222</v>
      </c>
      <c r="J2592" s="80" t="str">
        <f t="shared" si="44"/>
        <v/>
      </c>
    </row>
    <row r="2593" spans="1:10" ht="16.8" thickBot="1">
      <c r="A2593" s="80" t="str">
        <f>IF(ISERROR(AND(SEARCH(填表!$C$3,C2593),IF(LEN(填表!$C$2)=0,NA(),SEARCH(填表!$C$2,B2593)))),"",MAX($A$1:A2592)+1)</f>
        <v/>
      </c>
      <c r="B2593" s="86" t="s">
        <v>16</v>
      </c>
      <c r="C2593" s="86" t="s">
        <v>324</v>
      </c>
      <c r="D2593" s="86" t="s">
        <v>15223</v>
      </c>
      <c r="E2593" s="87" t="s">
        <v>15224</v>
      </c>
      <c r="F2593" s="88" t="s">
        <v>2415</v>
      </c>
      <c r="G2593" s="86" t="s">
        <v>15225</v>
      </c>
      <c r="H2593" s="89" t="s">
        <v>15226</v>
      </c>
      <c r="I2593" s="90" t="s">
        <v>15227</v>
      </c>
      <c r="J2593" s="80" t="str">
        <f t="shared" si="44"/>
        <v/>
      </c>
    </row>
    <row r="2594" spans="1:10" ht="16.8" thickBot="1">
      <c r="A2594" s="80" t="str">
        <f>IF(ISERROR(AND(SEARCH(填表!$C$3,C2594),IF(LEN(填表!$C$2)=0,NA(),SEARCH(填表!$C$2,B2594)))),"",MAX($A$1:A2593)+1)</f>
        <v/>
      </c>
      <c r="B2594" s="86" t="s">
        <v>16</v>
      </c>
      <c r="C2594" s="86" t="s">
        <v>342</v>
      </c>
      <c r="D2594" s="86" t="s">
        <v>15228</v>
      </c>
      <c r="E2594" s="87" t="s">
        <v>15229</v>
      </c>
      <c r="F2594" s="88" t="s">
        <v>2415</v>
      </c>
      <c r="G2594" s="86" t="s">
        <v>15230</v>
      </c>
      <c r="H2594" s="89" t="s">
        <v>15231</v>
      </c>
      <c r="I2594" s="90" t="s">
        <v>15232</v>
      </c>
      <c r="J2594" s="80" t="str">
        <f t="shared" si="44"/>
        <v/>
      </c>
    </row>
    <row r="2595" spans="1:10" ht="16.8" thickBot="1">
      <c r="A2595" s="80" t="str">
        <f>IF(ISERROR(AND(SEARCH(填表!$C$3,C2595),IF(LEN(填表!$C$2)=0,NA(),SEARCH(填表!$C$2,B2595)))),"",MAX($A$1:A2594)+1)</f>
        <v/>
      </c>
      <c r="B2595" s="86" t="s">
        <v>16</v>
      </c>
      <c r="C2595" s="86" t="s">
        <v>362</v>
      </c>
      <c r="D2595" s="86" t="s">
        <v>15233</v>
      </c>
      <c r="E2595" s="87" t="s">
        <v>15234</v>
      </c>
      <c r="F2595" s="88" t="s">
        <v>2415</v>
      </c>
      <c r="G2595" s="86" t="s">
        <v>15235</v>
      </c>
      <c r="H2595" s="89" t="s">
        <v>15236</v>
      </c>
      <c r="I2595" s="90" t="s">
        <v>15237</v>
      </c>
      <c r="J2595" s="80" t="str">
        <f t="shared" si="44"/>
        <v/>
      </c>
    </row>
    <row r="2596" spans="1:10" ht="16.8" thickBot="1">
      <c r="A2596" s="80" t="str">
        <f>IF(ISERROR(AND(SEARCH(填表!$C$3,C2596),IF(LEN(填表!$C$2)=0,NA(),SEARCH(填表!$C$2,B2596)))),"",MAX($A$1:A2595)+1)</f>
        <v/>
      </c>
      <c r="B2596" s="86" t="s">
        <v>16</v>
      </c>
      <c r="C2596" s="86" t="s">
        <v>382</v>
      </c>
      <c r="D2596" s="86" t="s">
        <v>15238</v>
      </c>
      <c r="E2596" s="87" t="s">
        <v>15239</v>
      </c>
      <c r="F2596" s="88" t="s">
        <v>2415</v>
      </c>
      <c r="G2596" s="86" t="s">
        <v>15240</v>
      </c>
      <c r="H2596" s="89" t="s">
        <v>15241</v>
      </c>
      <c r="I2596" s="90" t="s">
        <v>15242</v>
      </c>
      <c r="J2596" s="80" t="str">
        <f t="shared" si="44"/>
        <v/>
      </c>
    </row>
    <row r="2597" spans="1:10" ht="16.8" thickBot="1">
      <c r="A2597" s="80" t="str">
        <f>IF(ISERROR(AND(SEARCH(填表!$C$3,C2597),IF(LEN(填表!$C$2)=0,NA(),SEARCH(填表!$C$2,B2597)))),"",MAX($A$1:A2596)+1)</f>
        <v/>
      </c>
      <c r="B2597" s="86" t="s">
        <v>16</v>
      </c>
      <c r="C2597" s="86" t="s">
        <v>402</v>
      </c>
      <c r="D2597" s="86" t="s">
        <v>15243</v>
      </c>
      <c r="E2597" s="87" t="s">
        <v>15244</v>
      </c>
      <c r="F2597" s="88" t="s">
        <v>2415</v>
      </c>
      <c r="G2597" s="86" t="s">
        <v>15245</v>
      </c>
      <c r="H2597" s="89" t="s">
        <v>15246</v>
      </c>
      <c r="I2597" s="90" t="s">
        <v>15247</v>
      </c>
      <c r="J2597" s="80" t="str">
        <f t="shared" si="44"/>
        <v/>
      </c>
    </row>
    <row r="2598" spans="1:10" ht="16.8" thickBot="1">
      <c r="A2598" s="80" t="str">
        <f>IF(ISERROR(AND(SEARCH(填表!$C$3,C2598),IF(LEN(填表!$C$2)=0,NA(),SEARCH(填表!$C$2,B2598)))),"",MAX($A$1:A2597)+1)</f>
        <v/>
      </c>
      <c r="B2598" s="86" t="s">
        <v>16</v>
      </c>
      <c r="C2598" s="86" t="s">
        <v>421</v>
      </c>
      <c r="D2598" s="86" t="s">
        <v>15248</v>
      </c>
      <c r="E2598" s="87" t="s">
        <v>15249</v>
      </c>
      <c r="F2598" s="88" t="s">
        <v>2415</v>
      </c>
      <c r="G2598" s="86" t="s">
        <v>15250</v>
      </c>
      <c r="H2598" s="89" t="s">
        <v>15251</v>
      </c>
      <c r="I2598" s="90" t="s">
        <v>15252</v>
      </c>
      <c r="J2598" s="80" t="str">
        <f t="shared" si="44"/>
        <v/>
      </c>
    </row>
    <row r="2599" spans="1:10" ht="16.8" thickBot="1">
      <c r="A2599" s="80" t="str">
        <f>IF(ISERROR(AND(SEARCH(填表!$C$3,C2599),IF(LEN(填表!$C$2)=0,NA(),SEARCH(填表!$C$2,B2599)))),"",MAX($A$1:A2598)+1)</f>
        <v/>
      </c>
      <c r="B2599" s="86" t="s">
        <v>16</v>
      </c>
      <c r="C2599" s="86" t="s">
        <v>441</v>
      </c>
      <c r="D2599" s="86" t="s">
        <v>15253</v>
      </c>
      <c r="E2599" s="87" t="s">
        <v>15254</v>
      </c>
      <c r="F2599" s="88" t="s">
        <v>2415</v>
      </c>
      <c r="G2599" s="86" t="s">
        <v>15255</v>
      </c>
      <c r="H2599" s="89" t="s">
        <v>15256</v>
      </c>
      <c r="I2599" s="90" t="s">
        <v>15257</v>
      </c>
      <c r="J2599" s="80" t="str">
        <f t="shared" si="44"/>
        <v/>
      </c>
    </row>
    <row r="2600" spans="1:10" ht="16.8" thickBot="1">
      <c r="A2600" s="80" t="str">
        <f>IF(ISERROR(AND(SEARCH(填表!$C$3,C2600),IF(LEN(填表!$C$2)=0,NA(),SEARCH(填表!$C$2,B2600)))),"",MAX($A$1:A2599)+1)</f>
        <v/>
      </c>
      <c r="B2600" s="86" t="s">
        <v>16</v>
      </c>
      <c r="C2600" s="86" t="s">
        <v>457</v>
      </c>
      <c r="D2600" s="86" t="s">
        <v>15258</v>
      </c>
      <c r="E2600" s="87" t="s">
        <v>15259</v>
      </c>
      <c r="F2600" s="88" t="s">
        <v>2415</v>
      </c>
      <c r="G2600" s="86" t="s">
        <v>15260</v>
      </c>
      <c r="H2600" s="89" t="s">
        <v>15261</v>
      </c>
      <c r="I2600" s="90" t="s">
        <v>15262</v>
      </c>
      <c r="J2600" s="80" t="str">
        <f t="shared" si="44"/>
        <v/>
      </c>
    </row>
    <row r="2601" spans="1:10" ht="16.8" thickBot="1">
      <c r="A2601" s="80" t="str">
        <f>IF(ISERROR(AND(SEARCH(填表!$C$3,C2601),IF(LEN(填表!$C$2)=0,NA(),SEARCH(填表!$C$2,B2601)))),"",MAX($A$1:A2600)+1)</f>
        <v/>
      </c>
      <c r="B2601" s="86" t="s">
        <v>16</v>
      </c>
      <c r="C2601" s="86" t="s">
        <v>471</v>
      </c>
      <c r="D2601" s="86" t="s">
        <v>15263</v>
      </c>
      <c r="E2601" s="87" t="s">
        <v>15264</v>
      </c>
      <c r="F2601" s="88" t="s">
        <v>2415</v>
      </c>
      <c r="G2601" s="86" t="s">
        <v>15265</v>
      </c>
      <c r="H2601" s="89" t="s">
        <v>15266</v>
      </c>
      <c r="I2601" s="90" t="s">
        <v>15267</v>
      </c>
      <c r="J2601" s="80" t="str">
        <f t="shared" si="44"/>
        <v/>
      </c>
    </row>
    <row r="2602" spans="1:10" ht="16.8" thickBot="1">
      <c r="A2602" s="80" t="str">
        <f>IF(ISERROR(AND(SEARCH(填表!$C$3,C2602),IF(LEN(填表!$C$2)=0,NA(),SEARCH(填表!$C$2,B2602)))),"",MAX($A$1:A2601)+1)</f>
        <v/>
      </c>
      <c r="B2602" s="86" t="s">
        <v>16</v>
      </c>
      <c r="C2602" s="86" t="s">
        <v>490</v>
      </c>
      <c r="D2602" s="86" t="s">
        <v>15268</v>
      </c>
      <c r="E2602" s="87" t="s">
        <v>15269</v>
      </c>
      <c r="F2602" s="88" t="s">
        <v>2415</v>
      </c>
      <c r="G2602" s="86" t="s">
        <v>15270</v>
      </c>
      <c r="H2602" s="89" t="s">
        <v>15271</v>
      </c>
      <c r="I2602" s="90" t="s">
        <v>15272</v>
      </c>
      <c r="J2602" s="80" t="str">
        <f t="shared" si="44"/>
        <v/>
      </c>
    </row>
    <row r="2603" spans="1:10" ht="16.8" thickBot="1">
      <c r="A2603" s="80" t="str">
        <f>IF(ISERROR(AND(SEARCH(填表!$C$3,C2603),IF(LEN(填表!$C$2)=0,NA(),SEARCH(填表!$C$2,B2603)))),"",MAX($A$1:A2602)+1)</f>
        <v/>
      </c>
      <c r="B2603" s="86" t="s">
        <v>16</v>
      </c>
      <c r="C2603" s="86" t="s">
        <v>510</v>
      </c>
      <c r="D2603" s="86" t="s">
        <v>15273</v>
      </c>
      <c r="E2603" s="87" t="s">
        <v>15274</v>
      </c>
      <c r="F2603" s="88" t="s">
        <v>2415</v>
      </c>
      <c r="G2603" s="86" t="s">
        <v>15275</v>
      </c>
      <c r="H2603" s="89" t="s">
        <v>15276</v>
      </c>
      <c r="I2603" s="90" t="s">
        <v>15277</v>
      </c>
      <c r="J2603" s="80" t="str">
        <f t="shared" si="44"/>
        <v/>
      </c>
    </row>
    <row r="2604" spans="1:10" ht="16.8" thickBot="1">
      <c r="A2604" s="80" t="str">
        <f>IF(ISERROR(AND(SEARCH(填表!$C$3,C2604),IF(LEN(填表!$C$2)=0,NA(),SEARCH(填表!$C$2,B2604)))),"",MAX($A$1:A2603)+1)</f>
        <v/>
      </c>
      <c r="B2604" s="86" t="s">
        <v>16</v>
      </c>
      <c r="C2604" s="86" t="s">
        <v>528</v>
      </c>
      <c r="D2604" s="86" t="s">
        <v>15278</v>
      </c>
      <c r="E2604" s="87" t="s">
        <v>15279</v>
      </c>
      <c r="F2604" s="88" t="s">
        <v>2415</v>
      </c>
      <c r="G2604" s="86" t="s">
        <v>15280</v>
      </c>
      <c r="H2604" s="89" t="s">
        <v>15281</v>
      </c>
      <c r="I2604" s="90" t="s">
        <v>15282</v>
      </c>
      <c r="J2604" s="80" t="str">
        <f t="shared" si="44"/>
        <v/>
      </c>
    </row>
    <row r="2605" spans="1:10" ht="16.8" thickBot="1">
      <c r="A2605" s="80" t="str">
        <f>IF(ISERROR(AND(SEARCH(填表!$C$3,C2605),IF(LEN(填表!$C$2)=0,NA(),SEARCH(填表!$C$2,B2605)))),"",MAX($A$1:A2604)+1)</f>
        <v/>
      </c>
      <c r="B2605" s="86" t="s">
        <v>16</v>
      </c>
      <c r="C2605" s="86" t="s">
        <v>545</v>
      </c>
      <c r="D2605" s="86" t="s">
        <v>15283</v>
      </c>
      <c r="E2605" s="87" t="s">
        <v>15284</v>
      </c>
      <c r="F2605" s="88" t="s">
        <v>2415</v>
      </c>
      <c r="G2605" s="86" t="s">
        <v>15285</v>
      </c>
      <c r="H2605" s="89" t="s">
        <v>15286</v>
      </c>
      <c r="I2605" s="90" t="s">
        <v>15287</v>
      </c>
      <c r="J2605" s="80" t="str">
        <f t="shared" si="44"/>
        <v/>
      </c>
    </row>
    <row r="2606" spans="1:10" ht="16.8" thickBot="1">
      <c r="A2606" s="80" t="str">
        <f>IF(ISERROR(AND(SEARCH(填表!$C$3,C2606),IF(LEN(填表!$C$2)=0,NA(),SEARCH(填表!$C$2,B2606)))),"",MAX($A$1:A2605)+1)</f>
        <v/>
      </c>
      <c r="B2606" s="86" t="s">
        <v>16</v>
      </c>
      <c r="C2606" s="86" t="s">
        <v>563</v>
      </c>
      <c r="D2606" s="86" t="s">
        <v>15288</v>
      </c>
      <c r="E2606" s="87" t="s">
        <v>15289</v>
      </c>
      <c r="F2606" s="88" t="s">
        <v>2415</v>
      </c>
      <c r="G2606" s="86" t="s">
        <v>15290</v>
      </c>
      <c r="H2606" s="89" t="s">
        <v>15291</v>
      </c>
      <c r="I2606" s="90" t="s">
        <v>15292</v>
      </c>
      <c r="J2606" s="80" t="str">
        <f t="shared" si="44"/>
        <v/>
      </c>
    </row>
    <row r="2607" spans="1:10" ht="16.8" thickBot="1">
      <c r="A2607" s="80" t="str">
        <f>IF(ISERROR(AND(SEARCH(填表!$C$3,C2607),IF(LEN(填表!$C$2)=0,NA(),SEARCH(填表!$C$2,B2607)))),"",MAX($A$1:A2606)+1)</f>
        <v/>
      </c>
      <c r="B2607" s="86" t="s">
        <v>16</v>
      </c>
      <c r="C2607" s="86" t="s">
        <v>582</v>
      </c>
      <c r="D2607" s="86" t="s">
        <v>15293</v>
      </c>
      <c r="E2607" s="87" t="s">
        <v>15294</v>
      </c>
      <c r="F2607" s="88" t="s">
        <v>2415</v>
      </c>
      <c r="G2607" s="86" t="s">
        <v>15295</v>
      </c>
      <c r="H2607" s="89" t="s">
        <v>15296</v>
      </c>
      <c r="I2607" s="90" t="s">
        <v>15297</v>
      </c>
      <c r="J2607" s="80" t="str">
        <f t="shared" si="44"/>
        <v/>
      </c>
    </row>
    <row r="2608" spans="1:10" ht="16.8" thickBot="1">
      <c r="A2608" s="80" t="str">
        <f>IF(ISERROR(AND(SEARCH(填表!$C$3,C2608),IF(LEN(填表!$C$2)=0,NA(),SEARCH(填表!$C$2,B2608)))),"",MAX($A$1:A2607)+1)</f>
        <v/>
      </c>
      <c r="B2608" s="86" t="s">
        <v>16</v>
      </c>
      <c r="C2608" s="86" t="s">
        <v>598</v>
      </c>
      <c r="D2608" s="86" t="s">
        <v>15298</v>
      </c>
      <c r="E2608" s="87" t="s">
        <v>15299</v>
      </c>
      <c r="F2608" s="88" t="s">
        <v>2415</v>
      </c>
      <c r="G2608" s="86" t="s">
        <v>15300</v>
      </c>
      <c r="H2608" s="89" t="s">
        <v>15301</v>
      </c>
      <c r="I2608" s="90" t="s">
        <v>15302</v>
      </c>
      <c r="J2608" s="80" t="str">
        <f t="shared" si="44"/>
        <v/>
      </c>
    </row>
    <row r="2609" spans="1:10" ht="16.8" thickBot="1">
      <c r="A2609" s="80" t="str">
        <f>IF(ISERROR(AND(SEARCH(填表!$C$3,C2609),IF(LEN(填表!$C$2)=0,NA(),SEARCH(填表!$C$2,B2609)))),"",MAX($A$1:A2608)+1)</f>
        <v/>
      </c>
      <c r="B2609" s="86" t="s">
        <v>16</v>
      </c>
      <c r="C2609" s="86" t="s">
        <v>614</v>
      </c>
      <c r="D2609" s="86" t="s">
        <v>15303</v>
      </c>
      <c r="E2609" s="87" t="s">
        <v>15304</v>
      </c>
      <c r="F2609" s="88" t="s">
        <v>2415</v>
      </c>
      <c r="G2609" s="86" t="s">
        <v>15305</v>
      </c>
      <c r="H2609" s="89" t="s">
        <v>15306</v>
      </c>
      <c r="I2609" s="90" t="s">
        <v>15307</v>
      </c>
      <c r="J2609" s="80" t="str">
        <f t="shared" si="44"/>
        <v/>
      </c>
    </row>
    <row r="2610" spans="1:10" ht="16.8" thickBot="1">
      <c r="A2610" s="80" t="str">
        <f>IF(ISERROR(AND(SEARCH(填表!$C$3,C2610),IF(LEN(填表!$C$2)=0,NA(),SEARCH(填表!$C$2,B2610)))),"",MAX($A$1:A2609)+1)</f>
        <v/>
      </c>
      <c r="B2610" s="86" t="s">
        <v>16</v>
      </c>
      <c r="C2610" s="86" t="s">
        <v>630</v>
      </c>
      <c r="D2610" s="86" t="s">
        <v>15308</v>
      </c>
      <c r="E2610" s="87" t="s">
        <v>15309</v>
      </c>
      <c r="F2610" s="88" t="s">
        <v>2415</v>
      </c>
      <c r="G2610" s="86" t="s">
        <v>15310</v>
      </c>
      <c r="H2610" s="89" t="s">
        <v>15311</v>
      </c>
      <c r="I2610" s="90" t="s">
        <v>15312</v>
      </c>
      <c r="J2610" s="80" t="str">
        <f t="shared" si="44"/>
        <v/>
      </c>
    </row>
    <row r="2611" spans="1:10" ht="16.8" thickBot="1">
      <c r="A2611" s="80" t="str">
        <f>IF(ISERROR(AND(SEARCH(填表!$C$3,C2611),IF(LEN(填表!$C$2)=0,NA(),SEARCH(填表!$C$2,B2611)))),"",MAX($A$1:A2610)+1)</f>
        <v/>
      </c>
      <c r="B2611" s="86" t="s">
        <v>16</v>
      </c>
      <c r="C2611" s="86" t="s">
        <v>647</v>
      </c>
      <c r="D2611" s="86" t="s">
        <v>15313</v>
      </c>
      <c r="E2611" s="87" t="s">
        <v>15314</v>
      </c>
      <c r="F2611" s="88" t="s">
        <v>2415</v>
      </c>
      <c r="G2611" s="86" t="s">
        <v>15315</v>
      </c>
      <c r="H2611" s="89" t="s">
        <v>15316</v>
      </c>
      <c r="I2611" s="90" t="s">
        <v>15317</v>
      </c>
      <c r="J2611" s="80" t="str">
        <f t="shared" si="44"/>
        <v/>
      </c>
    </row>
    <row r="2612" spans="1:10" ht="15.6" thickBot="1">
      <c r="A2612" s="80" t="str">
        <f>IF(ISERROR(AND(SEARCH(填表!$C$3,C2612),IF(LEN(填表!$C$2)=0,NA(),SEARCH(填表!$C$2,B2612)))),"",MAX($A$1:A2611)+1)</f>
        <v/>
      </c>
      <c r="B2612" s="86" t="s">
        <v>16</v>
      </c>
      <c r="C2612" s="86" t="s">
        <v>661</v>
      </c>
      <c r="D2612" s="86" t="s">
        <v>15672</v>
      </c>
      <c r="E2612" s="87" t="s">
        <v>15673</v>
      </c>
      <c r="F2612" s="88" t="s">
        <v>2415</v>
      </c>
      <c r="G2612" s="86" t="s">
        <v>15674</v>
      </c>
      <c r="H2612" s="89" t="s">
        <v>15675</v>
      </c>
      <c r="I2612" s="97" t="s">
        <v>15676</v>
      </c>
      <c r="J2612" s="80" t="str">
        <f>IFERROR(VLOOKUP(ROW(A2578),A:C,3,0),"")</f>
        <v/>
      </c>
    </row>
    <row r="2613" spans="1:10" ht="16.8" thickBot="1">
      <c r="A2613" s="80" t="str">
        <f>IF(ISERROR(AND(SEARCH(填表!$C$3,C2613),IF(LEN(填表!$C$2)=0,NA(),SEARCH(填表!$C$2,B2613)))),"",MAX($A$1:A2612)+1)</f>
        <v/>
      </c>
      <c r="B2613" s="86" t="s">
        <v>17</v>
      </c>
      <c r="C2613" s="86" t="s">
        <v>44</v>
      </c>
      <c r="D2613" s="86" t="s">
        <v>15318</v>
      </c>
      <c r="E2613" s="87" t="s">
        <v>15319</v>
      </c>
      <c r="F2613" s="88" t="s">
        <v>2415</v>
      </c>
      <c r="G2613" s="86" t="s">
        <v>15320</v>
      </c>
      <c r="H2613" s="89" t="s">
        <v>15321</v>
      </c>
      <c r="I2613" s="90" t="s">
        <v>15322</v>
      </c>
      <c r="J2613" s="80" t="str">
        <f>IFERROR(VLOOKUP(ROW(A2611),A:C,3,0),"")</f>
        <v/>
      </c>
    </row>
    <row r="2614" spans="1:10" ht="16.8" thickBot="1">
      <c r="A2614" s="80" t="str">
        <f>IF(ISERROR(AND(SEARCH(填表!$C$3,C2614),IF(LEN(填表!$C$2)=0,NA(),SEARCH(填表!$C$2,B2614)))),"",MAX($A$1:A2613)+1)</f>
        <v/>
      </c>
      <c r="B2614" s="86" t="s">
        <v>17</v>
      </c>
      <c r="C2614" s="86" t="s">
        <v>65</v>
      </c>
      <c r="D2614" s="86" t="s">
        <v>15323</v>
      </c>
      <c r="E2614" s="87" t="s">
        <v>15324</v>
      </c>
      <c r="F2614" s="88" t="s">
        <v>2415</v>
      </c>
      <c r="G2614" s="86" t="s">
        <v>15325</v>
      </c>
      <c r="H2614" s="89" t="s">
        <v>15326</v>
      </c>
      <c r="I2614" s="90" t="s">
        <v>15327</v>
      </c>
      <c r="J2614" s="80" t="str">
        <f t="shared" ref="J2614:J2658" si="45">IFERROR(VLOOKUP(ROW(A2613),A:C,3,0),"")</f>
        <v/>
      </c>
    </row>
    <row r="2615" spans="1:10" ht="16.8" thickBot="1">
      <c r="A2615" s="80" t="str">
        <f>IF(ISERROR(AND(SEARCH(填表!$C$3,C2615),IF(LEN(填表!$C$2)=0,NA(),SEARCH(填表!$C$2,B2615)))),"",MAX($A$1:A2614)+1)</f>
        <v/>
      </c>
      <c r="B2615" s="86" t="s">
        <v>17</v>
      </c>
      <c r="C2615" s="86" t="s">
        <v>86</v>
      </c>
      <c r="D2615" s="86" t="s">
        <v>15328</v>
      </c>
      <c r="E2615" s="87" t="s">
        <v>15329</v>
      </c>
      <c r="F2615" s="88" t="s">
        <v>2415</v>
      </c>
      <c r="G2615" s="86" t="s">
        <v>15330</v>
      </c>
      <c r="H2615" s="89" t="s">
        <v>15331</v>
      </c>
      <c r="I2615" s="90" t="s">
        <v>15332</v>
      </c>
      <c r="J2615" s="80" t="str">
        <f t="shared" si="45"/>
        <v/>
      </c>
    </row>
    <row r="2616" spans="1:10" ht="16.8" thickBot="1">
      <c r="A2616" s="80" t="str">
        <f>IF(ISERROR(AND(SEARCH(填表!$C$3,C2616),IF(LEN(填表!$C$2)=0,NA(),SEARCH(填表!$C$2,B2616)))),"",MAX($A$1:A2615)+1)</f>
        <v/>
      </c>
      <c r="B2616" s="86" t="s">
        <v>17</v>
      </c>
      <c r="C2616" s="86" t="s">
        <v>104</v>
      </c>
      <c r="D2616" s="86" t="s">
        <v>15333</v>
      </c>
      <c r="E2616" s="87" t="s">
        <v>15334</v>
      </c>
      <c r="F2616" s="88" t="s">
        <v>2415</v>
      </c>
      <c r="G2616" s="86" t="s">
        <v>15335</v>
      </c>
      <c r="H2616" s="89" t="s">
        <v>15336</v>
      </c>
      <c r="I2616" s="90" t="s">
        <v>15337</v>
      </c>
      <c r="J2616" s="80" t="str">
        <f t="shared" si="45"/>
        <v/>
      </c>
    </row>
    <row r="2617" spans="1:10" ht="16.8" thickBot="1">
      <c r="A2617" s="80" t="str">
        <f>IF(ISERROR(AND(SEARCH(填表!$C$3,C2617),IF(LEN(填表!$C$2)=0,NA(),SEARCH(填表!$C$2,B2617)))),"",MAX($A$1:A2616)+1)</f>
        <v/>
      </c>
      <c r="B2617" s="86" t="s">
        <v>17</v>
      </c>
      <c r="C2617" s="86" t="s">
        <v>126</v>
      </c>
      <c r="D2617" s="86" t="s">
        <v>15338</v>
      </c>
      <c r="E2617" s="87" t="s">
        <v>15339</v>
      </c>
      <c r="F2617" s="88" t="s">
        <v>2415</v>
      </c>
      <c r="G2617" s="86" t="s">
        <v>15340</v>
      </c>
      <c r="H2617" s="89" t="s">
        <v>15341</v>
      </c>
      <c r="I2617" s="90" t="s">
        <v>15342</v>
      </c>
      <c r="J2617" s="80" t="str">
        <f t="shared" si="45"/>
        <v/>
      </c>
    </row>
    <row r="2618" spans="1:10" ht="16.8" thickBot="1">
      <c r="A2618" s="80" t="str">
        <f>IF(ISERROR(AND(SEARCH(填表!$C$3,C2618),IF(LEN(填表!$C$2)=0,NA(),SEARCH(填表!$C$2,B2618)))),"",MAX($A$1:A2617)+1)</f>
        <v/>
      </c>
      <c r="B2618" s="86" t="s">
        <v>17</v>
      </c>
      <c r="C2618" s="86" t="s">
        <v>150</v>
      </c>
      <c r="D2618" s="86" t="s">
        <v>15343</v>
      </c>
      <c r="E2618" s="87" t="s">
        <v>15344</v>
      </c>
      <c r="F2618" s="88" t="s">
        <v>2415</v>
      </c>
      <c r="G2618" s="86" t="s">
        <v>15345</v>
      </c>
      <c r="H2618" s="89" t="s">
        <v>15346</v>
      </c>
      <c r="I2618" s="90" t="s">
        <v>15347</v>
      </c>
      <c r="J2618" s="80" t="str">
        <f t="shared" si="45"/>
        <v/>
      </c>
    </row>
    <row r="2619" spans="1:10" ht="16.8" thickBot="1">
      <c r="A2619" s="80" t="str">
        <f>IF(ISERROR(AND(SEARCH(填表!$C$3,C2619),IF(LEN(填表!$C$2)=0,NA(),SEARCH(填表!$C$2,B2619)))),"",MAX($A$1:A2618)+1)</f>
        <v/>
      </c>
      <c r="B2619" s="86" t="s">
        <v>17</v>
      </c>
      <c r="C2619" s="86" t="s">
        <v>168</v>
      </c>
      <c r="D2619" s="86" t="s">
        <v>15348</v>
      </c>
      <c r="E2619" s="87" t="s">
        <v>15349</v>
      </c>
      <c r="F2619" s="88" t="s">
        <v>2415</v>
      </c>
      <c r="G2619" s="86" t="s">
        <v>15350</v>
      </c>
      <c r="H2619" s="89" t="s">
        <v>15351</v>
      </c>
      <c r="I2619" s="90" t="s">
        <v>15352</v>
      </c>
      <c r="J2619" s="80" t="str">
        <f t="shared" si="45"/>
        <v/>
      </c>
    </row>
    <row r="2620" spans="1:10" ht="16.8" thickBot="1">
      <c r="A2620" s="80" t="str">
        <f>IF(ISERROR(AND(SEARCH(填表!$C$3,C2620),IF(LEN(填表!$C$2)=0,NA(),SEARCH(填表!$C$2,B2620)))),"",MAX($A$1:A2619)+1)</f>
        <v/>
      </c>
      <c r="B2620" s="86" t="s">
        <v>17</v>
      </c>
      <c r="C2620" s="86" t="s">
        <v>190</v>
      </c>
      <c r="D2620" s="86" t="s">
        <v>15353</v>
      </c>
      <c r="E2620" s="87" t="s">
        <v>15354</v>
      </c>
      <c r="F2620" s="88" t="s">
        <v>2415</v>
      </c>
      <c r="G2620" s="86" t="s">
        <v>15355</v>
      </c>
      <c r="H2620" s="89" t="s">
        <v>15356</v>
      </c>
      <c r="I2620" s="90" t="s">
        <v>15357</v>
      </c>
      <c r="J2620" s="80" t="str">
        <f t="shared" si="45"/>
        <v/>
      </c>
    </row>
    <row r="2621" spans="1:10" ht="16.8" thickBot="1">
      <c r="A2621" s="80" t="str">
        <f>IF(ISERROR(AND(SEARCH(填表!$C$3,C2621),IF(LEN(填表!$C$2)=0,NA(),SEARCH(填表!$C$2,B2621)))),"",MAX($A$1:A2620)+1)</f>
        <v/>
      </c>
      <c r="B2621" s="86" t="s">
        <v>17</v>
      </c>
      <c r="C2621" s="86" t="s">
        <v>211</v>
      </c>
      <c r="D2621" s="86" t="s">
        <v>15358</v>
      </c>
      <c r="E2621" s="87" t="s">
        <v>15359</v>
      </c>
      <c r="F2621" s="88" t="s">
        <v>2415</v>
      </c>
      <c r="G2621" s="86" t="s">
        <v>15360</v>
      </c>
      <c r="H2621" s="89" t="s">
        <v>15361</v>
      </c>
      <c r="I2621" s="90" t="s">
        <v>15362</v>
      </c>
      <c r="J2621" s="80" t="str">
        <f t="shared" si="45"/>
        <v/>
      </c>
    </row>
    <row r="2622" spans="1:10" ht="16.8" thickBot="1">
      <c r="A2622" s="80" t="str">
        <f>IF(ISERROR(AND(SEARCH(填表!$C$3,C2622),IF(LEN(填表!$C$2)=0,NA(),SEARCH(填表!$C$2,B2622)))),"",MAX($A$1:A2621)+1)</f>
        <v/>
      </c>
      <c r="B2622" s="86" t="s">
        <v>17</v>
      </c>
      <c r="C2622" s="86" t="s">
        <v>232</v>
      </c>
      <c r="D2622" s="86" t="s">
        <v>15363</v>
      </c>
      <c r="E2622" s="87" t="s">
        <v>15364</v>
      </c>
      <c r="F2622" s="88" t="s">
        <v>2415</v>
      </c>
      <c r="G2622" s="86" t="s">
        <v>15365</v>
      </c>
      <c r="H2622" s="89" t="s">
        <v>15366</v>
      </c>
      <c r="I2622" s="90" t="s">
        <v>15367</v>
      </c>
      <c r="J2622" s="80" t="str">
        <f t="shared" si="45"/>
        <v/>
      </c>
    </row>
    <row r="2623" spans="1:10" ht="16.8" thickBot="1">
      <c r="A2623" s="80" t="str">
        <f>IF(ISERROR(AND(SEARCH(填表!$C$3,C2623),IF(LEN(填表!$C$2)=0,NA(),SEARCH(填表!$C$2,B2623)))),"",MAX($A$1:A2622)+1)</f>
        <v/>
      </c>
      <c r="B2623" s="86" t="s">
        <v>17</v>
      </c>
      <c r="C2623" s="86" t="s">
        <v>251</v>
      </c>
      <c r="D2623" s="86" t="s">
        <v>15368</v>
      </c>
      <c r="E2623" s="87" t="s">
        <v>15369</v>
      </c>
      <c r="F2623" s="88" t="s">
        <v>2415</v>
      </c>
      <c r="G2623" s="86" t="s">
        <v>15370</v>
      </c>
      <c r="H2623" s="89" t="s">
        <v>15371</v>
      </c>
      <c r="I2623" s="90" t="s">
        <v>15372</v>
      </c>
      <c r="J2623" s="80" t="str">
        <f t="shared" si="45"/>
        <v/>
      </c>
    </row>
    <row r="2624" spans="1:10" ht="16.8" thickBot="1">
      <c r="A2624" s="80" t="str">
        <f>IF(ISERROR(AND(SEARCH(填表!$C$3,C2624),IF(LEN(填表!$C$2)=0,NA(),SEARCH(填表!$C$2,B2624)))),"",MAX($A$1:A2623)+1)</f>
        <v/>
      </c>
      <c r="B2624" s="86" t="s">
        <v>17</v>
      </c>
      <c r="C2624" s="86" t="s">
        <v>271</v>
      </c>
      <c r="D2624" s="86" t="s">
        <v>15373</v>
      </c>
      <c r="E2624" s="87" t="s">
        <v>15374</v>
      </c>
      <c r="F2624" s="88" t="s">
        <v>2415</v>
      </c>
      <c r="G2624" s="86" t="s">
        <v>15375</v>
      </c>
      <c r="H2624" s="89" t="s">
        <v>15376</v>
      </c>
      <c r="I2624" s="90" t="s">
        <v>15377</v>
      </c>
      <c r="J2624" s="80" t="str">
        <f t="shared" si="45"/>
        <v/>
      </c>
    </row>
    <row r="2625" spans="1:10" ht="16.8" thickBot="1">
      <c r="A2625" s="80" t="str">
        <f>IF(ISERROR(AND(SEARCH(填表!$C$3,C2625),IF(LEN(填表!$C$2)=0,NA(),SEARCH(填表!$C$2,B2625)))),"",MAX($A$1:A2624)+1)</f>
        <v/>
      </c>
      <c r="B2625" s="86" t="s">
        <v>17</v>
      </c>
      <c r="C2625" s="86" t="s">
        <v>291</v>
      </c>
      <c r="D2625" s="86" t="s">
        <v>15378</v>
      </c>
      <c r="E2625" s="87" t="s">
        <v>15379</v>
      </c>
      <c r="F2625" s="88" t="s">
        <v>2415</v>
      </c>
      <c r="G2625" s="86" t="s">
        <v>15380</v>
      </c>
      <c r="H2625" s="89" t="s">
        <v>15381</v>
      </c>
      <c r="I2625" s="90" t="s">
        <v>15382</v>
      </c>
      <c r="J2625" s="80" t="str">
        <f t="shared" si="45"/>
        <v/>
      </c>
    </row>
    <row r="2626" spans="1:10" ht="16.8" thickBot="1">
      <c r="A2626" s="80" t="str">
        <f>IF(ISERROR(AND(SEARCH(填表!$C$3,C2626),IF(LEN(填表!$C$2)=0,NA(),SEARCH(填表!$C$2,B2626)))),"",MAX($A$1:A2625)+1)</f>
        <v/>
      </c>
      <c r="B2626" s="86" t="s">
        <v>17</v>
      </c>
      <c r="C2626" s="86" t="s">
        <v>307</v>
      </c>
      <c r="D2626" s="86" t="s">
        <v>15383</v>
      </c>
      <c r="E2626" s="87" t="s">
        <v>15384</v>
      </c>
      <c r="F2626" s="88" t="s">
        <v>2415</v>
      </c>
      <c r="G2626" s="86" t="s">
        <v>15385</v>
      </c>
      <c r="H2626" s="89" t="s">
        <v>15386</v>
      </c>
      <c r="I2626" s="90" t="s">
        <v>15387</v>
      </c>
      <c r="J2626" s="80" t="str">
        <f t="shared" si="45"/>
        <v/>
      </c>
    </row>
    <row r="2627" spans="1:10" ht="16.8" thickBot="1">
      <c r="A2627" s="80" t="str">
        <f>IF(ISERROR(AND(SEARCH(填表!$C$3,C2627),IF(LEN(填表!$C$2)=0,NA(),SEARCH(填表!$C$2,B2627)))),"",MAX($A$1:A2626)+1)</f>
        <v/>
      </c>
      <c r="B2627" s="86" t="s">
        <v>17</v>
      </c>
      <c r="C2627" s="86" t="s">
        <v>325</v>
      </c>
      <c r="D2627" s="86" t="s">
        <v>15388</v>
      </c>
      <c r="E2627" s="87" t="s">
        <v>15389</v>
      </c>
      <c r="F2627" s="88" t="s">
        <v>2415</v>
      </c>
      <c r="G2627" s="86" t="s">
        <v>15390</v>
      </c>
      <c r="H2627" s="89" t="s">
        <v>15391</v>
      </c>
      <c r="I2627" s="90" t="s">
        <v>15392</v>
      </c>
      <c r="J2627" s="80" t="str">
        <f t="shared" si="45"/>
        <v/>
      </c>
    </row>
    <row r="2628" spans="1:10" ht="16.8" thickBot="1">
      <c r="A2628" s="80" t="str">
        <f>IF(ISERROR(AND(SEARCH(填表!$C$3,C2628),IF(LEN(填表!$C$2)=0,NA(),SEARCH(填表!$C$2,B2628)))),"",MAX($A$1:A2627)+1)</f>
        <v/>
      </c>
      <c r="B2628" s="86" t="s">
        <v>17</v>
      </c>
      <c r="C2628" s="86" t="s">
        <v>343</v>
      </c>
      <c r="D2628" s="86" t="s">
        <v>15393</v>
      </c>
      <c r="E2628" s="87" t="s">
        <v>15394</v>
      </c>
      <c r="F2628" s="88" t="s">
        <v>2415</v>
      </c>
      <c r="G2628" s="86" t="s">
        <v>15395</v>
      </c>
      <c r="H2628" s="89" t="s">
        <v>15396</v>
      </c>
      <c r="I2628" s="90" t="s">
        <v>15397</v>
      </c>
      <c r="J2628" s="80" t="str">
        <f t="shared" si="45"/>
        <v/>
      </c>
    </row>
    <row r="2629" spans="1:10" ht="16.8" thickBot="1">
      <c r="A2629" s="80" t="str">
        <f>IF(ISERROR(AND(SEARCH(填表!$C$3,C2629),IF(LEN(填表!$C$2)=0,NA(),SEARCH(填表!$C$2,B2629)))),"",MAX($A$1:A2628)+1)</f>
        <v/>
      </c>
      <c r="B2629" s="86" t="s">
        <v>17</v>
      </c>
      <c r="C2629" s="86" t="s">
        <v>363</v>
      </c>
      <c r="D2629" s="86" t="s">
        <v>15398</v>
      </c>
      <c r="E2629" s="87" t="s">
        <v>15399</v>
      </c>
      <c r="F2629" s="88" t="s">
        <v>2415</v>
      </c>
      <c r="G2629" s="86" t="s">
        <v>15400</v>
      </c>
      <c r="H2629" s="89" t="s">
        <v>15401</v>
      </c>
      <c r="I2629" s="90" t="s">
        <v>15402</v>
      </c>
      <c r="J2629" s="80" t="str">
        <f t="shared" si="45"/>
        <v/>
      </c>
    </row>
    <row r="2630" spans="1:10" ht="16.8" thickBot="1">
      <c r="A2630" s="80" t="str">
        <f>IF(ISERROR(AND(SEARCH(填表!$C$3,C2630),IF(LEN(填表!$C$2)=0,NA(),SEARCH(填表!$C$2,B2630)))),"",MAX($A$1:A2629)+1)</f>
        <v/>
      </c>
      <c r="B2630" s="86" t="s">
        <v>17</v>
      </c>
      <c r="C2630" s="86" t="s">
        <v>383</v>
      </c>
      <c r="D2630" s="86" t="s">
        <v>15403</v>
      </c>
      <c r="E2630" s="87" t="s">
        <v>15404</v>
      </c>
      <c r="F2630" s="88" t="s">
        <v>2415</v>
      </c>
      <c r="G2630" s="86" t="s">
        <v>15405</v>
      </c>
      <c r="H2630" s="89" t="s">
        <v>15406</v>
      </c>
      <c r="I2630" s="90" t="s">
        <v>15407</v>
      </c>
      <c r="J2630" s="80" t="str">
        <f t="shared" si="45"/>
        <v/>
      </c>
    </row>
    <row r="2631" spans="1:10" ht="16.8" thickBot="1">
      <c r="A2631" s="80" t="str">
        <f>IF(ISERROR(AND(SEARCH(填表!$C$3,C2631),IF(LEN(填表!$C$2)=0,NA(),SEARCH(填表!$C$2,B2631)))),"",MAX($A$1:A2630)+1)</f>
        <v/>
      </c>
      <c r="B2631" s="86" t="s">
        <v>17</v>
      </c>
      <c r="C2631" s="86" t="s">
        <v>403</v>
      </c>
      <c r="D2631" s="86" t="s">
        <v>15408</v>
      </c>
      <c r="E2631" s="87" t="s">
        <v>15409</v>
      </c>
      <c r="F2631" s="88" t="s">
        <v>2415</v>
      </c>
      <c r="G2631" s="86" t="s">
        <v>15410</v>
      </c>
      <c r="H2631" s="89" t="s">
        <v>15411</v>
      </c>
      <c r="I2631" s="90" t="s">
        <v>15412</v>
      </c>
      <c r="J2631" s="80" t="str">
        <f t="shared" si="45"/>
        <v/>
      </c>
    </row>
    <row r="2632" spans="1:10" ht="16.8" thickBot="1">
      <c r="A2632" s="80" t="str">
        <f>IF(ISERROR(AND(SEARCH(填表!$C$3,C2632),IF(LEN(填表!$C$2)=0,NA(),SEARCH(填表!$C$2,B2632)))),"",MAX($A$1:A2631)+1)</f>
        <v/>
      </c>
      <c r="B2632" s="86" t="s">
        <v>17</v>
      </c>
      <c r="C2632" s="86" t="s">
        <v>422</v>
      </c>
      <c r="D2632" s="86" t="s">
        <v>15413</v>
      </c>
      <c r="E2632" s="87" t="s">
        <v>15414</v>
      </c>
      <c r="F2632" s="88" t="s">
        <v>2415</v>
      </c>
      <c r="G2632" s="86" t="s">
        <v>15415</v>
      </c>
      <c r="H2632" s="89" t="s">
        <v>15416</v>
      </c>
      <c r="I2632" s="90" t="s">
        <v>15417</v>
      </c>
      <c r="J2632" s="80" t="str">
        <f t="shared" si="45"/>
        <v/>
      </c>
    </row>
    <row r="2633" spans="1:10" ht="16.8" thickBot="1">
      <c r="A2633" s="80" t="str">
        <f>IF(ISERROR(AND(SEARCH(填表!$C$3,C2633),IF(LEN(填表!$C$2)=0,NA(),SEARCH(填表!$C$2,B2633)))),"",MAX($A$1:A2632)+1)</f>
        <v/>
      </c>
      <c r="B2633" s="86" t="s">
        <v>22</v>
      </c>
      <c r="C2633" s="86" t="s">
        <v>49</v>
      </c>
      <c r="D2633" s="86" t="s">
        <v>15418</v>
      </c>
      <c r="E2633" s="87" t="s">
        <v>15419</v>
      </c>
      <c r="F2633" s="88" t="s">
        <v>2415</v>
      </c>
      <c r="G2633" s="86" t="s">
        <v>15420</v>
      </c>
      <c r="H2633" s="89" t="s">
        <v>15421</v>
      </c>
      <c r="I2633" s="90" t="s">
        <v>15422</v>
      </c>
      <c r="J2633" s="80" t="str">
        <f t="shared" si="45"/>
        <v/>
      </c>
    </row>
    <row r="2634" spans="1:10" ht="16.8" thickBot="1">
      <c r="A2634" s="80" t="str">
        <f>IF(ISERROR(AND(SEARCH(填表!$C$3,C2634),IF(LEN(填表!$C$2)=0,NA(),SEARCH(填表!$C$2,B2634)))),"",MAX($A$1:A2633)+1)</f>
        <v/>
      </c>
      <c r="B2634" s="86" t="s">
        <v>22</v>
      </c>
      <c r="C2634" s="86" t="s">
        <v>70</v>
      </c>
      <c r="D2634" s="86" t="s">
        <v>15423</v>
      </c>
      <c r="E2634" s="87" t="s">
        <v>15424</v>
      </c>
      <c r="F2634" s="88" t="s">
        <v>2415</v>
      </c>
      <c r="G2634" s="86" t="s">
        <v>15425</v>
      </c>
      <c r="H2634" s="89" t="s">
        <v>15426</v>
      </c>
      <c r="I2634" s="90" t="s">
        <v>15427</v>
      </c>
      <c r="J2634" s="80" t="str">
        <f t="shared" si="45"/>
        <v/>
      </c>
    </row>
    <row r="2635" spans="1:10" ht="16.8" thickBot="1">
      <c r="A2635" s="80" t="str">
        <f>IF(ISERROR(AND(SEARCH(填表!$C$3,C2635),IF(LEN(填表!$C$2)=0,NA(),SEARCH(填表!$C$2,B2635)))),"",MAX($A$1:A2634)+1)</f>
        <v/>
      </c>
      <c r="B2635" s="86" t="s">
        <v>22</v>
      </c>
      <c r="C2635" s="86" t="s">
        <v>62</v>
      </c>
      <c r="D2635" s="86" t="s">
        <v>15428</v>
      </c>
      <c r="E2635" s="87" t="s">
        <v>15429</v>
      </c>
      <c r="F2635" s="88" t="s">
        <v>2415</v>
      </c>
      <c r="G2635" s="86" t="s">
        <v>15430</v>
      </c>
      <c r="H2635" s="89" t="s">
        <v>15431</v>
      </c>
      <c r="I2635" s="90" t="s">
        <v>15432</v>
      </c>
      <c r="J2635" s="80" t="str">
        <f t="shared" si="45"/>
        <v/>
      </c>
    </row>
    <row r="2636" spans="1:10" ht="16.8" thickBot="1">
      <c r="A2636" s="80" t="str">
        <f>IF(ISERROR(AND(SEARCH(填表!$C$3,C2636),IF(LEN(填表!$C$2)=0,NA(),SEARCH(填表!$C$2,B2636)))),"",MAX($A$1:A2635)+1)</f>
        <v/>
      </c>
      <c r="B2636" s="86" t="s">
        <v>22</v>
      </c>
      <c r="C2636" s="86" t="s">
        <v>109</v>
      </c>
      <c r="D2636" s="86" t="s">
        <v>15433</v>
      </c>
      <c r="E2636" s="87" t="s">
        <v>15434</v>
      </c>
      <c r="F2636" s="88" t="s">
        <v>2415</v>
      </c>
      <c r="G2636" s="86" t="s">
        <v>15435</v>
      </c>
      <c r="H2636" s="89" t="s">
        <v>15436</v>
      </c>
      <c r="I2636" s="90" t="s">
        <v>15437</v>
      </c>
      <c r="J2636" s="80" t="str">
        <f t="shared" si="45"/>
        <v/>
      </c>
    </row>
    <row r="2637" spans="1:10" ht="16.8" thickBot="1">
      <c r="A2637" s="80" t="str">
        <f>IF(ISERROR(AND(SEARCH(填表!$C$3,C2637),IF(LEN(填表!$C$2)=0,NA(),SEARCH(填表!$C$2,B2637)))),"",MAX($A$1:A2636)+1)</f>
        <v/>
      </c>
      <c r="B2637" s="86" t="s">
        <v>22</v>
      </c>
      <c r="C2637" s="86" t="s">
        <v>131</v>
      </c>
      <c r="D2637" s="86" t="s">
        <v>15438</v>
      </c>
      <c r="E2637" s="87" t="s">
        <v>15439</v>
      </c>
      <c r="F2637" s="88" t="s">
        <v>2415</v>
      </c>
      <c r="G2637" s="86" t="s">
        <v>15440</v>
      </c>
      <c r="H2637" s="89" t="s">
        <v>15441</v>
      </c>
      <c r="I2637" s="90" t="s">
        <v>15442</v>
      </c>
      <c r="J2637" s="80" t="str">
        <f t="shared" si="45"/>
        <v/>
      </c>
    </row>
    <row r="2638" spans="1:10" ht="16.8" thickBot="1">
      <c r="A2638" s="80" t="str">
        <f>IF(ISERROR(AND(SEARCH(填表!$C$3,C2638),IF(LEN(填表!$C$2)=0,NA(),SEARCH(填表!$C$2,B2638)))),"",MAX($A$1:A2637)+1)</f>
        <v/>
      </c>
      <c r="B2638" s="86" t="s">
        <v>22</v>
      </c>
      <c r="C2638" s="86" t="s">
        <v>154</v>
      </c>
      <c r="D2638" s="86" t="s">
        <v>15443</v>
      </c>
      <c r="E2638" s="87" t="s">
        <v>15444</v>
      </c>
      <c r="F2638" s="88" t="s">
        <v>2415</v>
      </c>
      <c r="G2638" s="86" t="s">
        <v>15445</v>
      </c>
      <c r="H2638" s="89" t="s">
        <v>15446</v>
      </c>
      <c r="I2638" s="90" t="s">
        <v>15447</v>
      </c>
      <c r="J2638" s="80" t="str">
        <f t="shared" si="45"/>
        <v/>
      </c>
    </row>
    <row r="2639" spans="1:10" ht="16.8" thickBot="1">
      <c r="A2639" s="80" t="str">
        <f>IF(ISERROR(AND(SEARCH(填表!$C$3,C2639),IF(LEN(填表!$C$2)=0,NA(),SEARCH(填表!$C$2,B2639)))),"",MAX($A$1:A2638)+1)</f>
        <v/>
      </c>
      <c r="B2639" s="86" t="s">
        <v>22</v>
      </c>
      <c r="C2639" s="86" t="s">
        <v>173</v>
      </c>
      <c r="D2639" s="86" t="s">
        <v>15448</v>
      </c>
      <c r="E2639" s="87" t="s">
        <v>15449</v>
      </c>
      <c r="F2639" s="88" t="s">
        <v>2415</v>
      </c>
      <c r="G2639" s="86" t="s">
        <v>15450</v>
      </c>
      <c r="H2639" s="89" t="s">
        <v>15451</v>
      </c>
      <c r="I2639" s="90" t="s">
        <v>15452</v>
      </c>
      <c r="J2639" s="80" t="str">
        <f t="shared" si="45"/>
        <v/>
      </c>
    </row>
    <row r="2640" spans="1:10" ht="16.8" thickBot="1">
      <c r="A2640" s="80" t="str">
        <f>IF(ISERROR(AND(SEARCH(填表!$C$3,C2640),IF(LEN(填表!$C$2)=0,NA(),SEARCH(填表!$C$2,B2640)))),"",MAX($A$1:A2639)+1)</f>
        <v/>
      </c>
      <c r="B2640" s="86" t="s">
        <v>22</v>
      </c>
      <c r="C2640" s="86" t="s">
        <v>195</v>
      </c>
      <c r="D2640" s="86" t="s">
        <v>15453</v>
      </c>
      <c r="E2640" s="87" t="s">
        <v>15454</v>
      </c>
      <c r="F2640" s="88" t="s">
        <v>2415</v>
      </c>
      <c r="G2640" s="86" t="s">
        <v>15455</v>
      </c>
      <c r="H2640" s="89" t="s">
        <v>15456</v>
      </c>
      <c r="I2640" s="90" t="s">
        <v>15457</v>
      </c>
      <c r="J2640" s="80" t="str">
        <f t="shared" si="45"/>
        <v/>
      </c>
    </row>
    <row r="2641" spans="1:10" ht="16.8" thickBot="1">
      <c r="A2641" s="80" t="str">
        <f>IF(ISERROR(AND(SEARCH(填表!$C$3,C2641),IF(LEN(填表!$C$2)=0,NA(),SEARCH(填表!$C$2,B2641)))),"",MAX($A$1:A2640)+1)</f>
        <v/>
      </c>
      <c r="B2641" s="86" t="s">
        <v>22</v>
      </c>
      <c r="C2641" s="86" t="s">
        <v>216</v>
      </c>
      <c r="D2641" s="86" t="s">
        <v>15458</v>
      </c>
      <c r="E2641" s="87" t="s">
        <v>15459</v>
      </c>
      <c r="F2641" s="88" t="s">
        <v>2415</v>
      </c>
      <c r="G2641" s="86" t="s">
        <v>15460</v>
      </c>
      <c r="H2641" s="89" t="s">
        <v>15461</v>
      </c>
      <c r="I2641" s="90" t="s">
        <v>15462</v>
      </c>
      <c r="J2641" s="80" t="str">
        <f t="shared" si="45"/>
        <v/>
      </c>
    </row>
    <row r="2642" spans="1:10" ht="16.8" thickBot="1">
      <c r="A2642" s="80" t="str">
        <f>IF(ISERROR(AND(SEARCH(填表!$C$3,C2642),IF(LEN(填表!$C$2)=0,NA(),SEARCH(填表!$C$2,B2642)))),"",MAX($A$1:A2641)+1)</f>
        <v/>
      </c>
      <c r="B2642" s="86" t="s">
        <v>22</v>
      </c>
      <c r="C2642" s="86" t="s">
        <v>237</v>
      </c>
      <c r="D2642" s="86" t="s">
        <v>15463</v>
      </c>
      <c r="E2642" s="87" t="s">
        <v>15464</v>
      </c>
      <c r="F2642" s="88" t="s">
        <v>2415</v>
      </c>
      <c r="G2642" s="86" t="s">
        <v>15465</v>
      </c>
      <c r="H2642" s="89" t="s">
        <v>15466</v>
      </c>
      <c r="I2642" s="90" t="s">
        <v>15467</v>
      </c>
      <c r="J2642" s="80" t="str">
        <f t="shared" si="45"/>
        <v/>
      </c>
    </row>
    <row r="2643" spans="1:10" ht="16.8" thickBot="1">
      <c r="A2643" s="80" t="str">
        <f>IF(ISERROR(AND(SEARCH(填表!$C$3,C2643),IF(LEN(填表!$C$2)=0,NA(),SEARCH(填表!$C$2,B2643)))),"",MAX($A$1:A2642)+1)</f>
        <v/>
      </c>
      <c r="B2643" s="86" t="s">
        <v>22</v>
      </c>
      <c r="C2643" s="86" t="s">
        <v>256</v>
      </c>
      <c r="D2643" s="86" t="s">
        <v>15468</v>
      </c>
      <c r="E2643" s="87" t="s">
        <v>15469</v>
      </c>
      <c r="F2643" s="88" t="s">
        <v>2415</v>
      </c>
      <c r="G2643" s="86" t="s">
        <v>15470</v>
      </c>
      <c r="H2643" s="89" t="s">
        <v>15471</v>
      </c>
      <c r="I2643" s="90" t="s">
        <v>15472</v>
      </c>
      <c r="J2643" s="80" t="str">
        <f t="shared" si="45"/>
        <v/>
      </c>
    </row>
    <row r="2644" spans="1:10" ht="16.8" thickBot="1">
      <c r="A2644" s="80" t="str">
        <f>IF(ISERROR(AND(SEARCH(填表!$C$3,C2644),IF(LEN(填表!$C$2)=0,NA(),SEARCH(填表!$C$2,B2644)))),"",MAX($A$1:A2643)+1)</f>
        <v/>
      </c>
      <c r="B2644" s="86" t="s">
        <v>22</v>
      </c>
      <c r="C2644" s="86" t="s">
        <v>276</v>
      </c>
      <c r="D2644" s="86" t="s">
        <v>15473</v>
      </c>
      <c r="E2644" s="87" t="s">
        <v>15474</v>
      </c>
      <c r="F2644" s="88" t="s">
        <v>2415</v>
      </c>
      <c r="G2644" s="86" t="s">
        <v>15475</v>
      </c>
      <c r="H2644" s="89" t="s">
        <v>15476</v>
      </c>
      <c r="I2644" s="90" t="s">
        <v>15477</v>
      </c>
      <c r="J2644" s="80" t="str">
        <f t="shared" si="45"/>
        <v/>
      </c>
    </row>
    <row r="2645" spans="1:10" ht="16.8" thickBot="1">
      <c r="A2645" s="80" t="str">
        <f>IF(ISERROR(AND(SEARCH(填表!$C$3,C2645),IF(LEN(填表!$C$2)=0,NA(),SEARCH(填表!$C$2,B2645)))),"",MAX($A$1:A2644)+1)</f>
        <v/>
      </c>
      <c r="B2645" s="86" t="s">
        <v>22</v>
      </c>
      <c r="C2645" s="86" t="s">
        <v>294</v>
      </c>
      <c r="D2645" s="86" t="s">
        <v>15478</v>
      </c>
      <c r="E2645" s="87" t="s">
        <v>15479</v>
      </c>
      <c r="F2645" s="88" t="s">
        <v>2415</v>
      </c>
      <c r="G2645" s="86" t="s">
        <v>15480</v>
      </c>
      <c r="H2645" s="89" t="s">
        <v>15481</v>
      </c>
      <c r="I2645" s="90" t="s">
        <v>15482</v>
      </c>
      <c r="J2645" s="80" t="str">
        <f t="shared" si="45"/>
        <v/>
      </c>
    </row>
    <row r="2646" spans="1:10" ht="16.8" thickBot="1">
      <c r="A2646" s="80" t="str">
        <f>IF(ISERROR(AND(SEARCH(填表!$C$3,C2646),IF(LEN(填表!$C$2)=0,NA(),SEARCH(填表!$C$2,B2646)))),"",MAX($A$1:A2645)+1)</f>
        <v/>
      </c>
      <c r="B2646" s="86" t="s">
        <v>22</v>
      </c>
      <c r="C2646" s="86" t="s">
        <v>311</v>
      </c>
      <c r="D2646" s="86" t="s">
        <v>15483</v>
      </c>
      <c r="E2646" s="87" t="s">
        <v>15484</v>
      </c>
      <c r="F2646" s="88" t="s">
        <v>2415</v>
      </c>
      <c r="G2646" s="86" t="s">
        <v>15485</v>
      </c>
      <c r="H2646" s="89" t="s">
        <v>15486</v>
      </c>
      <c r="I2646" s="90" t="s">
        <v>15487</v>
      </c>
      <c r="J2646" s="80" t="str">
        <f t="shared" si="45"/>
        <v/>
      </c>
    </row>
    <row r="2647" spans="1:10" ht="16.8" thickBot="1">
      <c r="A2647" s="80" t="str">
        <f>IF(ISERROR(AND(SEARCH(填表!$C$3,C2647),IF(LEN(填表!$C$2)=0,NA(),SEARCH(填表!$C$2,B2647)))),"",MAX($A$1:A2646)+1)</f>
        <v/>
      </c>
      <c r="B2647" s="86" t="s">
        <v>22</v>
      </c>
      <c r="C2647" s="86" t="s">
        <v>330</v>
      </c>
      <c r="D2647" s="86" t="s">
        <v>15488</v>
      </c>
      <c r="E2647" s="87" t="s">
        <v>15489</v>
      </c>
      <c r="F2647" s="88" t="s">
        <v>2415</v>
      </c>
      <c r="G2647" s="86" t="s">
        <v>15490</v>
      </c>
      <c r="H2647" s="89" t="s">
        <v>15491</v>
      </c>
      <c r="I2647" s="90" t="s">
        <v>15492</v>
      </c>
      <c r="J2647" s="80" t="str">
        <f t="shared" si="45"/>
        <v/>
      </c>
    </row>
    <row r="2648" spans="1:10" ht="16.8" thickBot="1">
      <c r="A2648" s="80" t="str">
        <f>IF(ISERROR(AND(SEARCH(填表!$C$3,C2648),IF(LEN(填表!$C$2)=0,NA(),SEARCH(填表!$C$2,B2648)))),"",MAX($A$1:A2647)+1)</f>
        <v/>
      </c>
      <c r="B2648" s="86" t="s">
        <v>22</v>
      </c>
      <c r="C2648" s="86" t="s">
        <v>348</v>
      </c>
      <c r="D2648" s="86" t="s">
        <v>15493</v>
      </c>
      <c r="E2648" s="87" t="s">
        <v>15494</v>
      </c>
      <c r="F2648" s="88" t="s">
        <v>2415</v>
      </c>
      <c r="G2648" s="86" t="s">
        <v>15495</v>
      </c>
      <c r="H2648" s="89" t="s">
        <v>15496</v>
      </c>
      <c r="I2648" s="90" t="s">
        <v>15497</v>
      </c>
      <c r="J2648" s="80" t="str">
        <f t="shared" si="45"/>
        <v/>
      </c>
    </row>
    <row r="2649" spans="1:10" ht="16.8" thickBot="1">
      <c r="A2649" s="80" t="str">
        <f>IF(ISERROR(AND(SEARCH(填表!$C$3,C2649),IF(LEN(填表!$C$2)=0,NA(),SEARCH(填表!$C$2,B2649)))),"",MAX($A$1:A2648)+1)</f>
        <v/>
      </c>
      <c r="B2649" s="86" t="s">
        <v>22</v>
      </c>
      <c r="C2649" s="86" t="s">
        <v>367</v>
      </c>
      <c r="D2649" s="86" t="s">
        <v>15498</v>
      </c>
      <c r="E2649" s="87" t="s">
        <v>15499</v>
      </c>
      <c r="F2649" s="88" t="s">
        <v>2415</v>
      </c>
      <c r="G2649" s="86" t="s">
        <v>15500</v>
      </c>
      <c r="H2649" s="89" t="s">
        <v>15501</v>
      </c>
      <c r="I2649" s="90" t="s">
        <v>15502</v>
      </c>
      <c r="J2649" s="80" t="str">
        <f t="shared" si="45"/>
        <v/>
      </c>
    </row>
    <row r="2650" spans="1:10" ht="16.8" thickBot="1">
      <c r="A2650" s="80" t="str">
        <f>IF(ISERROR(AND(SEARCH(填表!$C$3,C2650),IF(LEN(填表!$C$2)=0,NA(),SEARCH(填表!$C$2,B2650)))),"",MAX($A$1:A2649)+1)</f>
        <v/>
      </c>
      <c r="B2650" s="86" t="s">
        <v>22</v>
      </c>
      <c r="C2650" s="86" t="s">
        <v>388</v>
      </c>
      <c r="D2650" s="86" t="s">
        <v>15503</v>
      </c>
      <c r="E2650" s="87" t="s">
        <v>15504</v>
      </c>
      <c r="F2650" s="88" t="s">
        <v>2415</v>
      </c>
      <c r="G2650" s="86" t="s">
        <v>15505</v>
      </c>
      <c r="H2650" s="89" t="s">
        <v>15506</v>
      </c>
      <c r="I2650" s="90" t="s">
        <v>15507</v>
      </c>
      <c r="J2650" s="80" t="str">
        <f t="shared" si="45"/>
        <v/>
      </c>
    </row>
    <row r="2651" spans="1:10" ht="16.8" thickBot="1">
      <c r="A2651" s="80" t="str">
        <f>IF(ISERROR(AND(SEARCH(填表!$C$3,C2651),IF(LEN(填表!$C$2)=0,NA(),SEARCH(填表!$C$2,B2651)))),"",MAX($A$1:A2650)+1)</f>
        <v/>
      </c>
      <c r="B2651" s="86" t="s">
        <v>22</v>
      </c>
      <c r="C2651" s="86" t="s">
        <v>408</v>
      </c>
      <c r="D2651" s="86" t="s">
        <v>15508</v>
      </c>
      <c r="E2651" s="87" t="s">
        <v>15509</v>
      </c>
      <c r="F2651" s="88" t="s">
        <v>2415</v>
      </c>
      <c r="G2651" s="86" t="s">
        <v>15510</v>
      </c>
      <c r="H2651" s="89" t="s">
        <v>15511</v>
      </c>
      <c r="I2651" s="90" t="s">
        <v>15512</v>
      </c>
      <c r="J2651" s="80" t="str">
        <f t="shared" si="45"/>
        <v/>
      </c>
    </row>
    <row r="2652" spans="1:10" ht="16.8" thickBot="1">
      <c r="A2652" s="80" t="str">
        <f>IF(ISERROR(AND(SEARCH(填表!$C$3,C2652),IF(LEN(填表!$C$2)=0,NA(),SEARCH(填表!$C$2,B2652)))),"",MAX($A$1:A2651)+1)</f>
        <v/>
      </c>
      <c r="B2652" s="86" t="s">
        <v>23</v>
      </c>
      <c r="C2652" s="86" t="s">
        <v>50</v>
      </c>
      <c r="D2652" s="86" t="s">
        <v>15513</v>
      </c>
      <c r="E2652" s="87" t="s">
        <v>15514</v>
      </c>
      <c r="F2652" s="88" t="s">
        <v>2415</v>
      </c>
      <c r="G2652" s="86" t="s">
        <v>15515</v>
      </c>
      <c r="H2652" s="89" t="s">
        <v>15516</v>
      </c>
      <c r="I2652" s="90" t="s">
        <v>15517</v>
      </c>
      <c r="J2652" s="80" t="str">
        <f t="shared" si="45"/>
        <v/>
      </c>
    </row>
    <row r="2653" spans="1:10" ht="16.8" thickBot="1">
      <c r="A2653" s="80" t="str">
        <f>IF(ISERROR(AND(SEARCH(填表!$C$3,C2653),IF(LEN(填表!$C$2)=0,NA(),SEARCH(填表!$C$2,B2653)))),"",MAX($A$1:A2652)+1)</f>
        <v/>
      </c>
      <c r="B2653" s="86" t="s">
        <v>23</v>
      </c>
      <c r="C2653" s="86" t="s">
        <v>71</v>
      </c>
      <c r="D2653" s="86" t="s">
        <v>15518</v>
      </c>
      <c r="E2653" s="87" t="s">
        <v>15519</v>
      </c>
      <c r="F2653" s="88" t="s">
        <v>2415</v>
      </c>
      <c r="G2653" s="86" t="s">
        <v>15520</v>
      </c>
      <c r="H2653" s="89" t="s">
        <v>15521</v>
      </c>
      <c r="I2653" s="90" t="s">
        <v>15522</v>
      </c>
      <c r="J2653" s="80" t="str">
        <f t="shared" si="45"/>
        <v/>
      </c>
    </row>
    <row r="2654" spans="1:10" ht="16.8" thickBot="1">
      <c r="A2654" s="80" t="str">
        <f>IF(ISERROR(AND(SEARCH(填表!$C$3,C2654),IF(LEN(填表!$C$2)=0,NA(),SEARCH(填表!$C$2,B2654)))),"",MAX($A$1:A2653)+1)</f>
        <v/>
      </c>
      <c r="B2654" s="86" t="s">
        <v>23</v>
      </c>
      <c r="C2654" s="86" t="s">
        <v>91</v>
      </c>
      <c r="D2654" s="86" t="s">
        <v>15523</v>
      </c>
      <c r="E2654" s="87" t="s">
        <v>15524</v>
      </c>
      <c r="F2654" s="88" t="s">
        <v>2415</v>
      </c>
      <c r="G2654" s="86" t="s">
        <v>15525</v>
      </c>
      <c r="H2654" s="89" t="s">
        <v>15526</v>
      </c>
      <c r="I2654" s="90" t="s">
        <v>15527</v>
      </c>
      <c r="J2654" s="80" t="str">
        <f t="shared" si="45"/>
        <v/>
      </c>
    </row>
    <row r="2655" spans="1:10" ht="16.8" thickBot="1">
      <c r="A2655" s="80" t="str">
        <f>IF(ISERROR(AND(SEARCH(填表!$C$3,C2655),IF(LEN(填表!$C$2)=0,NA(),SEARCH(填表!$C$2,B2655)))),"",MAX($A$1:A2654)+1)</f>
        <v/>
      </c>
      <c r="B2655" s="86" t="s">
        <v>23</v>
      </c>
      <c r="C2655" s="86" t="s">
        <v>110</v>
      </c>
      <c r="D2655" s="86" t="s">
        <v>15528</v>
      </c>
      <c r="E2655" s="87" t="s">
        <v>15529</v>
      </c>
      <c r="F2655" s="88" t="s">
        <v>2415</v>
      </c>
      <c r="G2655" s="86" t="s">
        <v>15530</v>
      </c>
      <c r="H2655" s="89" t="s">
        <v>15531</v>
      </c>
      <c r="I2655" s="90" t="s">
        <v>15532</v>
      </c>
      <c r="J2655" s="80" t="str">
        <f t="shared" si="45"/>
        <v/>
      </c>
    </row>
    <row r="2656" spans="1:10" ht="16.8" thickBot="1">
      <c r="A2656" s="80" t="str">
        <f>IF(ISERROR(AND(SEARCH(填表!$C$3,C2656),IF(LEN(填表!$C$2)=0,NA(),SEARCH(填表!$C$2,B2656)))),"",MAX($A$1:A2655)+1)</f>
        <v/>
      </c>
      <c r="B2656" s="86" t="s">
        <v>23</v>
      </c>
      <c r="C2656" s="86" t="s">
        <v>155</v>
      </c>
      <c r="D2656" s="86" t="s">
        <v>15533</v>
      </c>
      <c r="E2656" s="87" t="s">
        <v>15534</v>
      </c>
      <c r="F2656" s="88" t="s">
        <v>2415</v>
      </c>
      <c r="G2656" s="86" t="s">
        <v>15535</v>
      </c>
      <c r="H2656" s="89" t="s">
        <v>15536</v>
      </c>
      <c r="I2656" s="90" t="s">
        <v>15537</v>
      </c>
      <c r="J2656" s="80" t="str">
        <f t="shared" si="45"/>
        <v/>
      </c>
    </row>
    <row r="2657" spans="1:10" ht="16.8" thickBot="1">
      <c r="A2657" s="80" t="str">
        <f>IF(ISERROR(AND(SEARCH(填表!$C$3,C2657),IF(LEN(填表!$C$2)=0,NA(),SEARCH(填表!$C$2,B2657)))),"",MAX($A$1:A2656)+1)</f>
        <v/>
      </c>
      <c r="B2657" s="86" t="s">
        <v>23</v>
      </c>
      <c r="C2657" s="86" t="s">
        <v>174</v>
      </c>
      <c r="D2657" s="86" t="s">
        <v>15538</v>
      </c>
      <c r="E2657" s="87" t="s">
        <v>15539</v>
      </c>
      <c r="F2657" s="88" t="s">
        <v>2415</v>
      </c>
      <c r="G2657" s="86" t="s">
        <v>15540</v>
      </c>
      <c r="H2657" s="89" t="s">
        <v>15541</v>
      </c>
      <c r="I2657" s="90" t="s">
        <v>15542</v>
      </c>
      <c r="J2657" s="80" t="str">
        <f t="shared" si="45"/>
        <v/>
      </c>
    </row>
    <row r="2658" spans="1:10" ht="16.8" thickBot="1">
      <c r="A2658" s="80" t="str">
        <f>IF(ISERROR(AND(SEARCH(填表!$C$3,C2658),IF(LEN(填表!$C$2)=0,NA(),SEARCH(填表!$C$2,B2658)))),"",MAX($A$1:A2657)+1)</f>
        <v/>
      </c>
      <c r="B2658" s="86" t="s">
        <v>23</v>
      </c>
      <c r="C2658" s="86" t="s">
        <v>196</v>
      </c>
      <c r="D2658" s="86" t="s">
        <v>15543</v>
      </c>
      <c r="E2658" s="87" t="s">
        <v>15544</v>
      </c>
      <c r="F2658" s="88" t="s">
        <v>2415</v>
      </c>
      <c r="G2658" s="86" t="s">
        <v>15545</v>
      </c>
      <c r="H2658" s="89" t="s">
        <v>15546</v>
      </c>
      <c r="I2658" s="90" t="s">
        <v>15547</v>
      </c>
      <c r="J2658" s="80" t="str">
        <f t="shared" si="45"/>
        <v/>
      </c>
    </row>
  </sheetData>
  <autoFilter ref="A1:J2658" xr:uid="{00000000-0009-0000-0000-000002000000}"/>
  <mergeCells count="6">
    <mergeCell ref="L23:Q30"/>
    <mergeCell ref="L1:Q1"/>
    <mergeCell ref="L2:Q3"/>
    <mergeCell ref="S2:U2"/>
    <mergeCell ref="L5:Q13"/>
    <mergeCell ref="L15:Q21"/>
  </mergeCells>
  <phoneticPr fontId="61" type="noConversion"/>
  <conditionalFormatting sqref="E1858">
    <cfRule type="duplicateValues" dxfId="1" priority="1"/>
  </conditionalFormatting>
  <conditionalFormatting sqref="E2:E1857 E1859:E2658">
    <cfRule type="duplicateValues" dxfId="0" priority="6"/>
  </conditionalFormatting>
  <dataValidations disablePrompts="1" count="1">
    <dataValidation allowBlank="1" showInputMessage="1" showErrorMessage="1" prompt="服務學校名稱(被入班的學校)" sqref="L1" xr:uid="{00000000-0002-0000-0200-000000000000}"/>
  </dataValidations>
  <hyperlinks>
    <hyperlink ref="I2" r:id="rId1" display="http://www.ytes.ntpc.edu.tw/" xr:uid="{00000000-0004-0000-0200-000000000000}"/>
    <hyperlink ref="I3" r:id="rId2" xr:uid="{00000000-0004-0000-0200-000001000000}"/>
    <hyperlink ref="I4" r:id="rId3" display="http://www.cjps.ntpc.edu.tw/" xr:uid="{00000000-0004-0000-0200-000002000000}"/>
    <hyperlink ref="I5" r:id="rId4" display="http://www.clse.ntpc.edu.tw/" xr:uid="{00000000-0004-0000-0200-000003000000}"/>
    <hyperlink ref="I6" r:id="rId5" display="http://www.seedling.tw/" xr:uid="{00000000-0004-0000-0200-000004000000}"/>
    <hyperlink ref="I7" r:id="rId6" xr:uid="{00000000-0004-0000-0200-000005000000}"/>
    <hyperlink ref="I8" r:id="rId7" display="http://www.pcps.ntpc.edu.tw/" xr:uid="{00000000-0004-0000-0200-000006000000}"/>
    <hyperlink ref="I9" r:id="rId8" display="http://www.kkes.ntpc.edu.tw/" xr:uid="{00000000-0004-0000-0200-000007000000}"/>
    <hyperlink ref="I10" r:id="rId9" display="http://www.spes.ntpc.edu.tw/" xr:uid="{00000000-0004-0000-0200-000008000000}"/>
    <hyperlink ref="I11" r:id="rId10" display="http://www.pces.ntpc.edu.tw/" xr:uid="{00000000-0004-0000-0200-000009000000}"/>
    <hyperlink ref="I12" r:id="rId11" display="http://www.jges.ntpc.edu.tw/" xr:uid="{00000000-0004-0000-0200-00000A000000}"/>
    <hyperlink ref="I13" r:id="rId12" display="http://www.hpes.ntpc.edu.tw/" xr:uid="{00000000-0004-0000-0200-00000B000000}"/>
    <hyperlink ref="I14" r:id="rId13" display="http://www.hsps.ntpc.edu.tw/" xr:uid="{00000000-0004-0000-0200-00000C000000}"/>
    <hyperlink ref="I15" r:id="rId14" display="http://www.ctes.ntpc.edu.tw/" xr:uid="{00000000-0004-0000-0200-00000D000000}"/>
    <hyperlink ref="I16" r:id="rId15" display="http://www.wses.ntpc.edu.tw/" xr:uid="{00000000-0004-0000-0200-00000E000000}"/>
    <hyperlink ref="I17" r:id="rId16" display="http://www.sles.ntpc.edu.tw/" xr:uid="{00000000-0004-0000-0200-00000F000000}"/>
    <hyperlink ref="I18" r:id="rId17" display="http://www.wdps.ntpc.edu.tw/" xr:uid="{00000000-0004-0000-0200-000010000000}"/>
    <hyperlink ref="I19" r:id="rId18" display="http://www.slps.ntpc.edu.tw/" xr:uid="{00000000-0004-0000-0200-000011000000}"/>
    <hyperlink ref="I20" r:id="rId19" display="http://www.twles.ntpc.edu.tw/" xr:uid="{00000000-0004-0000-0200-000012000000}"/>
    <hyperlink ref="I21" r:id="rId20" display="http://www.ttps.ntpc.edu.tw/" xr:uid="{00000000-0004-0000-0200-000013000000}"/>
    <hyperlink ref="I22" r:id="rId21" display="http://www.wles.ntpc.edu.tw/" xr:uid="{00000000-0004-0000-0200-000014000000}"/>
    <hyperlink ref="I23" r:id="rId22" display="http://www.sjes.ntpc.edu.tw/" xr:uid="{00000000-0004-0000-0200-000015000000}"/>
    <hyperlink ref="I24" r:id="rId23" display="http://www.ytps.ntpc.edu.tw/" xr:uid="{00000000-0004-0000-0200-000016000000}"/>
    <hyperlink ref="I25" r:id="rId24" display="http://www.gyes.ntpc.edu.tw/" xr:uid="{00000000-0004-0000-0200-000017000000}"/>
    <hyperlink ref="I26" r:id="rId25" display="http://www.ykes.ntpc.edu.tw/" xr:uid="{00000000-0004-0000-0200-000018000000}"/>
    <hyperlink ref="I27" r:id="rId26" display="http://www.eqes.ntpc.edu.tw/" xr:uid="{00000000-0004-0000-0200-000019000000}"/>
    <hyperlink ref="I28" r:id="rId27" display="http://www.chues.ntpc.edu.tw/" xr:uid="{00000000-0004-0000-0200-00001A000000}"/>
    <hyperlink ref="I29" r:id="rId28" display="http://www.fmes.ntpc.edu.tw/" xr:uid="{00000000-0004-0000-0200-00001B000000}"/>
    <hyperlink ref="I30" r:id="rId29" display="http://www.shps.ntpc.edu.tw/" xr:uid="{00000000-0004-0000-0200-00001C000000}"/>
    <hyperlink ref="I31" r:id="rId30" display="http://www.tpps.ntpc.edu.tw/" xr:uid="{00000000-0004-0000-0200-00001D000000}"/>
    <hyperlink ref="I32" r:id="rId31" xr:uid="{00000000-0004-0000-0200-00001E000000}"/>
    <hyperlink ref="I33" r:id="rId32" display="http://www.chenfu.ntpc.edu.tw/" xr:uid="{00000000-0004-0000-0200-00001F000000}"/>
    <hyperlink ref="I34" r:id="rId33" display="http://www.dces.ntpc.edu.tw/" xr:uid="{00000000-0004-0000-0200-000020000000}"/>
    <hyperlink ref="I35" r:id="rId34" display="http://www.caes.ntpc.edu.tw/" xr:uid="{00000000-0004-0000-0200-000021000000}"/>
    <hyperlink ref="I36" r:id="rId35" display="http://www.cgps.ntpc.edu.tw/" xr:uid="{00000000-0004-0000-0200-000022000000}"/>
    <hyperlink ref="I37" r:id="rId36" display="http://www.ymps.ntpc.edu.tw/" xr:uid="{00000000-0004-0000-0200-000023000000}"/>
    <hyperlink ref="I38" r:id="rId37" display="http://www.wres.ntpc.edu.tw/" xr:uid="{00000000-0004-0000-0200-000024000000}"/>
    <hyperlink ref="I39" r:id="rId38" display="http://www.jhes.ntpc.edu.tw/" xr:uid="{00000000-0004-0000-0200-000025000000}"/>
    <hyperlink ref="I40" r:id="rId39" display="http://www.fsps.ntpc.edu.tw/" xr:uid="{00000000-0004-0000-0200-000026000000}"/>
    <hyperlink ref="I41" r:id="rId40" display="http://www.hnps.ntpc.edu.tw/" xr:uid="{00000000-0004-0000-0200-000027000000}"/>
    <hyperlink ref="I42" r:id="rId41" display="http://www.ssps.ntpc.edu.tw/" xr:uid="{00000000-0004-0000-0200-000028000000}"/>
    <hyperlink ref="I43" r:id="rId42" display="http://www.tjsps.ntpc.edu.tw/" xr:uid="{00000000-0004-0000-0200-000029000000}"/>
    <hyperlink ref="I44" r:id="rId43" display="http://www.jcps.ntpc.edu.tw/" xr:uid="{00000000-0004-0000-0200-00002A000000}"/>
    <hyperlink ref="I45" r:id="rId44" display="http://www.chps.ntpc.edu.tw/" xr:uid="{00000000-0004-0000-0200-00002B000000}"/>
    <hyperlink ref="I46" r:id="rId45" display="http://www.jsps.ntpc.edu.tw/" xr:uid="{00000000-0004-0000-0200-00002C000000}"/>
    <hyperlink ref="I47" r:id="rId46" display="http://www.yhes.ntpc.edu.tw/" xr:uid="{00000000-0004-0000-0200-00002D000000}"/>
    <hyperlink ref="I48" r:id="rId47" display="http://www.hles.ntpc.edu.tw/" xr:uid="{00000000-0004-0000-0200-00002E000000}"/>
    <hyperlink ref="I49" r:id="rId48" xr:uid="{00000000-0004-0000-0200-00002F000000}"/>
    <hyperlink ref="I50" r:id="rId49" display="http://www.whps.ntpc.edu.tw/" xr:uid="{00000000-0004-0000-0200-000030000000}"/>
    <hyperlink ref="I51" r:id="rId50" display="http://www.ypes.ntpc.edu.tw/" xr:uid="{00000000-0004-0000-0200-000031000000}"/>
    <hyperlink ref="I52" r:id="rId51" display="http://www.ttcps.ntpc.edu.tw/" xr:uid="{00000000-0004-0000-0200-000032000000}"/>
    <hyperlink ref="I53" r:id="rId52" display="http://www.cses.ntpc.edu.tw/" xr:uid="{00000000-0004-0000-0200-000033000000}"/>
    <hyperlink ref="I54" r:id="rId53" display="http://www.dpes.ntpc.edu.tw/" xr:uid="{00000000-0004-0000-0200-000034000000}"/>
    <hyperlink ref="I55" r:id="rId54" display="http://www.gfes.ntpc.edu.tw/" xr:uid="{00000000-0004-0000-0200-000035000000}"/>
    <hyperlink ref="I56" r:id="rId55" display="http://www.hjes.ntpc.edu.tw/" xr:uid="{00000000-0004-0000-0200-000036000000}"/>
    <hyperlink ref="I57" r:id="rId56" display="http://www.chanes.ntpc.edu.tw/" xr:uid="{00000000-0004-0000-0200-000037000000}"/>
    <hyperlink ref="I58" r:id="rId57" display="http://www.bjes.ntpc.edu.tw/" xr:uid="{00000000-0004-0000-0200-000038000000}"/>
    <hyperlink ref="I59" r:id="rId58" display="http://www.cdps.ntpc.edu.tw/" xr:uid="{00000000-0004-0000-0200-000039000000}"/>
    <hyperlink ref="I60" r:id="rId59" display="http://www.bkes.ntpc.edu.tw/" xr:uid="{00000000-0004-0000-0200-00003A000000}"/>
    <hyperlink ref="I61" r:id="rId60" display="http://www.pfes.ntpc.edu.tw/" xr:uid="{00000000-0004-0000-0200-00003B000000}"/>
    <hyperlink ref="I62" r:id="rId61" display="http://www.dsps.ntpc.edu.tw/" xr:uid="{00000000-0004-0000-0200-00003C000000}"/>
    <hyperlink ref="I63" r:id="rId62" display="http://www.pyps.ntpc.edu.tw/" xr:uid="{00000000-0004-0000-0200-00003D000000}"/>
    <hyperlink ref="I64" r:id="rId63" display="http://www.wlps.ntpc.edu.tw/" xr:uid="{00000000-0004-0000-0200-00003E000000}"/>
    <hyperlink ref="I65" r:id="rId64" display="http://www.ylps.ntpc.edu.tw/" xr:uid="{00000000-0004-0000-0200-00003F000000}"/>
    <hyperlink ref="I66" r:id="rId65" display="http://www.tpes.ntpc.edu.tw/" xr:uid="{00000000-0004-0000-0200-000040000000}"/>
    <hyperlink ref="I67" r:id="rId66" display="http://www.dpps.ntpc.edu.tw/" xr:uid="{00000000-0004-0000-0200-000041000000}"/>
    <hyperlink ref="I68" r:id="rId67" display="http://www.kjps.ntpc.edu.tw/" xr:uid="{00000000-0004-0000-0200-000042000000}"/>
    <hyperlink ref="I69" r:id="rId68" display="http://www.tpcses.ntpc.edu.tw/" xr:uid="{00000000-0004-0000-0200-000043000000}"/>
    <hyperlink ref="I70" r:id="rId69" display="http://www.jjps.ntpc.edu.tw/" xr:uid="{00000000-0004-0000-0200-000044000000}"/>
    <hyperlink ref="I71" r:id="rId70" display="http://www.sanho.ntpc.edu.tw/" xr:uid="{00000000-0004-0000-0200-000045000000}"/>
    <hyperlink ref="I72" r:id="rId71" display="http://www.shdes.ntpc.edu.tw/" xr:uid="{00000000-0004-0000-0200-000046000000}"/>
    <hyperlink ref="I73" r:id="rId72" display="http://www.jtes.ntpc.edu.tw/" xr:uid="{00000000-0004-0000-0200-000047000000}"/>
    <hyperlink ref="I74" r:id="rId73" display="http://www.chtes.ntpc.edu.tw/" xr:uid="{00000000-0004-0000-0200-000048000000}"/>
    <hyperlink ref="I75" r:id="rId74" display="http://www.sfes.ntpc.edu.tw/" xr:uid="{00000000-0004-0000-0200-000049000000}"/>
    <hyperlink ref="I76" r:id="rId75" display="http://www.dfes.ntpc.edu.tw/" xr:uid="{00000000-0004-0000-0200-00004A000000}"/>
    <hyperlink ref="I77" r:id="rId76" display="http://www.ccps.ntpc.edu.tw/" xr:uid="{00000000-0004-0000-0200-00004B000000}"/>
    <hyperlink ref="I78" r:id="rId77" display="http://www.takes.ntpc.edu.tw/" xr:uid="{00000000-0004-0000-0200-00004C000000}"/>
    <hyperlink ref="I79" r:id="rId78" display="http://www.tcsps.ntpc.edu.tw/" xr:uid="{00000000-0004-0000-0200-00004D000000}"/>
    <hyperlink ref="I80" r:id="rId79" display="http://www.ccyes.ntpc.edu.tw/" xr:uid="{00000000-0004-0000-0200-00004E000000}"/>
    <hyperlink ref="I81" r:id="rId80" display="http://www.gses.ntpc.edu.tw/" xr:uid="{00000000-0004-0000-0200-00004F000000}"/>
    <hyperlink ref="I82" r:id="rId81" display="http://www.tskes.ntpc.edu.tw/" xr:uid="{00000000-0004-0000-0200-000050000000}"/>
    <hyperlink ref="I83" r:id="rId82" display="http://www.stes.ntpc.edu.tw/" xr:uid="{00000000-0004-0000-0200-000051000000}"/>
    <hyperlink ref="I84" r:id="rId83" display="http://www.hpps.ntpc.edu.tw/" xr:uid="{00000000-0004-0000-0200-000052000000}"/>
    <hyperlink ref="I85" r:id="rId84" display="http://www.tydes.ntpc.edu.tw/" xr:uid="{00000000-0004-0000-0200-000053000000}"/>
    <hyperlink ref="I86" r:id="rId85" display="http://www.whies.ntpc.edu.tw/" xr:uid="{00000000-0004-0000-0200-000054000000}"/>
    <hyperlink ref="I87" r:id="rId86" display="http://www.plnes.ntpc.edu.tw/" xr:uid="{00000000-0004-0000-0200-000055000000}"/>
    <hyperlink ref="I88" r:id="rId87" display="http://www.wups.ntpc.edu.tw/" xr:uid="{00000000-0004-0000-0200-000056000000}"/>
    <hyperlink ref="I89" r:id="rId88" display="http://www.fses.ntpc.edu.tw/" xr:uid="{00000000-0004-0000-0200-000057000000}"/>
    <hyperlink ref="I90" r:id="rId89" display="http://www.rfes.ntpc.edu.tw/" xr:uid="{00000000-0004-0000-0200-000058000000}"/>
    <hyperlink ref="I91" r:id="rId90" display="http://www.jfps.ntpc.edu.tw/" xr:uid="{00000000-0004-0000-0200-000059000000}"/>
    <hyperlink ref="I92" r:id="rId91" display="http://www.rges.ntpc.edu.tw/" xr:uid="{00000000-0004-0000-0200-00005A000000}"/>
    <hyperlink ref="I93" r:id="rId92" display="http://www.jpes.ntpc.edu.tw/" xr:uid="{00000000-0004-0000-0200-00005B000000}"/>
    <hyperlink ref="I94" r:id="rId93" display="http://www.jfes.ntpc.edu.tw/" xr:uid="{00000000-0004-0000-0200-00005C000000}"/>
    <hyperlink ref="I95" r:id="rId94" display="http://www.gsps.ntpc.edu.tw/" xr:uid="{00000000-0004-0000-0200-00005D000000}"/>
    <hyperlink ref="I96" r:id="rId95" display="http://163.20.89.1/" xr:uid="{00000000-0004-0000-0200-00005E000000}"/>
    <hyperlink ref="I97" r:id="rId96" display="http://www.htes.ntpc.edu.tw/" xr:uid="{00000000-0004-0000-0200-00005F000000}"/>
    <hyperlink ref="I98" r:id="rId97" display="http://www.rtes.ntpc.edu.tw/" xr:uid="{00000000-0004-0000-0200-000060000000}"/>
    <hyperlink ref="I99" r:id="rId98" display="http://cces.ntpc.edu.tw/" xr:uid="{00000000-0004-0000-0200-000061000000}"/>
    <hyperlink ref="I100" r:id="rId99" display="http://www.pitoues.ntpc.edu.tw/" xr:uid="{00000000-0004-0000-0200-000062000000}"/>
    <hyperlink ref="I101" r:id="rId100" display="http://www.sses.ntpc.edu.tw/" xr:uid="{00000000-0004-0000-0200-000063000000}"/>
    <hyperlink ref="I102" r:id="rId101" display="http://www.gles.ntpc.edu.tw/" xr:uid="{00000000-0004-0000-0200-000064000000}"/>
    <hyperlink ref="I103" r:id="rId102" display="http://www.ulps.ntpc.edu.tw/" xr:uid="{00000000-0004-0000-0200-000065000000}"/>
    <hyperlink ref="I104" r:id="rId103" display="http://www.mdps.ntpc.edu.tw/" xr:uid="{00000000-0004-0000-0200-000066000000}"/>
    <hyperlink ref="I105" r:id="rId104" display="http://www.kles.ntpc.edu.tw/" xr:uid="{00000000-0004-0000-0200-000067000000}"/>
    <hyperlink ref="I106" r:id="rId105" display="http://www.flps.ntpc.edu.tw/" xr:uid="{00000000-0004-0000-0200-000068000000}"/>
    <hyperlink ref="I107" r:id="rId106" display="http://www.auti.ntpc.edu.tw/" xr:uid="{00000000-0004-0000-0200-000069000000}"/>
    <hyperlink ref="I108" r:id="rId107" display="http://www.hmps.ntpc.edu.tw/" xr:uid="{00000000-0004-0000-0200-00006A000000}"/>
    <hyperlink ref="I109" r:id="rId108" display="http://www.fulps.ntpc.edu.tw/" xr:uid="{00000000-0004-0000-0200-00006B000000}"/>
    <hyperlink ref="I110" r:id="rId109" display="http://www.pses.ntpc.edu.tw/" xr:uid="{00000000-0004-0000-0200-00006C000000}"/>
    <hyperlink ref="I111" r:id="rId110" xr:uid="{00000000-0004-0000-0200-00006D000000}"/>
    <hyperlink ref="I112" r:id="rId111" display="http://www.tsfes.ntpc.edu.tw/" xr:uid="{00000000-0004-0000-0200-00006E000000}"/>
    <hyperlink ref="I113" r:id="rId112" display="http://www.tsps.ntpc.edu.tw/" xr:uid="{00000000-0004-0000-0200-00006F000000}"/>
    <hyperlink ref="I114" r:id="rId113" display="http://www.yies.ntpc.edu.tw/" xr:uid="{00000000-0004-0000-0200-000070000000}"/>
    <hyperlink ref="I115" r:id="rId114" display="http://www.twhps.ntpc.edu.tw/" xr:uid="{00000000-0004-0000-0200-000071000000}"/>
    <hyperlink ref="I116" r:id="rId115" display="http://www.tisnes.ntpc.edu.tw/" xr:uid="{00000000-0004-0000-0200-000072000000}"/>
    <hyperlink ref="I117" r:id="rId116" display="http://www.hyes.ntpc.edu.tw/" xr:uid="{00000000-0004-0000-0200-000073000000}"/>
    <hyperlink ref="I118" r:id="rId117" display="http://www.shrens.ntpc.edu.tw/" xr:uid="{00000000-0004-0000-0200-000074000000}"/>
    <hyperlink ref="I119" r:id="rId118" display="http://www.tcses.ntpc.edu.tw/" xr:uid="{00000000-0004-0000-0200-000075000000}"/>
    <hyperlink ref="I120" r:id="rId119" display="http://www.ttses.ntpc.edu.tw/" xr:uid="{00000000-0004-0000-0200-000076000000}"/>
    <hyperlink ref="I121" r:id="rId120" display="http://www.ctps.ntpc.edu.tw/" xr:uid="{00000000-0004-0000-0200-000077000000}"/>
    <hyperlink ref="I122" r:id="rId121" display="http://www.pdes.ntpc.edu.tw/" xr:uid="{00000000-0004-0000-0200-000078000000}"/>
    <hyperlink ref="I123" r:id="rId122" display="http://www.cwps.ntpc.edu.tw/" xr:uid="{00000000-0004-0000-0200-000079000000}"/>
    <hyperlink ref="I124" r:id="rId123" display="http://www.smes.ntpc.edu.tw/" xr:uid="{00000000-0004-0000-0200-00007A000000}"/>
    <hyperlink ref="I125" r:id="rId124" xr:uid="{00000000-0004-0000-0200-00007B000000}"/>
    <hyperlink ref="I126" r:id="rId125" display="http://www.lmes.ntpc.edu.tw/" xr:uid="{00000000-0004-0000-0200-00007C000000}"/>
    <hyperlink ref="I127" r:id="rId126" display="http://www.sces.ntpc.edu.tw/" xr:uid="{00000000-0004-0000-0200-00007D000000}"/>
    <hyperlink ref="I128" r:id="rId127" display="http://www.hses.ntpc.edu.tw/" xr:uid="{00000000-0004-0000-0200-00007E000000}"/>
    <hyperlink ref="I129" r:id="rId128" display="http://www.hhes.ntpc.edu.tw/" xr:uid="{00000000-0004-0000-0200-00007F000000}"/>
    <hyperlink ref="I130" r:id="rId129" display="http://www.scps.ntpc.edu.tw/" xr:uid="{00000000-0004-0000-0200-000080000000}"/>
    <hyperlink ref="I131" r:id="rId130" display="http://www.jgps.ntpc.edu.tw/" xr:uid="{00000000-0004-0000-0200-000081000000}"/>
    <hyperlink ref="I132" r:id="rId131" display="http://www.sies.ntpc.edu.tw/" xr:uid="{00000000-0004-0000-0200-000082000000}"/>
    <hyperlink ref="I133" r:id="rId132" display="http://www.tcps.ntpc.edu.tw/" xr:uid="{00000000-0004-0000-0200-000083000000}"/>
    <hyperlink ref="I134" r:id="rId133" display="http://www.gtps.ntpc.edu.tw/" xr:uid="{00000000-0004-0000-0200-000084000000}"/>
    <hyperlink ref="I135" r:id="rId134" display="http://www.fnes.ntpc.edu.tw/" xr:uid="{00000000-0004-0000-0200-000085000000}"/>
    <hyperlink ref="I136" r:id="rId135" xr:uid="{00000000-0004-0000-0200-000086000000}"/>
    <hyperlink ref="I137" r:id="rId136" display="http://www.ghes.ntpc.edu.tw/" xr:uid="{00000000-0004-0000-0200-000087000000}"/>
    <hyperlink ref="I138" r:id="rId137" display="http://www.maes.ntpc.edu.tw/" xr:uid="{00000000-0004-0000-0200-000088000000}"/>
    <hyperlink ref="I139" r:id="rId138" display="http://www.clps.ntpc.edu.tw/" xr:uid="{00000000-0004-0000-0200-000089000000}"/>
    <hyperlink ref="I140" r:id="rId139" display="http://www.tses.ntpc.edu.tw/" xr:uid="{00000000-0004-0000-0200-00008A000000}"/>
    <hyperlink ref="I141" r:id="rId140" display="http://www.mjes.ntpc.edu.tw/" xr:uid="{00000000-0004-0000-0200-00008B000000}"/>
    <hyperlink ref="I142" r:id="rId141" display="http://www.cjoes.ntpc.edu.tw/" xr:uid="{00000000-0004-0000-0200-00008C000000}"/>
    <hyperlink ref="I143" r:id="rId142" display="http://www.glps.ntpc.edu.tw/" xr:uid="{00000000-0004-0000-0200-00008D000000}"/>
    <hyperlink ref="I144" r:id="rId143" display="http://www.wkes.ntpc.edu.tw/" xr:uid="{00000000-0004-0000-0200-00008E000000}"/>
    <hyperlink ref="I145" r:id="rId144" display="http://www.lces.ntpc.edu.tw/" xr:uid="{00000000-0004-0000-0200-00008F000000}"/>
    <hyperlink ref="I146" r:id="rId145" display="http://www.lcps.ntpc.edu.tw/" xr:uid="{00000000-0004-0000-0200-000090000000}"/>
    <hyperlink ref="I147" r:id="rId146" display="http://www.ples.ntpc.edu.tw/" xr:uid="{00000000-0004-0000-0200-000091000000}"/>
    <hyperlink ref="I148" r:id="rId147" display="http://www.ckes.ntpc.edu.tw/" xr:uid="{00000000-0004-0000-0200-000092000000}"/>
    <hyperlink ref="I149" r:id="rId148" display="http://www.mtes.ntpc.edu.tw/" xr:uid="{00000000-0004-0000-0200-000093000000}"/>
    <hyperlink ref="I150" r:id="rId149" display="http://www.lkes.ntpc.edu.tw/" xr:uid="{00000000-0004-0000-0200-000094000000}"/>
    <hyperlink ref="I151" r:id="rId150" display="http://www.nses.ntpc.edu.tw/" xr:uid="{00000000-0004-0000-0200-000095000000}"/>
    <hyperlink ref="I152" r:id="rId151" display="http://www.jbes.ntpc.edu.tw/" xr:uid="{00000000-0004-0000-0200-000096000000}"/>
    <hyperlink ref="I153" r:id="rId152" display="http://www.rpes.ntpc.edu.tw/" xr:uid="{00000000-0004-0000-0200-000097000000}"/>
    <hyperlink ref="I154" r:id="rId153" display="http://www.hfps.ntpc.edu.tw/" xr:uid="{00000000-0004-0000-0200-000098000000}"/>
    <hyperlink ref="I155" r:id="rId154" display="http://www.tsces.ntpc.edu.tw/" xr:uid="{00000000-0004-0000-0200-000099000000}"/>
    <hyperlink ref="I156" r:id="rId155" display="http://www.yfps.ntpc.edu.tw/" xr:uid="{00000000-0004-0000-0200-00009A000000}"/>
    <hyperlink ref="I157" r:id="rId156" display="http://www.kjpps.ntpc.edu.tw/" xr:uid="{00000000-0004-0000-0200-00009B000000}"/>
    <hyperlink ref="I158" r:id="rId157" display="http://www.hdes.ntpc.edu.tw/" xr:uid="{00000000-0004-0000-0200-00009C000000}"/>
    <hyperlink ref="I159" r:id="rId158" display="http://www.bhes.ntpc.edu.tw/" xr:uid="{00000000-0004-0000-0200-00009D000000}"/>
    <hyperlink ref="I160" r:id="rId159" display="http://www.skes.ntpc.edu.tw/" xr:uid="{00000000-0004-0000-0200-00009E000000}"/>
    <hyperlink ref="I161" r:id="rId160" display="http://www.kses.ntpc.edu.tw/" xr:uid="{00000000-0004-0000-0200-00009F000000}"/>
    <hyperlink ref="I162" r:id="rId161" display="http://www.jyes.ntpc.edu.tw/" xr:uid="{00000000-0004-0000-0200-0000A0000000}"/>
    <hyperlink ref="I163" r:id="rId162" display="http://www.sude.ntpc.edu.tw/" xr:uid="{00000000-0004-0000-0200-0000A1000000}"/>
    <hyperlink ref="I164" r:id="rId163" display="http://www.eces.ntpc.edu.tw/" xr:uid="{00000000-0004-0000-0200-0000A2000000}"/>
    <hyperlink ref="I165" r:id="rId164" display="http://www.skps.ntpc.edu.tw/" xr:uid="{00000000-0004-0000-0200-0000A3000000}"/>
    <hyperlink ref="I166" r:id="rId165" display="http://www.tshes.ntpc.edu.tw/" xr:uid="{00000000-0004-0000-0200-0000A4000000}"/>
    <hyperlink ref="I167" r:id="rId166" display="http://www.jshps.ntpc.edu.tw/" xr:uid="{00000000-0004-0000-0200-0000A5000000}"/>
    <hyperlink ref="I168" r:id="rId167" display="http://www.sdes.ntpc.edu.tw/" xr:uid="{00000000-0004-0000-0200-0000A6000000}"/>
    <hyperlink ref="I169" r:id="rId168" display="http://www.sjps.ntpc.edu.tw/" xr:uid="{00000000-0004-0000-0200-0000A7000000}"/>
    <hyperlink ref="I170" r:id="rId169" display="http://www.tgps.ntpc.edu.tw/" xr:uid="{00000000-0004-0000-0200-0000A8000000}"/>
    <hyperlink ref="I171" r:id="rId170" display="http://www.sips.ntpc.edu.tw/" xr:uid="{00000000-0004-0000-0200-0000A9000000}"/>
    <hyperlink ref="I172" r:id="rId171" display="http://www.thyes.ntpc.edu.tw/" xr:uid="{00000000-0004-0000-0200-0000AA000000}"/>
    <hyperlink ref="I173" r:id="rId172" display="http://www.cges.ntpc.edu.tw/" xr:uid="{00000000-0004-0000-0200-0000AB000000}"/>
    <hyperlink ref="I174" r:id="rId173" display="http://www.llps.ntpc.edu.tw/" xr:uid="{00000000-0004-0000-0200-0000AC000000}"/>
    <hyperlink ref="I175" r:id="rId174" display="http://www.anhoes.ntpc.edu.tw/" xr:uid="{00000000-0004-0000-0200-0000AD000000}"/>
    <hyperlink ref="I176" r:id="rId175" display="http://www.pfps.ntpc.edu.tw/" xr:uid="{00000000-0004-0000-0200-0000AE000000}"/>
    <hyperlink ref="I177" r:id="rId176" display="http://www.yles.ntpc.edu.tw/" xr:uid="{00000000-0004-0000-0200-0000AF000000}"/>
    <hyperlink ref="I178" r:id="rId177" display="http://www.ckps.ntpc.edu.tw/" xr:uid="{00000000-0004-0000-0200-0000B0000000}"/>
    <hyperlink ref="I179" r:id="rId178" display="http://www.ases.ntpc.edu.tw/" xr:uid="{00000000-0004-0000-0200-0000B1000000}"/>
    <hyperlink ref="I180" r:id="rId179" display="http://www.tctes.ntpc.edu.tw/" xr:uid="{00000000-0004-0000-0200-0000B2000000}"/>
    <hyperlink ref="I181" r:id="rId180" display="http://www.gmes.ntpc.edu.tw/" xr:uid="{00000000-0004-0000-0200-0000B3000000}"/>
    <hyperlink ref="I182" r:id="rId181" display="http://www.hhps.ntpc.edu.tw/" xr:uid="{00000000-0004-0000-0200-0000B4000000}"/>
    <hyperlink ref="I183" r:id="rId182" display="http://www.dkes.ntpc.edu.tw/" xr:uid="{00000000-0004-0000-0200-0000B5000000}"/>
    <hyperlink ref="I184" r:id="rId183" display="http://www.shes.ntpc.edu.tw/" xr:uid="{00000000-0004-0000-0200-0000B6000000}"/>
    <hyperlink ref="I185" r:id="rId184" display="http://www.cyps.ntpc.edu.tw/" xr:uid="{00000000-0004-0000-0200-0000B7000000}"/>
    <hyperlink ref="I186" r:id="rId185" display="http://www.whes.ntpc.edu.tw/" xr:uid="{00000000-0004-0000-0200-0000B8000000}"/>
    <hyperlink ref="I187" r:id="rId186" display="http://www.tces.ntpc.edu.tw/" xr:uid="{00000000-0004-0000-0200-0000B9000000}"/>
    <hyperlink ref="I188" r:id="rId187" display="http://www.jaes.ntpc.edu.tw/" xr:uid="{00000000-0004-0000-0200-0000BA000000}"/>
    <hyperlink ref="I189" r:id="rId188" display="http://www.lfes.ntpc.edu.tw/" xr:uid="{00000000-0004-0000-0200-0000BB000000}"/>
    <hyperlink ref="I190" r:id="rId189" display="http://www.ymes.ntpc.edu.tw/" xr:uid="{00000000-0004-0000-0200-0000BC000000}"/>
    <hyperlink ref="I191" r:id="rId190" display="http://www.stps.ntpc.edu.tw/" xr:uid="{00000000-0004-0000-0200-0000BD000000}"/>
    <hyperlink ref="I192" r:id="rId191" display="http://www.ches.ntpc.edu.tw/" xr:uid="{00000000-0004-0000-0200-0000BE000000}"/>
    <hyperlink ref="I193" r:id="rId192" display="http://www.tyes.ntpc.edu.tw/" xr:uid="{00000000-0004-0000-0200-0000BF000000}"/>
    <hyperlink ref="I194" r:id="rId193" display="http://www.lyaes.ntpc.edu.tw/" xr:uid="{00000000-0004-0000-0200-0000C0000000}"/>
    <hyperlink ref="I195" r:id="rId194" display="http://www.tspes.ntpc.edu.tw/" xr:uid="{00000000-0004-0000-0200-0000C1000000}"/>
    <hyperlink ref="I196" r:id="rId195" display="http://www.tres.ntpc.edu.tw/" xr:uid="{00000000-0004-0000-0200-0000C2000000}"/>
    <hyperlink ref="I197" r:id="rId196" display="http://www.kfes.ntpc.edu.tw/" xr:uid="{00000000-0004-0000-0200-0000C3000000}"/>
    <hyperlink ref="I198" r:id="rId197" display="http://www.sfps.ntpc.edu.tw/" xr:uid="{00000000-0004-0000-0200-0000C4000000}"/>
    <hyperlink ref="I199" r:id="rId198" display="http://www.gdps.ntpc.edu.tw/" xr:uid="{00000000-0004-0000-0200-0000C5000000}"/>
    <hyperlink ref="I200" r:id="rId199" display="http://www.jses.ntpc.edu.tw/" xr:uid="{00000000-0004-0000-0200-0000C6000000}"/>
    <hyperlink ref="I201" r:id="rId200" display="http://www.cpps.ntpc.edu.tw/" xr:uid="{00000000-0004-0000-0200-0000C7000000}"/>
    <hyperlink ref="I202" r:id="rId201" display="http://www.lles.ntpc.edu.tw/" xr:uid="{00000000-0004-0000-0200-0000C8000000}"/>
    <hyperlink ref="I203" r:id="rId202" display="http://www.jmes.ntpc.edu.tw/" xr:uid="{00000000-0004-0000-0200-0000C9000000}"/>
    <hyperlink ref="I204" r:id="rId203" display="http://www.yces.ntpc.edu.tw/" xr:uid="{00000000-0004-0000-0200-0000CA000000}"/>
    <hyperlink ref="I205" r:id="rId204" display="http://www.tkes.ntpc.edu.tw/" xr:uid="{00000000-0004-0000-0200-0000CB000000}"/>
    <hyperlink ref="I206" r:id="rId205" display="http://www.jyps.ntpc.edu.tw/" xr:uid="{00000000-0004-0000-0200-0000CC000000}"/>
    <hyperlink ref="I207" r:id="rId206" display="http://www.cfps.ntpc.edu.tw/" xr:uid="{00000000-0004-0000-0200-0000CD000000}"/>
    <hyperlink ref="I208" r:id="rId207" display="http://www.cyes.ntpc.edu.tw/" xr:uid="{00000000-0004-0000-0200-0000CE000000}"/>
    <hyperlink ref="I209" r:id="rId208" display="http://www.fjjh.ntpc.edu.tw/" xr:uid="{00000000-0004-0000-0200-0000CF000000}"/>
    <hyperlink ref="I210" r:id="rId209" display="http://www.csjhs.ntpc.edu.tw/" xr:uid="{00000000-0004-0000-0200-0000D0000000}"/>
    <hyperlink ref="I211" r:id="rId210" display="http://www.yses.ntpc.edu.tw/" xr:uid="{00000000-0004-0000-0200-0000D1000000}"/>
    <hyperlink ref="I212" r:id="rId211" xr:uid="{00000000-0004-0000-0200-0000D2000000}"/>
    <hyperlink ref="I213" r:id="rId212" display="http://www.tykjh.ntpc.edu.tw/" xr:uid="{00000000-0004-0000-0200-0000D3000000}"/>
    <hyperlink ref="I214" r:id="rId213" xr:uid="{00000000-0004-0000-0200-0000D4000000}"/>
    <hyperlink ref="I215" r:id="rId214" xr:uid="{00000000-0004-0000-0200-0000D5000000}"/>
    <hyperlink ref="I216" r:id="rId215" xr:uid="{00000000-0004-0000-0200-0000D6000000}"/>
    <hyperlink ref="I220" r:id="rId216" display="http://web.ssps.tp.edu.tw/" xr:uid="{00000000-0004-0000-0200-0000D7000000}"/>
    <hyperlink ref="I221" r:id="rId217" display="http://www.sups.tp.edu.tw/" xr:uid="{00000000-0004-0000-0200-0000D8000000}"/>
    <hyperlink ref="I222" r:id="rId218" display="http://www.thps.tp.edu.tw/" xr:uid="{00000000-0004-0000-0200-0000D9000000}"/>
    <hyperlink ref="I223" r:id="rId219" display="http://www.msps.tp.edu.tw/" xr:uid="{00000000-0004-0000-0200-0000DA000000}"/>
    <hyperlink ref="I224" r:id="rId220" display="http://www.mcps.tp.edu.tw/" xr:uid="{00000000-0004-0000-0200-0000DB000000}"/>
    <hyperlink ref="I225" r:id="rId221" xr:uid="{00000000-0004-0000-0200-0000DC000000}"/>
    <hyperlink ref="I226" r:id="rId222" display="http://www.smps.tp.edu.tw/" xr:uid="{00000000-0004-0000-0200-0000DD000000}"/>
    <hyperlink ref="I227" r:id="rId223" display="http://www.jkes.tp.edu.tw/" xr:uid="{00000000-0004-0000-0200-0000DE000000}"/>
    <hyperlink ref="I228" r:id="rId224" display="http://www.hyps.tp.edu.tw/" xr:uid="{00000000-0004-0000-0200-0000DF000000}"/>
    <hyperlink ref="I229" r:id="rId225" display="http://www.ycps.tp.edu.tw/" xr:uid="{00000000-0004-0000-0200-0000E0000000}"/>
    <hyperlink ref="I230" r:id="rId226" display="http://www.kfps.tp.edu.tw/" xr:uid="{00000000-0004-0000-0200-0000E1000000}"/>
    <hyperlink ref="I231" r:id="rId227" display="http://www.shps.tp.edu.tw/" xr:uid="{00000000-0004-0000-0200-0000E2000000}"/>
    <hyperlink ref="I232" r:id="rId228" display="http://www.syes.tp.edu.tw/" xr:uid="{00000000-0004-0000-0200-0000E3000000}"/>
    <hyperlink ref="I233" r:id="rId229" xr:uid="{00000000-0004-0000-0200-0000E4000000}"/>
    <hyperlink ref="I234" r:id="rId230" display="http://www.fdps.tp.edu.tw/" xr:uid="{00000000-0004-0000-0200-0000E5000000}"/>
    <hyperlink ref="I235" r:id="rId231" display="http://www.yhps.tp.edu.tw/" xr:uid="{00000000-0004-0000-0200-0000E6000000}"/>
    <hyperlink ref="I236" r:id="rId232" display="http://www.baps.tp.edu.tw/" xr:uid="{00000000-0004-0000-0200-0000E7000000}"/>
    <hyperlink ref="I237" r:id="rId233" xr:uid="{00000000-0004-0000-0200-0000E8000000}"/>
    <hyperlink ref="I238" r:id="rId234" display="http://www.fhjh.tp.edu.tw/" xr:uid="{00000000-0004-0000-0200-0000E9000000}"/>
    <hyperlink ref="I239" r:id="rId235" display="http://www.ljjhps.tp.edu.tw/" xr:uid="{00000000-0004-0000-0200-0000EA000000}"/>
    <hyperlink ref="I240" r:id="rId236" display="http://www.hmps.tp.edu.tw/" xr:uid="{00000000-0004-0000-0200-0000EB000000}"/>
    <hyperlink ref="I241" r:id="rId237" display="http://www.laes.tp.edu.tw/" xr:uid="{00000000-0004-0000-0200-0000EC000000}"/>
    <hyperlink ref="I242" r:id="rId238" display="http://www.taes.tp.edu.tw/" xr:uid="{00000000-0004-0000-0200-0000ED000000}"/>
    <hyperlink ref="I243" r:id="rId239" display="http://www.haps.tp.edu.tw/" xr:uid="{00000000-0004-0000-0200-0000EE000000}"/>
    <hyperlink ref="I244" r:id="rId240" display="http://www.jnps.tp.edu.tw/" xr:uid="{00000000-0004-0000-0200-0000EF000000}"/>
    <hyperlink ref="I245" r:id="rId241" display="http://www.japs.tp.edu.tw/" xr:uid="{00000000-0004-0000-0200-0000F0000000}"/>
    <hyperlink ref="I246" r:id="rId242" display="http://www.cups.tp.edu.tw/" xr:uid="{00000000-0004-0000-0200-0000F1000000}"/>
    <hyperlink ref="I247" r:id="rId243" display="http://www.gtes.tp.edu.tw/" xr:uid="{00000000-0004-0000-0200-0000F2000000}"/>
    <hyperlink ref="I248" r:id="rId244" display="http://www.mhps.tp.edu.tw/" xr:uid="{00000000-0004-0000-0200-0000F3000000}"/>
    <hyperlink ref="I249" r:id="rId245" display="http://www.gges.tp.edu.tw/" xr:uid="{00000000-0004-0000-0200-0000F4000000}"/>
    <hyperlink ref="I250" r:id="rId246" display="http://www.snes.tp.edu.tw/" xr:uid="{00000000-0004-0000-0200-0000F5000000}"/>
    <hyperlink ref="I251" r:id="rId247" xr:uid="{00000000-0004-0000-0200-0000F6000000}"/>
    <hyperlink ref="I252" r:id="rId248" display="http://www.csps.tp.edu.tw/" xr:uid="{00000000-0004-0000-0200-0000F7000000}"/>
    <hyperlink ref="I253" r:id="rId249" display="http://web.jjes.tp.edu.tw/" xr:uid="{00000000-0004-0000-0200-0000F8000000}"/>
    <hyperlink ref="I254" r:id="rId250" display="http://www.caps.tp.edu.tw/" xr:uid="{00000000-0004-0000-0200-0000F9000000}"/>
    <hyperlink ref="I255" r:id="rId251" display="http://www.ccps.tp.edu.tw/" xr:uid="{00000000-0004-0000-0200-0000FA000000}"/>
    <hyperlink ref="I256" r:id="rId252" display="http://www.tzes.tp.edu.tw/" xr:uid="{00000000-0004-0000-0200-0000FB000000}"/>
    <hyperlink ref="I257" r:id="rId253" display="http://www.djes.tp.edu.tw/" xr:uid="{00000000-0004-0000-0200-0000FC000000}"/>
    <hyperlink ref="I258" r:id="rId254" xr:uid="{00000000-0004-0000-0200-0000FD000000}"/>
    <hyperlink ref="I259" r:id="rId255" display="http://www.clps.tp.edu.tw/" xr:uid="{00000000-0004-0000-0200-0000FE000000}"/>
    <hyperlink ref="I260" r:id="rId256" display="http://www.wses.tp.edu.tw/" xr:uid="{00000000-0004-0000-0200-0000FF000000}"/>
    <hyperlink ref="I261" r:id="rId257" display="http://www.yaes.tp.edu.tw/" xr:uid="{00000000-0004-0000-0200-000000010000}"/>
    <hyperlink ref="I262" r:id="rId258" display="http://www.bjes.tp.edu.tw/" xr:uid="{00000000-0004-0000-0200-000001010000}"/>
    <hyperlink ref="I263" r:id="rId259" display="http://www.yces.tp.edu.tw/" xr:uid="{00000000-0004-0000-0200-000002010000}"/>
    <hyperlink ref="I264" r:id="rId260" display="http://www.htps.tp.edu.tw/" xr:uid="{00000000-0004-0000-0200-000003010000}"/>
    <hyperlink ref="I265" r:id="rId261" display="http://www.cips.tp.edu.tw/" xr:uid="{00000000-0004-0000-0200-000004010000}"/>
    <hyperlink ref="I266" r:id="rId262" display="http://www.meps.tp.edu.tw/" xr:uid="{00000000-0004-0000-0200-000005010000}"/>
    <hyperlink ref="I267" r:id="rId263" display="http://www.nmes.tp.edu.tw/" xr:uid="{00000000-0004-0000-0200-000006010000}"/>
    <hyperlink ref="I268" r:id="rId264" display="http://www.tmps.tp.edu.tw/" xr:uid="{00000000-0004-0000-0200-000007010000}"/>
    <hyperlink ref="I269" r:id="rId265" display="http://www.ches.tp.edu.tw/" xr:uid="{00000000-0004-0000-0200-000008010000}"/>
    <hyperlink ref="I270" r:id="rId266" xr:uid="{00000000-0004-0000-0200-000009010000}"/>
    <hyperlink ref="I271" r:id="rId267" display="http://www.plps.tp.edu.tw/" xr:uid="{00000000-0004-0000-0200-00000A010000}"/>
    <hyperlink ref="I272" r:id="rId268" display="http://www.zhps.tp.edu.tw/" xr:uid="{00000000-0004-0000-0200-00000B010000}"/>
    <hyperlink ref="I273" r:id="rId269" display="http://www.tpes.tp.edu.tw/" xr:uid="{00000000-0004-0000-0200-00000C010000}"/>
    <hyperlink ref="I274" r:id="rId270" display="http://www.ylps.tp.edu.tw/" xr:uid="{00000000-0004-0000-0200-00000D010000}"/>
    <hyperlink ref="I275" r:id="rId271" display="http://www.sles.tp.edu.tw/" xr:uid="{00000000-0004-0000-0200-00000E010000}"/>
    <hyperlink ref="I276" r:id="rId272" display="http://www.ttps.tp.edu.tw/" xr:uid="{00000000-0004-0000-0200-00000F010000}"/>
    <hyperlink ref="I277" r:id="rId273" display="http://www.dlps.tp.edu.tw/" xr:uid="{00000000-0004-0000-0200-000010010000}"/>
    <hyperlink ref="I278" r:id="rId274" display="http://www.ypps.tp.edu.tw/" xr:uid="{00000000-0004-0000-0200-000011010000}"/>
    <hyperlink ref="I279" r:id="rId275" display="http://www.tjps.tp.edu.tw/" xr:uid="{00000000-0004-0000-0200-000012010000}"/>
    <hyperlink ref="I280" r:id="rId276" display="http://www.kjes.tp.edu.tw/" xr:uid="{00000000-0004-0000-0200-000013010000}"/>
    <hyperlink ref="I281" r:id="rId277" display="http://www.soes.tp.edu.tw/" xr:uid="{00000000-0004-0000-0200-000014010000}"/>
    <hyperlink ref="I282" r:id="rId278" display="http://www.syps.tp.edu.tw/" xr:uid="{00000000-0004-0000-0200-000015010000}"/>
    <hyperlink ref="I283" r:id="rId279" display="http://www.tyes.tp.edu.tw/" xr:uid="{00000000-0004-0000-0200-000016010000}"/>
    <hyperlink ref="I284" r:id="rId280" display="http://www.tlps.tp.edu.tw/" xr:uid="{00000000-0004-0000-0200-000017010000}"/>
    <hyperlink ref="I285" r:id="rId281" display="http://www.hups.tp.edu.tw/" xr:uid="{00000000-0004-0000-0200-000018010000}"/>
    <hyperlink ref="I286" r:id="rId282" display="http://www.wtps.tp.edu.tw/" xr:uid="{00000000-0004-0000-0200-000019010000}"/>
    <hyperlink ref="I287" r:id="rId283" xr:uid="{00000000-0004-0000-0200-00001A010000}"/>
    <hyperlink ref="I288" r:id="rId284" display="http://www.hmes.tp.edu.tw/" xr:uid="{00000000-0004-0000-0200-00001B010000}"/>
    <hyperlink ref="I289" r:id="rId285" display="http://www.tlsps.tp.edu.tw/" xr:uid="{00000000-0004-0000-0200-00001C010000}"/>
    <hyperlink ref="I290" r:id="rId286" display="http://www.lses.tp.edu.tw/" xr:uid="{00000000-0004-0000-0200-00001D010000}"/>
    <hyperlink ref="I291" r:id="rId287" display="http://www.fhps.tp.edu.tw/" xr:uid="{00000000-0004-0000-0200-00001E010000}"/>
    <hyperlink ref="I292" r:id="rId288" display="http://www.es.nccu.edu.tw/" xr:uid="{00000000-0004-0000-0200-00001F010000}"/>
    <hyperlink ref="I293" r:id="rId289" display="http://www.chjhs.tp.edu.tw/" xr:uid="{00000000-0004-0000-0200-000020010000}"/>
    <hyperlink ref="I294" r:id="rId290" display="http://www.mjcskg.tp.edu.tw/" xr:uid="{00000000-0004-0000-0200-000021010000}"/>
    <hyperlink ref="I295" r:id="rId291" xr:uid="{00000000-0004-0000-0200-000022010000}"/>
    <hyperlink ref="I296" r:id="rId292" display="http://www.cmes.tp.edu.tw/" xr:uid="{00000000-0004-0000-0200-000023010000}"/>
    <hyperlink ref="I297" r:id="rId293" display="http://www.wkps.tp.edu.tw/" xr:uid="{00000000-0004-0000-0200-000024010000}"/>
    <hyperlink ref="I298" r:id="rId294" display="http://www.hdps.tp.edu.tw/" xr:uid="{00000000-0004-0000-0200-000025010000}"/>
    <hyperlink ref="I299" r:id="rId295" xr:uid="{00000000-0004-0000-0200-000026010000}"/>
    <hyperlink ref="I300" r:id="rId296" display="http://www.hlps.tp.edu.tw/" xr:uid="{00000000-0004-0000-0200-000027010000}"/>
    <hyperlink ref="I301" r:id="rId297" display="http://www.jcps.tp.edu.tw/" xr:uid="{00000000-0004-0000-0200-000028010000}"/>
    <hyperlink ref="I302" r:id="rId298" display="http://www.chps.tp.edu.tw/" xr:uid="{00000000-0004-0000-0200-000029010000}"/>
    <hyperlink ref="I303" r:id="rId299" display="http://www.mjes.tp.edu.tw/" xr:uid="{00000000-0004-0000-0200-00002A010000}"/>
    <hyperlink ref="I304" r:id="rId300" display="http://www.yjps.tp.edu.tw/" xr:uid="{00000000-0004-0000-0200-00002B010000}"/>
    <hyperlink ref="I305" r:id="rId301" display="http://www.zjps.tp.edu.tw/" xr:uid="{00000000-0004-0000-0200-00002C010000}"/>
    <hyperlink ref="I306" r:id="rId302" display="http://www.bjps.tp.edu.tw/" xr:uid="{00000000-0004-0000-0200-00002D010000}"/>
    <hyperlink ref="I307" r:id="rId303" display="http://www.cnps.tp.edu.tw/" xr:uid="{00000000-0004-0000-0200-00002E010000}"/>
    <hyperlink ref="I308" r:id="rId304" display="http://www.mdps.tp.edu.tw/" xr:uid="{00000000-0004-0000-0200-00002F010000}"/>
    <hyperlink ref="I309" r:id="rId305" display="http://www.wfes.tp.edu.tw/" xr:uid="{00000000-0004-0000-0200-000030010000}"/>
    <hyperlink ref="I310" r:id="rId306" display="http://www.lsps.tp.edu.tw/" xr:uid="{00000000-0004-0000-0200-000031010000}"/>
    <hyperlink ref="I311" r:id="rId307" display="http://www.wnses.tp.edu.tw/" xr:uid="{00000000-0004-0000-0200-000032010000}"/>
    <hyperlink ref="I312" r:id="rId308" display="http://www.wfps.tp.edu.tw/" xr:uid="{00000000-0004-0000-0200-000033010000}"/>
    <hyperlink ref="I313" r:id="rId309" display="http://www.hhps.tp.edu.tw/" xr:uid="{00000000-0004-0000-0200-000034010000}"/>
    <hyperlink ref="I314" r:id="rId310" display="http://www.saes.tp.edu.tw/" xr:uid="{00000000-0004-0000-0200-000035010000}"/>
    <hyperlink ref="I315" r:id="rId311" display="http://www.nkps.tp.edu.tw/" xr:uid="{00000000-0004-0000-0200-000036010000}"/>
    <hyperlink ref="I316" r:id="rId312" display="http://www.zzes.tp.edu.tw/" xr:uid="{00000000-0004-0000-0200-000037010000}"/>
    <hyperlink ref="I317" r:id="rId313" display="http://www.yhes.tp.edu.tw/" xr:uid="{00000000-0004-0000-0200-000038010000}"/>
    <hyperlink ref="I318" r:id="rId314" display="http://www.ctps.tp.edu.tw/" xr:uid="{00000000-0004-0000-0200-000039010000}"/>
    <hyperlink ref="I319" r:id="rId315" display="http://www.hsps.tp.edu.tw/" xr:uid="{00000000-0004-0000-0200-00003A010000}"/>
    <hyperlink ref="I320" r:id="rId316" display="http://www.thes.tp.edu.tw/" xr:uid="{00000000-0004-0000-0200-00003B010000}"/>
    <hyperlink ref="I321" r:id="rId317" display="http://www.sdps.tp.edu.tw/" xr:uid="{00000000-0004-0000-0200-00003C010000}"/>
    <hyperlink ref="I322" r:id="rId318" display="http://www.nhes.tp.edu.tw/" xr:uid="{00000000-0004-0000-0200-00003D010000}"/>
    <hyperlink ref="I323" r:id="rId319" display="http://www.bhps.tp.edu.tw/" xr:uid="{00000000-0004-0000-0200-00003E010000}"/>
    <hyperlink ref="I324" r:id="rId320" display="http://www.tmes.tp.edu.tw/" xr:uid="{00000000-0004-0000-0200-00003F010000}"/>
    <hyperlink ref="I325" r:id="rId321" display="http://w3.dfps.tp.edu.tw/" xr:uid="{00000000-0004-0000-0200-000040010000}"/>
    <hyperlink ref="I326" r:id="rId322" display="http://www.hhups.tp.edu.tw/" xr:uid="{00000000-0004-0000-0200-000041010000}"/>
    <hyperlink ref="I327" r:id="rId323" display="http://www.klps.tp.edu.tw/" xr:uid="{00000000-0004-0000-0200-000042010000}"/>
    <hyperlink ref="I328" r:id="rId324" display="http://www.mhups.tp.edu.tw/" xr:uid="{00000000-0004-0000-0200-000043010000}"/>
    <hyperlink ref="I329" r:id="rId325" display="http://www.lnps.tp.edu.tw/" xr:uid="{00000000-0004-0000-0200-000044010000}"/>
    <hyperlink ref="I330" r:id="rId326" display="http://www.shes.tp.edu.tw/" xr:uid="{00000000-0004-0000-0200-000045010000}"/>
    <hyperlink ref="I331" r:id="rId327" display="http://www.whups.tp.edu.tw/" xr:uid="{00000000-0004-0000-0200-000046010000}"/>
    <hyperlink ref="I332" r:id="rId328" display="http://www.dhps.tp.edu.tw/" xr:uid="{00000000-0004-0000-0200-000047010000}"/>
    <hyperlink ref="I333" r:id="rId329" display="http://www.nhps.tp.edu.tw/" xr:uid="{00000000-0004-0000-0200-000048010000}"/>
    <hyperlink ref="I334" r:id="rId330" xr:uid="{00000000-0004-0000-0200-000049010000}"/>
    <hyperlink ref="I335" r:id="rId331" display="http://www.hhhs.tp.edu.tw/" xr:uid="{00000000-0004-0000-0200-00004A010000}"/>
    <hyperlink ref="I336" r:id="rId332" display="http://www.slps.tp.edu.tw/" xr:uid="{00000000-0004-0000-0200-00004B010000}"/>
    <hyperlink ref="I337" r:id="rId333" display="http://www.stes.tp.edu.tw/" xr:uid="{00000000-0004-0000-0200-00004C010000}"/>
    <hyperlink ref="I338" r:id="rId334" display="http://www.flps.tp.edu.tw/" xr:uid="{00000000-0004-0000-0200-00004D010000}"/>
    <hyperlink ref="I339" r:id="rId335" display="http://www.ymps.tp.edu.tw/" xr:uid="{00000000-0004-0000-0200-00004E010000}"/>
    <hyperlink ref="I340" r:id="rId336" display="http://www.stps.tp.edu.tw/" xr:uid="{00000000-0004-0000-0200-00004F010000}"/>
    <hyperlink ref="I341" r:id="rId337" display="http://www.yses.tp.edu.tw/" xr:uid="{00000000-0004-0000-0200-000050010000}"/>
    <hyperlink ref="I342" r:id="rId338" display="http://www.fuanps.tp.edu.tw/" xr:uid="{00000000-0004-0000-0200-000051010000}"/>
    <hyperlink ref="I343" r:id="rId339" display="http://www.jtes.tp.edu.tw/" xr:uid="{00000000-0004-0000-0200-000052010000}"/>
    <hyperlink ref="I344" r:id="rId340" display="http://www.hops.tp.edu.tw/" xr:uid="{00000000-0004-0000-0200-000053010000}"/>
    <hyperlink ref="I345" r:id="rId341" display="http://www.pdps.tp.edu.tw/" xr:uid="{00000000-0004-0000-0200-000054010000}"/>
    <hyperlink ref="I346" r:id="rId342" display="http://www.bles.tp.edu.tw/" xr:uid="{00000000-0004-0000-0200-000055010000}"/>
    <hyperlink ref="I347" r:id="rId343" display="http://www.sses.tp.edu.tw/" xr:uid="{00000000-0004-0000-0200-000056010000}"/>
    <hyperlink ref="I348" r:id="rId344" display="http://www.hrps.tp.edu.tw/" xr:uid="{00000000-0004-0000-0200-000057010000}"/>
    <hyperlink ref="I349" r:id="rId345" xr:uid="{00000000-0004-0000-0200-000058010000}"/>
    <hyperlink ref="I350" r:id="rId346" display="http://www.tmups.tp.edu.tw/" xr:uid="{00000000-0004-0000-0200-000059010000}"/>
    <hyperlink ref="I351" r:id="rId347" display="http://www.wces.tp.edu.tw/" xr:uid="{00000000-0004-0000-0200-00005A010000}"/>
    <hyperlink ref="I352" r:id="rId348" display="http://www.zsps.tp.edu.tw/" xr:uid="{00000000-0004-0000-0200-00005B010000}"/>
    <hyperlink ref="I353" r:id="rId349" display="http://www.lyps.tp.edu.tw/" xr:uid="{00000000-0004-0000-0200-00005C010000}"/>
    <hyperlink ref="I354" r:id="rId350" display="http://www.syups.tp.edu.tw/" xr:uid="{00000000-0004-0000-0200-00005D010000}"/>
    <hyperlink ref="I355" r:id="rId351" display="http://www.wgps.tp.edu.tw/" xr:uid="{00000000-0004-0000-0200-00005E010000}"/>
    <hyperlink ref="I356" r:id="rId352" display="http://www.ptes.tp.edu.tw/" xr:uid="{00000000-0004-0000-0200-00005F010000}"/>
    <hyperlink ref="I357" r:id="rId353" display="http://www.ysps.tp.edu.tw/" xr:uid="{00000000-0004-0000-0200-000060010000}"/>
    <hyperlink ref="I358" r:id="rId354" display="http://web.spps.tp.edu.tw/" xr:uid="{00000000-0004-0000-0200-000061010000}"/>
    <hyperlink ref="I359" r:id="rId355" display="http://www.kdps.tp.edu.tw/" xr:uid="{00000000-0004-0000-0200-000062010000}"/>
    <hyperlink ref="I360" r:id="rId356" display="http://www.htes.tp.edu.tw/" xr:uid="{00000000-0004-0000-0200-000063010000}"/>
    <hyperlink ref="I361" r:id="rId357" display="http://www.cjps.tp.edu.tw/" xr:uid="{00000000-0004-0000-0200-000064010000}"/>
    <hyperlink ref="I362" r:id="rId358" display="http://www.cyps.tp.edu.tw/" xr:uid="{00000000-0004-0000-0200-000065010000}"/>
    <hyperlink ref="I363" r:id="rId359" display="http://www.dtps.tp.edu.tw/" xr:uid="{00000000-0004-0000-0200-000066010000}"/>
    <hyperlink ref="I364" r:id="rId360" display="http://www.hses.tp.edu.tw/" xr:uid="{00000000-0004-0000-0200-000067010000}"/>
    <hyperlink ref="I365" r:id="rId361" display="http://www.tyues.tp.edu.tw/" xr:uid="{00000000-0004-0000-0200-000068010000}"/>
    <hyperlink ref="I366" r:id="rId362" display="http://www.wles.tp.edu.tw/" xr:uid="{00000000-0004-0000-0200-000069010000}"/>
    <hyperlink ref="I367" r:id="rId363" display="http://www.yfes.tp.edu.tw/" xr:uid="{00000000-0004-0000-0200-00006A010000}"/>
    <hyperlink ref="I368" r:id="rId364" display="http://www.lnes.tp.edu.tw/" xr:uid="{00000000-0004-0000-0200-00006B010000}"/>
    <hyperlink ref="I369" r:id="rId365" display="http://www.mdes.tp.edu.tw/" xr:uid="{00000000-0004-0000-0200-00006C010000}"/>
    <hyperlink ref="I370" r:id="rId366" display="http://www.whps.tp.edu.tw/" xr:uid="{00000000-0004-0000-0200-00006D010000}"/>
    <hyperlink ref="I373" r:id="rId367" display="http://www.fies.tyc.edu.tw/" xr:uid="{00000000-0004-0000-0200-00006E010000}"/>
    <hyperlink ref="I374" r:id="rId368" display="http://www.renoir.com.tw/" xr:uid="{00000000-0004-0000-0200-00006F010000}"/>
    <hyperlink ref="I375" r:id="rId369" xr:uid="{00000000-0004-0000-0200-000070010000}"/>
    <hyperlink ref="I376" r:id="rId370" xr:uid="{00000000-0004-0000-0200-000071010000}"/>
    <hyperlink ref="I377" r:id="rId371" xr:uid="{00000000-0004-0000-0200-000072010000}"/>
    <hyperlink ref="I378" r:id="rId372" display="http://www.tmps.tyc.edu.tw/" xr:uid="{00000000-0004-0000-0200-000073010000}"/>
    <hyperlink ref="I379" r:id="rId373" display="http://www.jbes.tyc.edu.tw/" xr:uid="{00000000-0004-0000-0200-000074010000}"/>
    <hyperlink ref="I380" r:id="rId374" display="http://www.cges.tyc.edu.tw/" xr:uid="{00000000-0004-0000-0200-000075010000}"/>
    <hyperlink ref="I381" r:id="rId375" display="http://www.gjes.tyc.edu.tw/" xr:uid="{00000000-0004-0000-0200-000076010000}"/>
    <hyperlink ref="I382" r:id="rId376" display="http://www.jkes.tyc.edu.tw/" xr:uid="{00000000-0004-0000-0200-000077010000}"/>
    <hyperlink ref="I383" r:id="rId377" display="http://www.chses.tyc.edu.tw/" xr:uid="{00000000-0004-0000-0200-000078010000}"/>
    <hyperlink ref="I384" r:id="rId378" display="http://www.wsps.tyc.edu.tw/" xr:uid="{00000000-0004-0000-0200-000079010000}"/>
    <hyperlink ref="I385" r:id="rId379" display="http://www.nmes.tyc.edu.tw/" xr:uid="{00000000-0004-0000-0200-00007A010000}"/>
    <hyperlink ref="I386" r:id="rId380" display="http://www.simes.tyc.edu.tw/" xr:uid="{00000000-0004-0000-0200-00007B010000}"/>
    <hyperlink ref="I387" r:id="rId381" display="http://www.loses.tyc.edu.tw/" xr:uid="{00000000-0004-0000-0200-00007C010000}"/>
    <hyperlink ref="I388" r:id="rId382" display="http://www.pmes.tyc.edu.tw/" xr:uid="{00000000-0004-0000-0200-00007D010000}"/>
    <hyperlink ref="I389" r:id="rId383" display="http://www.nkes.tyc.edu.tw/" xr:uid="{00000000-0004-0000-0200-00007E010000}"/>
    <hyperlink ref="I390" r:id="rId384" display="http://www.gpes.tyc.edu.tw/" xr:uid="{00000000-0004-0000-0200-00007F010000}"/>
    <hyperlink ref="I391" r:id="rId385" display="http://www.lces.tyc.edu.tw/" xr:uid="{00000000-0004-0000-0200-000080010000}"/>
    <hyperlink ref="I392" r:id="rId386" display="http://www.dces.tyc.edu.tw/" xr:uid="{00000000-0004-0000-0200-000081010000}"/>
    <hyperlink ref="I393" r:id="rId387" display="http://www.ssps.tyc.edu.tw/" xr:uid="{00000000-0004-0000-0200-000082010000}"/>
    <hyperlink ref="I394" r:id="rId388" display="http://www.wses.tyc.edu.tw/" xr:uid="{00000000-0004-0000-0200-000083010000}"/>
    <hyperlink ref="I395" r:id="rId389" display="http://www.dises.tyc.edu.tw/" xr:uid="{00000000-0004-0000-0200-000084010000}"/>
    <hyperlink ref="I396" r:id="rId390" display="http://www.hwes.tyc.edu.tw/" xr:uid="{00000000-0004-0000-0200-000085010000}"/>
    <hyperlink ref="I397" r:id="rId391" display="http://www.sajes.tyc.edu.tw/" xr:uid="{00000000-0004-0000-0200-000086010000}"/>
    <hyperlink ref="I398" r:id="rId392" display="http://www.thps.tyc.edu.tw/" xr:uid="{00000000-0004-0000-0200-000087010000}"/>
    <hyperlink ref="I399" r:id="rId393" display="http://www.sjps.tyc.edu.tw/" xr:uid="{00000000-0004-0000-0200-000088010000}"/>
    <hyperlink ref="I400" r:id="rId394" display="http://www.dyps.tyc.edu.tw/" xr:uid="{00000000-0004-0000-0200-000089010000}"/>
    <hyperlink ref="I401" r:id="rId395" display="http://www.jtes.tyc.edu.tw/" xr:uid="{00000000-0004-0000-0200-00008A010000}"/>
    <hyperlink ref="I402" r:id="rId396" display="http://www.nhes.tyc.edu.tw/" xr:uid="{00000000-0004-0000-0200-00008B010000}"/>
    <hyperlink ref="I403" r:id="rId397" display="http://www.hhes.tyc.edu.tw/" xr:uid="{00000000-0004-0000-0200-00008C010000}"/>
    <hyperlink ref="I404" r:id="rId398" display="http://www.cies.tyc.edu.tw/" xr:uid="{00000000-0004-0000-0200-00008D010000}"/>
    <hyperlink ref="I405" r:id="rId399" display="http://www.jwes.tyc.edu.tw/" xr:uid="{00000000-0004-0000-0200-00008E010000}"/>
    <hyperlink ref="I406" r:id="rId400" display="http://www.kles.tyc.edu.tw/" xr:uid="{00000000-0004-0000-0200-00008F010000}"/>
    <hyperlink ref="I407" r:id="rId401" display="http://www.htes.tyc.edu.tw/" xr:uid="{00000000-0004-0000-0200-000090010000}"/>
    <hyperlink ref="I408" r:id="rId402" display="http://www.sales.tyc.edu.tw/" xr:uid="{00000000-0004-0000-0200-000091010000}"/>
    <hyperlink ref="I409" r:id="rId403" display="http://www.puses.tyc.edu.tw/" xr:uid="{00000000-0004-0000-0200-000092010000}"/>
    <hyperlink ref="I410" r:id="rId404" display="http://www.wqes.tyc.edu.tw/" xr:uid="{00000000-0004-0000-0200-000093010000}"/>
    <hyperlink ref="I411" r:id="rId405" display="http://www.ckps.tyc.edu.tw/" xr:uid="{00000000-0004-0000-0200-000094010000}"/>
    <hyperlink ref="I412" r:id="rId406" display="http://www.kses.tyc.edu.tw/" xr:uid="{00000000-0004-0000-0200-000095010000}"/>
    <hyperlink ref="I413" r:id="rId407" display="http://www.sses.tyc.edu.tw/" xr:uid="{00000000-0004-0000-0200-000096010000}"/>
    <hyperlink ref="I414" r:id="rId408" display="http://www.fyes.tyc.edu.tw/" xr:uid="{00000000-0004-0000-0200-000097010000}"/>
    <hyperlink ref="I415" r:id="rId409" display="http://www.dges.tyc.edu.tw/" xr:uid="{00000000-0004-0000-0200-000098010000}"/>
    <hyperlink ref="I416" r:id="rId410" display="http://www.dpps.tyc.edu.tw/" xr:uid="{00000000-0004-0000-0200-000099010000}"/>
    <hyperlink ref="I417" r:id="rId411" display="http://www.dkes.tyc.edu.tw/" xr:uid="{00000000-0004-0000-0200-00009A010000}"/>
    <hyperlink ref="I418" r:id="rId412" display="http://www.sdps.tyc.edu.tw/" xr:uid="{00000000-0004-0000-0200-00009B010000}"/>
    <hyperlink ref="I419" r:id="rId413" display="http://www.lnses.tyc.edu.tw/" xr:uid="{00000000-0004-0000-0200-00009C010000}"/>
    <hyperlink ref="I420" r:id="rId414" display="http://www.slps.tyc.edu.tw/" xr:uid="{00000000-0004-0000-0200-00009D010000}"/>
    <hyperlink ref="I421" r:id="rId415" display="http://www.leses.tyc.edu.tw/" xr:uid="{00000000-0004-0000-0200-00009E010000}"/>
    <hyperlink ref="I422" r:id="rId416" display="http://www.dches.tyc.edu.tw/" xr:uid="{00000000-0004-0000-0200-00009F010000}"/>
    <hyperlink ref="I423" r:id="rId417" display="http://www.typs.tyc.edu.tw/" xr:uid="{00000000-0004-0000-0200-0000A0010000}"/>
    <hyperlink ref="I424" r:id="rId418" display="http://www.bdes.tyc.edu.tw/" xr:uid="{00000000-0004-0000-0200-0000A1010000}"/>
    <hyperlink ref="I425" r:id="rId419" display="http://www.rfes.tyc.edu.tw/" xr:uid="{00000000-0004-0000-0200-0000A2010000}"/>
    <hyperlink ref="I426" r:id="rId420" display="http://www.slies.tyc.edu.tw/" xr:uid="{00000000-0004-0000-0200-0000A3010000}"/>
    <hyperlink ref="I427" r:id="rId421" display="http://www.daes.tyc.edu.tw/" xr:uid="{00000000-0004-0000-0200-0000A4010000}"/>
    <hyperlink ref="I428" r:id="rId422" display="http://www.jdes.tyc.edu.tw/" xr:uid="{00000000-0004-0000-0200-0000A5010000}"/>
    <hyperlink ref="I429" r:id="rId423" xr:uid="{00000000-0004-0000-0200-0000A6010000}"/>
    <hyperlink ref="I430" r:id="rId424" display="http://www.dsps.tyc.edu.tw/" xr:uid="{00000000-0004-0000-0200-0000A7010000}"/>
    <hyperlink ref="I431" r:id="rId425" display="http://www.mhes.tyc.edu.tw/" xr:uid="{00000000-0004-0000-0200-0000A8010000}"/>
    <hyperlink ref="I432" r:id="rId426" display="http://www.njes.tyc.edu.tw/" xr:uid="{00000000-0004-0000-0200-0000A9010000}"/>
    <hyperlink ref="I433" r:id="rId427" xr:uid="{00000000-0004-0000-0200-0000AA010000}"/>
    <hyperlink ref="I434" r:id="rId428" display="http://www.pces.tyc.edu.tw/" xr:uid="{00000000-0004-0000-0200-0000AB010000}"/>
    <hyperlink ref="I435" r:id="rId429" display="http://www.rhes.tyc.edu.tw/" xr:uid="{00000000-0004-0000-0200-0000AC010000}"/>
    <hyperlink ref="I436" r:id="rId430" display="http://www.ches.tyc.edu.tw/" xr:uid="{00000000-0004-0000-0200-0000AD010000}"/>
    <hyperlink ref="I437" r:id="rId431" display="http://www.ysles.tyc.edu.tw/" xr:uid="{00000000-0004-0000-0200-0000AE010000}"/>
    <hyperlink ref="I438" r:id="rId432" display="http://www.rses.tyc.edu.tw/" xr:uid="{00000000-0004-0000-0200-0000AF010000}"/>
    <hyperlink ref="I439" r:id="rId433" display="http://www.caes.tyc.edu.tw/" xr:uid="{00000000-0004-0000-0200-0000B0010000}"/>
    <hyperlink ref="I440" r:id="rId434" display="http://www.nses.tyc.edu.tw/" xr:uid="{00000000-0004-0000-0200-0000B1010000}"/>
    <hyperlink ref="I441" r:id="rId435" display="http://www.yfes.tyc.edu.tw/" xr:uid="{00000000-0004-0000-0200-0000B2010000}"/>
    <hyperlink ref="I442" r:id="rId436" display="http://www.clps.tyc.edu.tw/" xr:uid="{00000000-0004-0000-0200-0000B3010000}"/>
    <hyperlink ref="I443" r:id="rId437" display="http://www.cpes.tyc.edu.tw/" xr:uid="{00000000-0004-0000-0200-0000B4010000}"/>
    <hyperlink ref="I444" r:id="rId438" display="http://www.simps.tyc.edu.tw/" xr:uid="{00000000-0004-0000-0200-0000B5010000}"/>
    <hyperlink ref="I445" r:id="rId439" display="http://www.blps.tyc.edu.tw/" xr:uid="{00000000-0004-0000-0200-0000B6010000}"/>
    <hyperlink ref="I446" r:id="rId440" display="http://www.sjes.tyc.edu.tw/" xr:uid="{00000000-0004-0000-0200-0000B7010000}"/>
    <hyperlink ref="I447" r:id="rId441" display="http://www.hyes.tyc.edu.tw/" xr:uid="{00000000-0004-0000-0200-0000B8010000}"/>
    <hyperlink ref="I448" r:id="rId442" display="http://www.pzps.tyc.edu.tw/" xr:uid="{00000000-0004-0000-0200-0000B9010000}"/>
    <hyperlink ref="I449" r:id="rId443" display="http://www.ftes.tyc.edu.tw/" xr:uid="{00000000-0004-0000-0200-0000BA010000}"/>
    <hyperlink ref="I450" r:id="rId444" display="http://www.cpps.tyc.edu.tw/" xr:uid="{00000000-0004-0000-0200-0000BB010000}"/>
    <hyperlink ref="I451" r:id="rId445" display="http://www.nlps.tyc.edu.tw/" xr:uid="{00000000-0004-0000-0200-0000BC010000}"/>
    <hyperlink ref="I452" r:id="rId446" display="http://www.dles.tyc.edu.tw/" xr:uid="{00000000-0004-0000-0200-0000BD010000}"/>
    <hyperlink ref="I453" r:id="rId447" display="http://www.sdes.tyc.edu.tw/" xr:uid="{00000000-0004-0000-0200-0000BE010000}"/>
    <hyperlink ref="I454" r:id="rId448" display="http://www.ccps.tyc.edu.tw/" xr:uid="{00000000-0004-0000-0200-0000BF010000}"/>
    <hyperlink ref="I455" r:id="rId449" display="http://www.zles.tyc.edu.tw/" xr:uid="{00000000-0004-0000-0200-0000C0010000}"/>
    <hyperlink ref="I456" r:id="rId450" display="http://www.lges.tyc.edu.tw/" xr:uid="{00000000-0004-0000-0200-0000C1010000}"/>
    <hyperlink ref="I457" r:id="rId451" display="http://www.ndes.tyc.edu.tw/" xr:uid="{00000000-0004-0000-0200-0000C2010000}"/>
    <hyperlink ref="I458" r:id="rId452" display="http://www.nsps.tyc.edu.tw/" xr:uid="{00000000-0004-0000-0200-0000C3010000}"/>
    <hyperlink ref="I459" r:id="rId453" display="http://www.swes.tyc.edu.tw/" xr:uid="{00000000-0004-0000-0200-0000C4010000}"/>
    <hyperlink ref="I460" r:id="rId454" display="http://163.30.133.1/" xr:uid="{00000000-0004-0000-0200-0000C5010000}"/>
    <hyperlink ref="I461" r:id="rId455" display="http://www.jjes.tyc.edu.tw/" xr:uid="{00000000-0004-0000-0200-0000C6010000}"/>
    <hyperlink ref="I462" r:id="rId456" display="http://www.dses.tyc.edu.tw/" xr:uid="{00000000-0004-0000-0200-0000C7010000}"/>
    <hyperlink ref="I463" r:id="rId457" display="http://www.sfes.tyc.edu.tw/" xr:uid="{00000000-0004-0000-0200-0000C8010000}"/>
    <hyperlink ref="I464" r:id="rId458" display="http://www.fdes.tyc.edu.tw/" xr:uid="{00000000-0004-0000-0200-0000C9010000}"/>
    <hyperlink ref="I465" r:id="rId459" xr:uid="{00000000-0004-0000-0200-0000CA010000}"/>
    <hyperlink ref="I466" r:id="rId460" display="http://www.ymes.tyc.edu.tw/" xr:uid="{00000000-0004-0000-0200-0000CB010000}"/>
    <hyperlink ref="I467" r:id="rId461" display="http://www.stps.tyc.edu.tw/" xr:uid="{00000000-0004-0000-0200-0000CC010000}"/>
    <hyperlink ref="I468" r:id="rId462" display="http://www.ttps.tyc.edu.tw/" xr:uid="{00000000-0004-0000-0200-0000CD010000}"/>
    <hyperlink ref="I469" r:id="rId463" display="http://www.fges.tyc.edu.tw/" xr:uid="{00000000-0004-0000-0200-0000CE010000}"/>
    <hyperlink ref="I470" r:id="rId464" display="http://www.ryes.tyc.edu.tw/" xr:uid="{00000000-0004-0000-0200-0000CF010000}"/>
    <hyperlink ref="I471" r:id="rId465" display="http://www.shps.tyc.edu.tw/" xr:uid="{00000000-0004-0000-0200-0000D0010000}"/>
    <hyperlink ref="I472" r:id="rId466" display="http://www.smps.tyc.edu.tw/" xr:uid="{00000000-0004-0000-0200-0000D1010000}"/>
    <hyperlink ref="I473" r:id="rId467" display="http://www.rpes.tyc.edu.tw/" xr:uid="{00000000-0004-0000-0200-0000D2010000}"/>
    <hyperlink ref="I474" r:id="rId468" display="http://www.kjes.tyc.edu.tw/" xr:uid="{00000000-0004-0000-0200-0000D3010000}"/>
    <hyperlink ref="I475" r:id="rId469" display="http://www.swps.tyc.edu.tw/" xr:uid="{00000000-0004-0000-0200-0000D4010000}"/>
    <hyperlink ref="I476" r:id="rId470" xr:uid="{00000000-0004-0000-0200-0000D5010000}"/>
    <hyperlink ref="I477" r:id="rId471" display="http://www.snwes.tyc.edu.tw/" xr:uid="{00000000-0004-0000-0200-0000D6010000}"/>
    <hyperlink ref="I478" r:id="rId472" display="http://www.kves.tyc.edu.tw/" xr:uid="{00000000-0004-0000-0200-0000D7010000}"/>
    <hyperlink ref="I479" r:id="rId473" display="http://www.tmes.tyc.edu.tw/" xr:uid="{00000000-0004-0000-0200-0000D8010000}"/>
    <hyperlink ref="I480" r:id="rId474" display="http://www.tjes.tyc.edu.tw/" xr:uid="{00000000-0004-0000-0200-0000D9010000}"/>
    <hyperlink ref="I481" r:id="rId475" display="http://www.yaes.tyc.edu.tw/" xr:uid="{00000000-0004-0000-0200-0000DA010000}"/>
    <hyperlink ref="I482" r:id="rId476" display="http://www.bges.tyc.edu.tw/" xr:uid="{00000000-0004-0000-0200-0000DB010000}"/>
    <hyperlink ref="I483" r:id="rId477" display="http://www.phps.tyc.edu.tw/" xr:uid="{00000000-0004-0000-0200-0000DC010000}"/>
    <hyperlink ref="I484" r:id="rId478" display="http://www.dpes.tyc.edu.tw/" xr:uid="{00000000-0004-0000-0200-0000DD010000}"/>
    <hyperlink ref="I485" r:id="rId479" display="http://www.kces.tyc.edu.tw/" xr:uid="{00000000-0004-0000-0200-0000DE010000}"/>
    <hyperlink ref="I486" r:id="rId480" display="http://www.szes.tyc.edu.tw/" xr:uid="{00000000-0004-0000-0200-0000DF010000}"/>
    <hyperlink ref="I487" r:id="rId481" display="http://www.ptes.tyc.edu.tw/" xr:uid="{00000000-0004-0000-0200-0000E0010000}"/>
    <hyperlink ref="I488" r:id="rId482" display="http://www.gies.tyc.edu.tw/" xr:uid="{00000000-0004-0000-0200-0000E1010000}"/>
    <hyperlink ref="I489" r:id="rId483" display="http://www.tates.tyc.edu.tw/" xr:uid="{00000000-0004-0000-0200-0000E2010000}"/>
    <hyperlink ref="I490" r:id="rId484" display="http://www.bses.tyc.edu.tw/" xr:uid="{00000000-0004-0000-0200-0000E3010000}"/>
    <hyperlink ref="I491" r:id="rId485" display="http://www.spes.tyc.edu.tw/" xr:uid="{00000000-0004-0000-0200-0000E4010000}"/>
    <hyperlink ref="I492" r:id="rId486" display="http://www.lpes.tyc.edu.tw/" xr:uid="{00000000-0004-0000-0200-0000E5010000}"/>
    <hyperlink ref="I493" r:id="rId487" display="http://www.stes.tyc.edu.tw/" xr:uid="{00000000-0004-0000-0200-0000E6010000}"/>
    <hyperlink ref="I494" r:id="rId488" display="http://www.yres.tyc.edu.tw/" xr:uid="{00000000-0004-0000-0200-0000E7010000}"/>
    <hyperlink ref="I495" r:id="rId489" display="http://www.ttes.tyc.edu.tw/" xr:uid="{00000000-0004-0000-0200-0000E8010000}"/>
    <hyperlink ref="I496" r:id="rId490" display="http://www.fles.tyc.edu.tw/" xr:uid="{00000000-0004-0000-0200-0000E9010000}"/>
    <hyperlink ref="I497" r:id="rId491" display="http://www.sles.tyc.edu.tw/" xr:uid="{00000000-0004-0000-0200-0000EA010000}"/>
    <hyperlink ref="I498" r:id="rId492" display="http://163.30.181.1/" xr:uid="{00000000-0004-0000-0200-0000EB010000}"/>
    <hyperlink ref="I499" r:id="rId493" display="http://www.tles.tyc.edu.tw/" xr:uid="{00000000-0004-0000-0200-0000EC010000}"/>
    <hyperlink ref="I500" r:id="rId494" display="http://www.cles.tyc.edu.tw/" xr:uid="{00000000-0004-0000-0200-0000ED010000}"/>
    <hyperlink ref="I501" r:id="rId495" display="http://www.smes.tyc.edu.tw/" xr:uid="{00000000-0004-0000-0200-0000EE010000}"/>
    <hyperlink ref="I502" r:id="rId496" display="http://www.gyps.tyc.edu.tw/" xr:uid="{00000000-0004-0000-0200-0000EF010000}"/>
    <hyperlink ref="I503" r:id="rId497" display="http://www.lyes.tyc.edu.tw/" xr:uid="{00000000-0004-0000-0200-0000F0010000}"/>
    <hyperlink ref="I504" r:id="rId498" display="http://163.30.184.1/" xr:uid="{00000000-0004-0000-0200-0000F1010000}"/>
    <hyperlink ref="I505" r:id="rId499" display="http://www.whps.tyc.edu.tw/" xr:uid="{00000000-0004-0000-0200-0000F2010000}"/>
    <hyperlink ref="I506" r:id="rId500" display="http://www.jses.tyc.edu.tw/" xr:uid="{00000000-0004-0000-0200-0000F3010000}"/>
    <hyperlink ref="I507" r:id="rId501" display="http://www.sames.tyc.edu.tw/" xr:uid="{00000000-0004-0000-0200-0000F4010000}"/>
    <hyperlink ref="I508" r:id="rId502" display="http://www.ysps.tyc.edu.tw/" xr:uid="{00000000-0004-0000-0200-0000F5010000}"/>
    <hyperlink ref="I509" r:id="rId503" display="http://www.hyps.tyc.edu.tw/" xr:uid="{00000000-0004-0000-0200-0000F6010000}"/>
    <hyperlink ref="I510" r:id="rId504" display="http://163.30.109.57/" xr:uid="{00000000-0004-0000-0200-0000F7010000}"/>
    <hyperlink ref="I511" r:id="rId505" display="http://www.khes.tyc.edu.tw/" xr:uid="{00000000-0004-0000-0200-0000F8010000}"/>
    <hyperlink ref="I512" r:id="rId506" display="http://www.gyes.tyc.edu.tw/" xr:uid="{00000000-0004-0000-0200-0000F9010000}"/>
    <hyperlink ref="I513" r:id="rId507" xr:uid="{00000000-0004-0000-0200-0000FA010000}"/>
    <hyperlink ref="I514" r:id="rId508" display="http://www.skes.tyc.edu.tw/" xr:uid="{00000000-0004-0000-0200-0000FB010000}"/>
    <hyperlink ref="I515" r:id="rId509" display="http://163.30.110.180/" xr:uid="{00000000-0004-0000-0200-0000FC010000}"/>
    <hyperlink ref="I516" r:id="rId510" xr:uid="{00000000-0004-0000-0200-0000FD010000}"/>
    <hyperlink ref="I517" r:id="rId511" display="http://www.taps.tyc.edu.tw/" xr:uid="{00000000-0004-0000-0200-0000FE010000}"/>
    <hyperlink ref="I518" r:id="rId512" display="http://www.csps.tyc.edu.tw/" xr:uid="{00000000-0004-0000-0200-0000FF010000}"/>
    <hyperlink ref="I519" r:id="rId513" display="http://www.gses.tyc.edu.tw/" xr:uid="{00000000-0004-0000-0200-000000020000}"/>
    <hyperlink ref="I520" r:id="rId514" xr:uid="{00000000-0004-0000-0200-000001020000}"/>
    <hyperlink ref="I521" r:id="rId515" display="http://www.hses.tyc.edu.tw/" xr:uid="{00000000-0004-0000-0200-000002020000}"/>
    <hyperlink ref="I522" r:id="rId516" display="http://www.taes.tyc.edu.tw/" xr:uid="{00000000-0004-0000-0200-000003020000}"/>
    <hyperlink ref="I523" r:id="rId517" display="http://www.djes.tyc.edu.tw/" xr:uid="{00000000-0004-0000-0200-000004020000}"/>
    <hyperlink ref="I524" r:id="rId518" display="http://www.ymps.tyc.edu.tw/" xr:uid="{00000000-0004-0000-0200-000005020000}"/>
    <hyperlink ref="I525" r:id="rId519" display="http://www.saes.tyc.edu.tw/" xr:uid="{00000000-0004-0000-0200-000006020000}"/>
    <hyperlink ref="I526" r:id="rId520" display="http://www.hles.tyc.edu.tw/" xr:uid="{00000000-0004-0000-0200-000007020000}"/>
    <hyperlink ref="I527" r:id="rId521" display="http://www.jdps.tyc.edu.tw/" xr:uid="{00000000-0004-0000-0200-000008020000}"/>
    <hyperlink ref="I528" r:id="rId522" display="http://www.lses.tyc.edu.tw/" xr:uid="{00000000-0004-0000-0200-000009020000}"/>
    <hyperlink ref="I529" r:id="rId523" xr:uid="{00000000-0004-0000-0200-00000A020000}"/>
    <hyperlink ref="I530" r:id="rId524" display="http://www.lsps.tyc.edu.tw/" xr:uid="{00000000-0004-0000-0200-00000B020000}"/>
    <hyperlink ref="I531" r:id="rId525" display="http://www.dyes.tyc.edu.tw/" xr:uid="{00000000-0004-0000-0200-00000C020000}"/>
    <hyperlink ref="I532" r:id="rId526" display="http://www.hfps.tyc.edu.tw/" xr:uid="{00000000-0004-0000-0200-00000D020000}"/>
    <hyperlink ref="I533" r:id="rId527" display="http://www.twes.tyc.edu.tw/" xr:uid="{00000000-0004-0000-0200-00000E020000}"/>
    <hyperlink ref="I534" r:id="rId528" display="http://www.dayes.tyc.edu.tw/" xr:uid="{00000000-0004-0000-0200-00000F020000}"/>
    <hyperlink ref="I535" r:id="rId529" display="http://www.tdes.tyc.edu.tw/" xr:uid="{00000000-0004-0000-0200-000010020000}"/>
    <hyperlink ref="I536" r:id="rId530" display="http://www.gmes.tyc.edu.tw/" xr:uid="{00000000-0004-0000-0200-000011020000}"/>
    <hyperlink ref="I537" r:id="rId531" display="http://www.sshes.tyc.edu.tw/" xr:uid="{00000000-0004-0000-0200-000012020000}"/>
    <hyperlink ref="I538" r:id="rId532" display="http://www.thes.tyc.edu.tw/" xr:uid="{00000000-0004-0000-0200-000013020000}"/>
    <hyperlink ref="I539" r:id="rId533" display="http://www.jfes.tyc.edu.tw/" xr:uid="{00000000-0004-0000-0200-000014020000}"/>
    <hyperlink ref="I540" r:id="rId534" display="http://www.sres.tyc.edu.tw/" xr:uid="{00000000-0004-0000-0200-000015020000}"/>
    <hyperlink ref="I541" r:id="rId535" display="http://www.psees.tyc.edu.tw/" xr:uid="{00000000-0004-0000-0200-000016020000}"/>
    <hyperlink ref="I542" r:id="rId536" display="http://www.yhes.tyc.edu.tw/" xr:uid="{00000000-0004-0000-0200-000017020000}"/>
    <hyperlink ref="I543" r:id="rId537" display="http://www.jtps.tyc.edu.tw/" xr:uid="{00000000-0004-0000-0200-000018020000}"/>
    <hyperlink ref="I544" r:id="rId538" display="http://www.skps.tyc.edu.tw/" xr:uid="{00000000-0004-0000-0200-000019020000}"/>
    <hyperlink ref="I545" r:id="rId539" display="http://www.fsps.tyc.edu.tw/" xr:uid="{00000000-0004-0000-0200-00001A020000}"/>
    <hyperlink ref="I546" r:id="rId540" display="http://www.yses.tyc.edu.tw/" xr:uid="{00000000-0004-0000-0200-00001B020000}"/>
    <hyperlink ref="I547" r:id="rId541" display="http://www.nmps.tyc.edu.tw/" xr:uid="{00000000-0004-0000-0200-00001C020000}"/>
    <hyperlink ref="I548" r:id="rId542" display="http://www.cyes.tyc.edu.tw/" xr:uid="{00000000-0004-0000-0200-00001D020000}"/>
    <hyperlink ref="I549" r:id="rId543" display="http://www.yushes.tyc.edu.tw/" xr:uid="{00000000-0004-0000-0200-00001E020000}"/>
    <hyperlink ref="I550" r:id="rId544" display="http://www.zjes.tyc.edu.tw/" xr:uid="{00000000-0004-0000-0200-00001F020000}"/>
    <hyperlink ref="I551" r:id="rId545" display="http://www.zqes.tyc.edu.tw/" xr:uid="{00000000-0004-0000-0200-000020020000}"/>
    <hyperlink ref="I552" r:id="rId546" display="http://www.szps.tyc.edu.tw/" xr:uid="{00000000-0004-0000-0200-000021020000}"/>
    <hyperlink ref="I553" r:id="rId547" display="http://www.ygjps.tyc.edu.tw/" xr:uid="{00000000-0004-0000-0200-000022020000}"/>
    <hyperlink ref="I554" r:id="rId548" display="http://www.happy.tyc.edu.tw/" xr:uid="{00000000-0004-0000-0200-000023020000}"/>
    <hyperlink ref="I555" r:id="rId549" xr:uid="{00000000-0004-0000-0200-000024020000}"/>
    <hyperlink ref="I556" r:id="rId550" display="http://www.spps.tyc.edu.tw/" xr:uid="{00000000-0004-0000-0200-000025020000}"/>
    <hyperlink ref="I557" r:id="rId551" display="http://www.weses.tyc.edu.tw/" xr:uid="{00000000-0004-0000-0200-000026020000}"/>
    <hyperlink ref="I558" r:id="rId552" display="http://www.shlps.tyc.edu.tw/" xr:uid="{00000000-0004-0000-0200-000027020000}"/>
    <hyperlink ref="I559" r:id="rId553" display="http://www.laps.tyc.edu.tw/" xr:uid="{00000000-0004-0000-0200-000028020000}"/>
    <hyperlink ref="I560" r:id="rId554" display="http://www.cgps.tyc.edu.tw/" xr:uid="{00000000-0004-0000-0200-000029020000}"/>
    <hyperlink ref="I561" r:id="rId555" display="http://www.rhps.tyc.edu.tw/" xr:uid="{00000000-0004-0000-0200-00002A020000}"/>
    <hyperlink ref="I562" r:id="rId556" display="http://www.dhes.tyc.edu.tw/" xr:uid="{00000000-0004-0000-0200-00002B020000}"/>
    <hyperlink ref="I566" r:id="rId557" display="http://www.wes.tc.edu.tw/" xr:uid="{00000000-0004-0000-0200-00002C020000}"/>
    <hyperlink ref="I568" r:id="rId558" display="http://www.fyes.tc.edu.tw/" xr:uid="{00000000-0004-0000-0200-00002D020000}"/>
    <hyperlink ref="I569" r:id="rId559" display="http://www.rses.tc.edu.tw/" xr:uid="{00000000-0004-0000-0200-00002E020000}"/>
    <hyperlink ref="I570" r:id="rId560" display="http://www.nyes.tc.edu.tw/" xr:uid="{00000000-0004-0000-0200-00002F020000}"/>
    <hyperlink ref="I571" r:id="rId561" display="http://www.fcps.tc.edu.tw/" xr:uid="{00000000-0004-0000-0200-000030020000}"/>
    <hyperlink ref="I572" r:id="rId562" display="http://www.fces.tc.edu.tw/" xr:uid="{00000000-0004-0000-0200-000031020000}"/>
    <hyperlink ref="I573" r:id="rId563" display="http://www.wtps.tc.edu.tw/" xr:uid="{00000000-0004-0000-0200-000032020000}"/>
    <hyperlink ref="I574" r:id="rId564" display="http://www.ftes.tc.edu.tw/" xr:uid="{00000000-0004-0000-0200-000033020000}"/>
    <hyperlink ref="I575" r:id="rId565" xr:uid="{00000000-0004-0000-0200-000034020000}"/>
    <hyperlink ref="I576" r:id="rId566" display="http://www.npps.tc.edu.tw/" xr:uid="{00000000-0004-0000-0200-000035020000}"/>
    <hyperlink ref="I577" r:id="rId567" display="http://163.17.62.7/" xr:uid="{00000000-0004-0000-0200-000036020000}"/>
    <hyperlink ref="I578" r:id="rId568" display="http://www.ymps.tc.edu.tw/" xr:uid="{00000000-0004-0000-0200-000037020000}"/>
    <hyperlink ref="I579" r:id="rId569" display="http://www.cshes.tc.edu.tw/" xr:uid="{00000000-0004-0000-0200-000038020000}"/>
    <hyperlink ref="I580" r:id="rId570" display="http://163.17.154.3/" xr:uid="{00000000-0004-0000-0200-000039020000}"/>
    <hyperlink ref="I581" r:id="rId571" display="http://www.taps.tc.edu.tw/" xr:uid="{00000000-0004-0000-0200-00003A020000}"/>
    <hyperlink ref="I582" r:id="rId572" display="http://www.skaes.tc.edu.tw/" xr:uid="{00000000-0004-0000-0200-00003B020000}"/>
    <hyperlink ref="I583" r:id="rId573" display="http://www.pjes.tc.edu.tw/" xr:uid="{00000000-0004-0000-0200-00003C020000}"/>
    <hyperlink ref="I584" r:id="rId574" display="http://www.skes.tc.edu.tw/" xr:uid="{00000000-0004-0000-0200-00003D020000}"/>
    <hyperlink ref="I585" r:id="rId575" display="http://163.17.89.10/" xr:uid="{00000000-0004-0000-0200-00003E020000}"/>
    <hyperlink ref="I586" r:id="rId576" display="http://www2.olps.tc.edu.tw/" xr:uid="{00000000-0004-0000-0200-00003F020000}"/>
    <hyperlink ref="I587" r:id="rId577" display="http://www.tyaes.tc.edu.tw/" xr:uid="{00000000-0004-0000-0200-000040020000}"/>
    <hyperlink ref="I588" r:id="rId578" display="http://www.shes.tc.edu.tw/" xr:uid="{00000000-0004-0000-0200-000041020000}"/>
    <hyperlink ref="I589" r:id="rId579" display="http://www.tmes.tc.edu.tw/" xr:uid="{00000000-0004-0000-0200-000042020000}"/>
    <hyperlink ref="I590" r:id="rId580" display="http://www.sfes.tc.edu.tw/" xr:uid="{00000000-0004-0000-0200-000043020000}"/>
    <hyperlink ref="I591" r:id="rId581" display="http://www.rles.tc.edu.tw/" xr:uid="{00000000-0004-0000-0200-000044020000}"/>
    <hyperlink ref="I592" r:id="rId582" display="http://www.ymies.tc.edu.tw/" xr:uid="{00000000-0004-0000-0200-000045020000}"/>
    <hyperlink ref="I593" r:id="rId583" display="http://www.tzps.tc.edu.tw/" xr:uid="{00000000-0004-0000-0200-000046020000}"/>
    <hyperlink ref="I594" r:id="rId584" display="http://www.czes.tc.edu.tw/" xr:uid="{00000000-0004-0000-0200-000047020000}"/>
    <hyperlink ref="I595" r:id="rId585" display="http://www.tbes.tc.edu.tw/" xr:uid="{00000000-0004-0000-0200-000048020000}"/>
    <hyperlink ref="I596" r:id="rId586" display="http://www.hhes.tc.edu.tw/" xr:uid="{00000000-0004-0000-0200-000049020000}"/>
    <hyperlink ref="I597" r:id="rId587" display="http://www.wpes.tc.edu.tw/" xr:uid="{00000000-0004-0000-0200-00004A020000}"/>
    <hyperlink ref="I598" r:id="rId588" display="http://www.ades.tc.edu.tw/" xr:uid="{00000000-0004-0000-0200-00004B020000}"/>
    <hyperlink ref="I599" r:id="rId589" display="http://www.tsps.tc.edu.tw/" xr:uid="{00000000-0004-0000-0200-00004C020000}"/>
    <hyperlink ref="I600" r:id="rId590" display="http://www.mmps.tc.edu.tw/" xr:uid="{00000000-0004-0000-0200-00004D020000}"/>
    <hyperlink ref="I601" r:id="rId591" display="http://www.smes.tc.edu.tw/" xr:uid="{00000000-0004-0000-0200-00004E020000}"/>
    <hyperlink ref="I602" r:id="rId592" display="http://www.tses.tc.edu.tw/" xr:uid="{00000000-0004-0000-0200-00004F020000}"/>
    <hyperlink ref="I603" r:id="rId593" display="http://www.csps.tc.edu.tw/" xr:uid="{00000000-0004-0000-0200-000050020000}"/>
    <hyperlink ref="I604" r:id="rId594" display="http://www.sches.tc.edu.tw/" xr:uid="{00000000-0004-0000-0200-000051020000}"/>
    <hyperlink ref="I605" r:id="rId595" display="http://www.ckaps.tc.edu.tw/" xr:uid="{00000000-0004-0000-0200-000052020000}"/>
    <hyperlink ref="I606" r:id="rId596" display="http://www.sjps.tc.edu.tw/" xr:uid="{00000000-0004-0000-0200-000053020000}"/>
    <hyperlink ref="I607" r:id="rId597" display="http://www.ckees.tc.edu.tw/" xr:uid="{00000000-0004-0000-0200-000054020000}"/>
    <hyperlink ref="I608" r:id="rId598" xr:uid="{00000000-0004-0000-0200-000055020000}"/>
    <hyperlink ref="I609" r:id="rId599" xr:uid="{00000000-0004-0000-0200-000056020000}"/>
    <hyperlink ref="I610" r:id="rId600" display="http://www.skaps.tc.edu.tw/" xr:uid="{00000000-0004-0000-0200-000057020000}"/>
    <hyperlink ref="I611" r:id="rId601" display="http://www.tnps.tc.edu.tw/" xr:uid="{00000000-0004-0000-0200-000058020000}"/>
    <hyperlink ref="I612" r:id="rId602" xr:uid="{00000000-0004-0000-0200-000059020000}"/>
    <hyperlink ref="I613" r:id="rId603" display="http://www.dxps.tc.edu.tw/" xr:uid="{00000000-0004-0000-0200-00005A020000}"/>
    <hyperlink ref="I614" r:id="rId604" display="http://www.dnps.tc.edu.tw/" xr:uid="{00000000-0004-0000-0200-00005B020000}"/>
    <hyperlink ref="I615" r:id="rId605" display="http://163.17.161.129/" xr:uid="{00000000-0004-0000-0200-00005C020000}"/>
    <hyperlink ref="I616" r:id="rId606" display="http://www.dles.tc.edu.tw/" xr:uid="{00000000-0004-0000-0200-00005D020000}"/>
    <hyperlink ref="I617" r:id="rId607" display="http://www.ksps.tc.edu.tw/" xr:uid="{00000000-0004-0000-0200-00005E020000}"/>
    <hyperlink ref="I618" r:id="rId608" display="http://www.ches.tc.edu.tw/" xr:uid="{00000000-0004-0000-0200-00005F020000}"/>
    <hyperlink ref="I619" r:id="rId609" display="http://www.cses.tc.edu.tw/" xr:uid="{00000000-0004-0000-0200-000060020000}"/>
    <hyperlink ref="I620" r:id="rId610" display="http://www.hnes.tc.edu.tw/" xr:uid="{00000000-0004-0000-0200-000061020000}"/>
    <hyperlink ref="I621" r:id="rId611" display="http://www.ggps.tc.edu.tw/" xr:uid="{00000000-0004-0000-0200-000062020000}"/>
    <hyperlink ref="I622" r:id="rId612" display="http://www.dases.tc.edu.tw/" xr:uid="{00000000-0004-0000-0200-000063020000}"/>
    <hyperlink ref="I623" r:id="rId613" display="http://www.stps.tc.edu.tw/" xr:uid="{00000000-0004-0000-0200-000064020000}"/>
    <hyperlink ref="I624" r:id="rId614" display="http://www.jnes.tc.edu.tw/" xr:uid="{00000000-0004-0000-0200-000065020000}"/>
    <hyperlink ref="I625" r:id="rId615" display="http://www.kmps.tc.edu.tw/" xr:uid="{00000000-0004-0000-0200-000066020000}"/>
    <hyperlink ref="I626" r:id="rId616" xr:uid="{00000000-0004-0000-0200-000067020000}"/>
    <hyperlink ref="I627" r:id="rId617" display="http://163.17.161.1/" xr:uid="{00000000-0004-0000-0200-000068020000}"/>
    <hyperlink ref="I628" r:id="rId618" display="http://www.wcies.tc.edu.tw/" xr:uid="{00000000-0004-0000-0200-000069020000}"/>
    <hyperlink ref="I629" r:id="rId619" display="http://www.wnps.tc.edu.tw/" xr:uid="{00000000-0004-0000-0200-00006A020000}"/>
    <hyperlink ref="I630" r:id="rId620" display="http://www.ccps.tc.edu.tw/" xr:uid="{00000000-0004-0000-0200-00006B020000}"/>
    <hyperlink ref="I631" r:id="rId621" display="http://www.ynps.tc.edu.tw/" xr:uid="{00000000-0004-0000-0200-00006C020000}"/>
    <hyperlink ref="I632" r:id="rId622" display="http://www.tcps.tc.edu.tw/" xr:uid="{00000000-0004-0000-0200-00006D020000}"/>
    <hyperlink ref="I633" r:id="rId623" display="http://www.dwps.tc.edu.tw/" xr:uid="{00000000-0004-0000-0200-00006E020000}"/>
    <hyperlink ref="I634" r:id="rId624" display="http://www.wcps.tc.edu.tw/" xr:uid="{00000000-0004-0000-0200-00006F020000}"/>
    <hyperlink ref="I635" r:id="rId625" display="http://www.stgs.tc.edu.tw/" xr:uid="{00000000-0004-0000-0200-000070020000}"/>
    <hyperlink ref="I636" r:id="rId626" display="http://www.wwps.tc.edu.tw/" xr:uid="{00000000-0004-0000-0200-000071020000}"/>
    <hyperlink ref="I637" r:id="rId627" display="http://www.rnes.tc.edu.tw/" xr:uid="{00000000-0004-0000-0200-000072020000}"/>
    <hyperlink ref="I638" r:id="rId628" display="http://www.dmes.tc.edu.tw/" xr:uid="{00000000-0004-0000-0200-000073020000}"/>
    <hyperlink ref="I639" r:id="rId629" display="http://www.hlps.tc.edu.tw/" xr:uid="{00000000-0004-0000-0200-000074020000}"/>
    <hyperlink ref="I640" r:id="rId630" display="http://www.hcps.tc.edu.tw/" xr:uid="{00000000-0004-0000-0200-000075020000}"/>
    <hyperlink ref="I641" r:id="rId631" display="http://www.dyaes.tc.edu.tw/" xr:uid="{00000000-0004-0000-0200-000076020000}"/>
    <hyperlink ref="I642" r:id="rId632" display="http://www.sles.tc.edu.tw/" xr:uid="{00000000-0004-0000-0200-000077020000}"/>
    <hyperlink ref="I643" r:id="rId633" xr:uid="{00000000-0004-0000-0200-000078020000}"/>
    <hyperlink ref="I644" r:id="rId634" xr:uid="{00000000-0004-0000-0200-000079020000}"/>
    <hyperlink ref="I645" r:id="rId635" display="http://www.bses.tc.edu.tw/" xr:uid="{00000000-0004-0000-0200-00007A020000}"/>
    <hyperlink ref="I646" r:id="rId636" display="http://www.kmes.tc.edu.tw/" xr:uid="{00000000-0004-0000-0200-00007B020000}"/>
    <hyperlink ref="I647" r:id="rId637" xr:uid="{00000000-0004-0000-0200-00007C020000}"/>
    <hyperlink ref="I648" r:id="rId638" xr:uid="{00000000-0004-0000-0200-00007D020000}"/>
    <hyperlink ref="I649" r:id="rId639" display="http://www.daes.tc.edu.tw/" xr:uid="{00000000-0004-0000-0200-00007E020000}"/>
    <hyperlink ref="I650" r:id="rId640" display="http://www.skps.tc.edu.tw/" xr:uid="{00000000-0004-0000-0200-00007F020000}"/>
    <hyperlink ref="I651" r:id="rId641" display="http://www.hices.tc.edu.tw/" xr:uid="{00000000-0004-0000-0200-000080020000}"/>
    <hyperlink ref="I652" r:id="rId642" display="http://163.17.112.131/" xr:uid="{00000000-0004-0000-0200-000081020000}"/>
    <hyperlink ref="I653" r:id="rId643" display="http://www.lsps.tc.edu.tw/" xr:uid="{00000000-0004-0000-0200-000082020000}"/>
    <hyperlink ref="I654" r:id="rId644" display="http://www.ljes.tc.edu.tw/" xr:uid="{00000000-0004-0000-0200-000083020000}"/>
    <hyperlink ref="I655" r:id="rId645" display="http://www.lges.tc.edu.tw/" xr:uid="{00000000-0004-0000-0200-000084020000}"/>
    <hyperlink ref="I656" r:id="rId646" display="http://www.lhes.tc.edu.tw/" xr:uid="{00000000-0004-0000-0200-000085020000}"/>
    <hyperlink ref="I657" r:id="rId647" display="http://www.lgps.tc.edu.tw/" xr:uid="{00000000-0004-0000-0200-000086020000}"/>
    <hyperlink ref="I658" r:id="rId648" display="http://www.lces.tc.edu.tw/" xr:uid="{00000000-0004-0000-0200-000087020000}"/>
    <hyperlink ref="I659" r:id="rId649" display="http://www.lfps.tc.edu.tw/" xr:uid="{00000000-0004-0000-0200-000088020000}"/>
    <hyperlink ref="I660" r:id="rId650" xr:uid="{00000000-0004-0000-0200-000089020000}"/>
    <hyperlink ref="I661" r:id="rId651" xr:uid="{00000000-0004-0000-0200-00008A020000}"/>
    <hyperlink ref="I662" r:id="rId652" display="http://www.kles.tc.edu.tw/" xr:uid="{00000000-0004-0000-0200-00008B020000}"/>
    <hyperlink ref="I663" r:id="rId653" display="http://163.17.34.1/" xr:uid="{00000000-0004-0000-0200-00008C020000}"/>
    <hyperlink ref="I664" r:id="rId654" xr:uid="{00000000-0004-0000-0200-00008D020000}"/>
    <hyperlink ref="I665" r:id="rId655" xr:uid="{00000000-0004-0000-0200-00008E020000}"/>
    <hyperlink ref="I666" r:id="rId656" display="http://www.wges.tc.edu.tw/" xr:uid="{00000000-0004-0000-0200-00008F020000}"/>
    <hyperlink ref="I667" r:id="rId657" display="http://www.ttes.tc.edu.tw/" xr:uid="{00000000-0004-0000-0200-000090020000}"/>
    <hyperlink ref="I668" r:id="rId658" display="http://www.rfes.tc.edu.tw/" xr:uid="{00000000-0004-0000-0200-000091020000}"/>
    <hyperlink ref="I669" r:id="rId659" xr:uid="{00000000-0004-0000-0200-000092020000}"/>
    <hyperlink ref="I670" r:id="rId660" display="http://www.cfps.tc.edu.tw/" xr:uid="{00000000-0004-0000-0200-000093020000}"/>
    <hyperlink ref="I671" r:id="rId661" xr:uid="{00000000-0004-0000-0200-000094020000}"/>
    <hyperlink ref="I672" r:id="rId662" display="http://www.dlps.tc.edu.tw/" xr:uid="{00000000-0004-0000-0200-000095020000}"/>
    <hyperlink ref="I673" r:id="rId663" display="http://www.nhps.tc.edu.tw/" xr:uid="{00000000-0004-0000-0200-000096020000}"/>
    <hyperlink ref="I674" r:id="rId664" xr:uid="{00000000-0004-0000-0200-000097020000}"/>
    <hyperlink ref="I675" r:id="rId665" display="http://www.tches.tc.edu.tw/" xr:uid="{00000000-0004-0000-0200-000098020000}"/>
    <hyperlink ref="I676" r:id="rId666" display="http://www.rces.tc.edu.tw/" xr:uid="{00000000-0004-0000-0200-000099020000}"/>
    <hyperlink ref="I677" r:id="rId667" display="http://www.jmps.tc.edu.tw/" xr:uid="{00000000-0004-0000-0200-00009A020000}"/>
    <hyperlink ref="I678" r:id="rId668" display="http://www.thes.tc.edu.tw/" xr:uid="{00000000-0004-0000-0200-00009B020000}"/>
    <hyperlink ref="I679" r:id="rId669" display="http://www.wfps.tc.edu.tw/" xr:uid="{00000000-0004-0000-0200-00009C020000}"/>
    <hyperlink ref="I680" r:id="rId670" display="http://www.cres.tc.edu.tw/" xr:uid="{00000000-0004-0000-0200-00009D020000}"/>
    <hyperlink ref="I681" r:id="rId671" display="http://163.17.162.130/" xr:uid="{00000000-0004-0000-0200-00009E020000}"/>
    <hyperlink ref="I682" r:id="rId672" xr:uid="{00000000-0004-0000-0200-00009F020000}"/>
    <hyperlink ref="I683" r:id="rId673" display="http://www.wfes.tc.edu.tw/" xr:uid="{00000000-0004-0000-0200-0000A0020000}"/>
    <hyperlink ref="I684" r:id="rId674" display="http://www.fgps.tc.edu.tw/" xr:uid="{00000000-0004-0000-0200-0000A1020000}"/>
    <hyperlink ref="I685" r:id="rId675" display="http://www.tles.tc.edu.tw/" xr:uid="{00000000-0004-0000-0200-0000A2020000}"/>
    <hyperlink ref="I686" r:id="rId676" display="http://www.fses.tc.edu.tw/" xr:uid="{00000000-0004-0000-0200-0000A3020000}"/>
    <hyperlink ref="I687" r:id="rId677" display="http://www.kces.tc.edu.tw/" xr:uid="{00000000-0004-0000-0200-0000A4020000}"/>
    <hyperlink ref="I688" r:id="rId678" display="http://www.tpes.tc.edu.tw/" xr:uid="{00000000-0004-0000-0200-0000A5020000}"/>
    <hyperlink ref="I689" r:id="rId679" display="http://www.ysps.tc.edu.tw/" xr:uid="{00000000-0004-0000-0200-0000A6020000}"/>
    <hyperlink ref="I690" r:id="rId680" display="http://www.sges.tc.edu.tw/" xr:uid="{00000000-0004-0000-0200-0000A7020000}"/>
    <hyperlink ref="I691" r:id="rId681" display="http://www.ples.tc.edu.tw/" xr:uid="{00000000-0004-0000-0200-0000A8020000}"/>
    <hyperlink ref="I692" r:id="rId682" display="http://www.klps.tc.edu.tw/" xr:uid="{00000000-0004-0000-0200-0000A9020000}"/>
    <hyperlink ref="I693" r:id="rId683" display="http://www.hjes.tc.edu.tw/" xr:uid="{00000000-0004-0000-0200-0000AA020000}"/>
    <hyperlink ref="I694" r:id="rId684" display="http://www.tbps.tc.edu.tw/" xr:uid="{00000000-0004-0000-0200-0000AB020000}"/>
    <hyperlink ref="I695" r:id="rId685" display="http://www.dbes.tc.edu.tw/" xr:uid="{00000000-0004-0000-0200-0000AC020000}"/>
    <hyperlink ref="I696" r:id="rId686" display="http://www.hpps.tc.edu.tw/" xr:uid="{00000000-0004-0000-0200-0000AD020000}"/>
    <hyperlink ref="I697" r:id="rId687" display="http://163.17.150.1/" xr:uid="{00000000-0004-0000-0200-0000AE020000}"/>
    <hyperlink ref="I698" r:id="rId688" display="http://www.plps.tc.edu.tw/" xr:uid="{00000000-0004-0000-0200-0000AF020000}"/>
    <hyperlink ref="I699" r:id="rId689" display="http://163.17.150.129/" xr:uid="{00000000-0004-0000-0200-0000B0020000}"/>
    <hyperlink ref="I700" r:id="rId690" xr:uid="{00000000-0004-0000-0200-0000B1020000}"/>
    <hyperlink ref="I701" r:id="rId691" display="http://www.pdes.tc.edu.tw/" xr:uid="{00000000-0004-0000-0200-0000B2020000}"/>
    <hyperlink ref="I702" r:id="rId692" display="http://www.baes.tc.edu.tw/" xr:uid="{00000000-0004-0000-0200-0000B3020000}"/>
    <hyperlink ref="I703" r:id="rId693" display="http://www.yyps.tc.edu.tw/" xr:uid="{00000000-0004-0000-0200-0000B4020000}"/>
    <hyperlink ref="I704" r:id="rId694" display="http://www.lses.tc.edu.tw/" xr:uid="{00000000-0004-0000-0200-0000B5020000}"/>
    <hyperlink ref="I705" r:id="rId695" display="http://www.ymes.tc.edu.tw/" xr:uid="{00000000-0004-0000-0200-0000B6020000}"/>
    <hyperlink ref="I706" r:id="rId696" display="http://www.klnes.tc.edu.tw/" xr:uid="{00000000-0004-0000-0200-0000B7020000}"/>
    <hyperlink ref="I707" r:id="rId697" display="http://www.jpps.tc.edu.tw/" xr:uid="{00000000-0004-0000-0200-0000B8020000}"/>
    <hyperlink ref="I708" r:id="rId698" display="http://www.tyes.tc.edu.tw/" xr:uid="{00000000-0004-0000-0200-0000B9020000}"/>
    <hyperlink ref="I709" r:id="rId699" display="http://www.chps.tc.edu.tw/" xr:uid="{00000000-0004-0000-0200-0000BA020000}"/>
    <hyperlink ref="I710" r:id="rId700" display="http://www.jdps.tc.edu.tw/" xr:uid="{00000000-0004-0000-0200-0000BB020000}"/>
    <hyperlink ref="I711" r:id="rId701" display="http://www.ckps.tc.edu.tw/" xr:uid="{00000000-0004-0000-0200-0000BC020000}"/>
    <hyperlink ref="I712" r:id="rId702" display="http://www.dpps.tc.edu.tw/" xr:uid="{00000000-0004-0000-0200-0000BD020000}"/>
    <hyperlink ref="I713" r:id="rId703" display="http://www.wyes.tc.edu.tw/" xr:uid="{00000000-0004-0000-0200-0000BE020000}"/>
    <hyperlink ref="I714" r:id="rId704" display="http://www.ssps.tc.edu.tw/" xr:uid="{00000000-0004-0000-0200-0000BF020000}"/>
    <hyperlink ref="I715" r:id="rId705" display="http://163.17.162.1/" xr:uid="{00000000-0004-0000-0200-0000C0020000}"/>
    <hyperlink ref="I716" r:id="rId706" display="http://www.jfes.tc.edu.tw/" xr:uid="{00000000-0004-0000-0200-0000C1020000}"/>
    <hyperlink ref="I717" r:id="rId707" display="http://www.spes.tc.edu.tw/" xr:uid="{00000000-0004-0000-0200-0000C2020000}"/>
    <hyperlink ref="I718" r:id="rId708" display="http://www.hldes.tc.edu.tw/" xr:uid="{00000000-0004-0000-0200-0000C3020000}"/>
    <hyperlink ref="I719" r:id="rId709" display="http://www.yles.tc.edu.tw/" xr:uid="{00000000-0004-0000-0200-0000C4020000}"/>
    <hyperlink ref="I720" r:id="rId710" display="http://www.mcps.tc.edu.tw/" xr:uid="{00000000-0004-0000-0200-0000C5020000}"/>
    <hyperlink ref="I721" r:id="rId711" display="http://www.wtes.tc.edu.tw/" xr:uid="{00000000-0004-0000-0200-0000C6020000}"/>
    <hyperlink ref="I722" r:id="rId712" display="http://www.syps.tc.edu.tw/" xr:uid="{00000000-0004-0000-0200-0000C7020000}"/>
    <hyperlink ref="I723" r:id="rId713" display="http://www.lishin.tc.edu.tw/" xr:uid="{00000000-0004-0000-0200-0000C8020000}"/>
    <hyperlink ref="I724" r:id="rId714" display="http://www.ddps.tc.edu.tw/" xr:uid="{00000000-0004-0000-0200-0000C9020000}"/>
    <hyperlink ref="I725" r:id="rId715" display="http://www.clpes.tc.edu.tw/" xr:uid="{00000000-0004-0000-0200-0000CA020000}"/>
    <hyperlink ref="I726" r:id="rId716" display="http://www.fuyaes.tc.edu.tw/" xr:uid="{00000000-0004-0000-0200-0000CB020000}"/>
    <hyperlink ref="I727" r:id="rId717" display="http://www.tjes.tc.edu.tw/" xr:uid="{00000000-0004-0000-0200-0000CC020000}"/>
    <hyperlink ref="I728" r:id="rId718" display="http://www.rjps.tc.edu.tw/" xr:uid="{00000000-0004-0000-0200-0000CD020000}"/>
    <hyperlink ref="I729" r:id="rId719" display="http://www.tshes.tc.edu.tw/" xr:uid="{00000000-0004-0000-0200-0000CE020000}"/>
    <hyperlink ref="I730" r:id="rId720" display="http://www.kfjh.tc.edu.tw/" xr:uid="{00000000-0004-0000-0200-0000CF020000}"/>
    <hyperlink ref="I731" r:id="rId721" display="http://www.cyes.tc.edu.tw/" xr:uid="{00000000-0004-0000-0200-0000D0020000}"/>
    <hyperlink ref="I732" r:id="rId722" display="http://www.lbes.tc.edu.tw/" xr:uid="{00000000-0004-0000-0200-0000D1020000}"/>
    <hyperlink ref="I733" r:id="rId723" display="http://www.ntctcps.tc.edu.tw/" xr:uid="{00000000-0004-0000-0200-0000D2020000}"/>
    <hyperlink ref="I734" r:id="rId724" display="http://www.yjes.tc.edu.tw/" xr:uid="{00000000-0004-0000-0200-0000D3020000}"/>
    <hyperlink ref="I735" r:id="rId725" display="http://www.sces.tc.edu.tw/" xr:uid="{00000000-0004-0000-0200-0000D4020000}"/>
    <hyperlink ref="I736" r:id="rId726" display="http://www.fhbes.tc.edu.tw/" xr:uid="{00000000-0004-0000-0200-0000D5020000}"/>
    <hyperlink ref="I737" r:id="rId727" xr:uid="{00000000-0004-0000-0200-0000D6020000}"/>
    <hyperlink ref="I738" r:id="rId728" display="http://www.gfes.tc.edu.tw/" xr:uid="{00000000-0004-0000-0200-0000D7020000}"/>
    <hyperlink ref="I739" r:id="rId729" display="http://www.tces.tc.edu.tw/" xr:uid="{00000000-0004-0000-0200-0000D8020000}"/>
    <hyperlink ref="I740" r:id="rId730" display="http://www.dzes.tc.edu.tw/" xr:uid="{00000000-0004-0000-0200-0000D9020000}"/>
    <hyperlink ref="I741" r:id="rId731" display="http://www.ckes.tc.edu.tw/" xr:uid="{00000000-0004-0000-0200-0000DA020000}"/>
    <hyperlink ref="I742" r:id="rId732" display="http://140.128.182.1/" xr:uid="{00000000-0004-0000-0200-0000DB020000}"/>
    <hyperlink ref="I743" r:id="rId733" display="http://www.lxes.tc.edu.tw/" xr:uid="{00000000-0004-0000-0200-0000DC020000}"/>
    <hyperlink ref="I744" r:id="rId734" display="http://www.lyes.tc.edu.tw/" xr:uid="{00000000-0004-0000-0200-0000DD020000}"/>
    <hyperlink ref="I745" r:id="rId735" display="http://www.jses.tc.edu.tw/" xr:uid="{00000000-0004-0000-0200-0000DE020000}"/>
    <hyperlink ref="I746" r:id="rId736" xr:uid="{00000000-0004-0000-0200-0000DF020000}"/>
    <hyperlink ref="I747" r:id="rId737" display="http://www.dtes.tc.edu.tw/" xr:uid="{00000000-0004-0000-0200-0000E0020000}"/>
    <hyperlink ref="I748" r:id="rId738" display="http://www.zmes.tc.edu.tw/" xr:uid="{00000000-0004-0000-0200-0000E1020000}"/>
    <hyperlink ref="I749" r:id="rId739" display="http://www.cces.tc.edu.tw/" xr:uid="{00000000-0004-0000-0200-0000E2020000}"/>
    <hyperlink ref="I750" r:id="rId740" display="http://www.hpes.tc.edu.tw/" xr:uid="{00000000-0004-0000-0200-0000E3020000}"/>
    <hyperlink ref="I751" r:id="rId741" display="http://www.kkes.tc.edu.tw/" xr:uid="{00000000-0004-0000-0200-0000E4020000}"/>
    <hyperlink ref="I752" r:id="rId742" display="http://www.xyes.tc.edu.tw/" xr:uid="{00000000-0004-0000-0200-0000E5020000}"/>
    <hyperlink ref="I753" r:id="rId743" display="http://www.tpes.tc.edu.tw/" xr:uid="{00000000-0004-0000-0200-0000E6020000}"/>
    <hyperlink ref="I754" r:id="rId744" display="http://www.zhes.tc.edu.tw/" xr:uid="{00000000-0004-0000-0200-0000E7020000}"/>
    <hyperlink ref="I755" r:id="rId745" display="http://www.dxes.tc.edu.tw/" xr:uid="{00000000-0004-0000-0200-0000E8020000}"/>
    <hyperlink ref="I756" r:id="rId746" display="http://www.jxes.tc.edu.tw/" xr:uid="{00000000-0004-0000-0200-0000E9020000}"/>
    <hyperlink ref="I757" r:id="rId747" display="http://www.sses.tc.edu.tw/" xr:uid="{00000000-0004-0000-0200-0000EA020000}"/>
    <hyperlink ref="I758" r:id="rId748" display="http://www.stes.tc.edu.tw/" xr:uid="{00000000-0004-0000-0200-0000EB020000}"/>
    <hyperlink ref="I759" r:id="rId749" display="http://www.taes.tc.edu.tw/" xr:uid="{00000000-0004-0000-0200-0000EC020000}"/>
    <hyperlink ref="I760" r:id="rId750" display="http://www.dpes.tc.edu.tw/" xr:uid="{00000000-0004-0000-0200-0000ED020000}"/>
    <hyperlink ref="I761" r:id="rId751" display="http://www.yaes.tc.edu.tw/" xr:uid="{00000000-0004-0000-0200-0000EE020000}"/>
    <hyperlink ref="I762" r:id="rId752" display="http://www.xhes.tc.edu.tw/" xr:uid="{00000000-0004-0000-0200-0000EF020000}"/>
    <hyperlink ref="I763" r:id="rId753" display="http://140.128.222.1/" xr:uid="{00000000-0004-0000-0200-0000F0020000}"/>
    <hyperlink ref="I764" r:id="rId754" display="http://www.ntes.tc.edu.tw/" xr:uid="{00000000-0004-0000-0200-0000F1020000}"/>
    <hyperlink ref="I765" r:id="rId755" display="http://www.zpes.tc.edu.tw/" xr:uid="{00000000-0004-0000-0200-0000F2020000}"/>
    <hyperlink ref="I766" r:id="rId756" display="http://www.wses.tc.edu.tw/" xr:uid="{00000000-0004-0000-0200-0000F3020000}"/>
    <hyperlink ref="I767" r:id="rId757" display="http://www.caes.tc.edu.tw/" xr:uid="{00000000-0004-0000-0200-0000F4020000}"/>
    <hyperlink ref="I768" r:id="rId758" display="http://www.lmes.tc.edu.tw/" xr:uid="{00000000-0004-0000-0200-0000F5020000}"/>
    <hyperlink ref="I769" r:id="rId759" display="http://www.ptes.tc.edu.tw/" xr:uid="{00000000-0004-0000-0200-0000F6020000}"/>
    <hyperlink ref="I770" r:id="rId760" display="http://www.qxes.tc.edu.tw/" xr:uid="{00000000-0004-0000-0200-0000F7020000}"/>
    <hyperlink ref="I771" r:id="rId761" display="http://www.jres.tc.edu.tw/" xr:uid="{00000000-0004-0000-0200-0000F8020000}"/>
    <hyperlink ref="I772" r:id="rId762" display="http://www.szes.tc.edu.tw/" xr:uid="{00000000-0004-0000-0200-0000F9020000}"/>
    <hyperlink ref="I773" r:id="rId763" display="http://www.jges.tc.edu.tw/" xr:uid="{00000000-0004-0000-0200-0000FA020000}"/>
    <hyperlink ref="I774" r:id="rId764" display="http://www.dkes.tc.edu.tw/" xr:uid="{00000000-0004-0000-0200-0000FB020000}"/>
    <hyperlink ref="I775" r:id="rId765" display="http://www.fjes.tc.edu.tw/" xr:uid="{00000000-0004-0000-0200-0000FC020000}"/>
    <hyperlink ref="I776" r:id="rId766" display="http://www.jkes.tc.edu.tw/" xr:uid="{00000000-0004-0000-0200-0000FD020000}"/>
    <hyperlink ref="I777" r:id="rId767" display="http://140.128.215.1/" xr:uid="{00000000-0004-0000-0200-0000FE020000}"/>
    <hyperlink ref="I778" r:id="rId768" display="http://www.raes.tc.edu.tw/" xr:uid="{00000000-0004-0000-0200-0000FF020000}"/>
    <hyperlink ref="I779" r:id="rId769" display="http://www.lres.tc.edu.tw/" xr:uid="{00000000-0004-0000-0200-000000030000}"/>
    <hyperlink ref="I780" r:id="rId770" display="http://www.wces.tc.edu.tw/" xr:uid="{00000000-0004-0000-0200-000001030000}"/>
    <hyperlink ref="I781" r:id="rId771" display="http://www.dyes.tc.edu.tw/" xr:uid="{00000000-0004-0000-0200-000002030000}"/>
    <hyperlink ref="I782" r:id="rId772" display="http://www.cges.tc.edu.tw/" xr:uid="{00000000-0004-0000-0200-000003030000}"/>
    <hyperlink ref="I783" r:id="rId773" display="http://www.txes.tc.edu.tw/" xr:uid="{00000000-0004-0000-0200-000004030000}"/>
    <hyperlink ref="I784" r:id="rId774" display="http://www.wxes.tc.edu.tw/" xr:uid="{00000000-0004-0000-0200-000005030000}"/>
    <hyperlink ref="I785" r:id="rId775" display="http://www.swes.tc.edu.tw/" xr:uid="{00000000-0004-0000-0200-000006030000}"/>
    <hyperlink ref="I786" r:id="rId776" display="http://www.hces.tc.edu.tw/" xr:uid="{00000000-0004-0000-0200-000007030000}"/>
    <hyperlink ref="I787" r:id="rId777" display="http://www.gaes.tc.edu.tw/" xr:uid="{00000000-0004-0000-0200-000008030000}"/>
    <hyperlink ref="I788" r:id="rId778" display="http://www.hses.tc.edu.tw/" xr:uid="{00000000-0004-0000-0200-000009030000}"/>
    <hyperlink ref="I789" r:id="rId779" display="http://www.dses.tc.edu.tw/" xr:uid="{00000000-0004-0000-0200-00000A030000}"/>
    <hyperlink ref="I790" r:id="rId780" display="http://www.cpes.tc.edu.tw/" xr:uid="{00000000-0004-0000-0200-00000B030000}"/>
    <hyperlink ref="I791" r:id="rId781" display="http://www.ltes.tc.edu.tw/" xr:uid="{00000000-0004-0000-0200-00000C030000}"/>
    <hyperlink ref="I792" r:id="rId782" display="http://www.yces.tc.edu.tw/" xr:uid="{00000000-0004-0000-0200-00000D030000}"/>
    <hyperlink ref="I793" r:id="rId783" display="http://www.hwes.tc.edu.tw/" xr:uid="{00000000-0004-0000-0200-00000E030000}"/>
    <hyperlink ref="I794" r:id="rId784" display="http://www.syes.tc.edu.tw/" xr:uid="{00000000-0004-0000-0200-00000F030000}"/>
    <hyperlink ref="I795" r:id="rId785" display="http://www.dges.tc.edu.tw/" xr:uid="{00000000-0004-0000-0200-000010030000}"/>
    <hyperlink ref="I796" r:id="rId786" display="http://www.saes.tc.edu.tw/" xr:uid="{00000000-0004-0000-0200-000011030000}"/>
    <hyperlink ref="I797" r:id="rId787" display="http://www.jmes.tc.edu.tw/" xr:uid="{00000000-0004-0000-0200-000012030000}"/>
    <hyperlink ref="I798" r:id="rId788" display="http://www.chanes.tc.edu.tw/" xr:uid="{00000000-0004-0000-0200-000013030000}"/>
    <hyperlink ref="I799" r:id="rId789" display="http://140.128.233.2/" xr:uid="{00000000-0004-0000-0200-000014030000}"/>
    <hyperlink ref="I800" r:id="rId790" xr:uid="{00000000-0004-0000-0200-000015030000}"/>
    <hyperlink ref="I801" r:id="rId791" display="http://www.dhes.tc.edu.tw/" xr:uid="{00000000-0004-0000-0200-000016030000}"/>
    <hyperlink ref="I805" r:id="rId792" display="http://www.rdes.tn.edu.tw/" xr:uid="{00000000-0004-0000-0200-000017030000}"/>
    <hyperlink ref="I806" r:id="rId793" xr:uid="{00000000-0004-0000-0200-000018030000}"/>
    <hyperlink ref="I807" r:id="rId794" xr:uid="{00000000-0004-0000-0200-000019030000}"/>
    <hyperlink ref="I808" r:id="rId795" display="http://www.yres.tn.edu.tw/" xr:uid="{00000000-0004-0000-0200-00001A030000}"/>
    <hyperlink ref="I809" r:id="rId796" xr:uid="{00000000-0004-0000-0200-00001B030000}"/>
    <hyperlink ref="I810" r:id="rId797" display="http://www.rhes.tn.edu.tw/" xr:uid="{00000000-0004-0000-0200-00001C030000}"/>
    <hyperlink ref="I811" r:id="rId798" display="http://www.dnps.tn.edu.tw/" xr:uid="{00000000-0004-0000-0200-00001D030000}"/>
    <hyperlink ref="I812" r:id="rId799" display="http://www.hsps.tn.edu.tw/" xr:uid="{00000000-0004-0000-0200-00001E030000}"/>
    <hyperlink ref="I813" r:id="rId800" display="http://www.grps.tn.edu.tw/" xr:uid="{00000000-0004-0000-0200-00001F030000}"/>
    <hyperlink ref="I814" r:id="rId801" xr:uid="{00000000-0004-0000-0200-000020030000}"/>
    <hyperlink ref="I815" r:id="rId802" display="http://www.bsps.tn.edu.tw/" xr:uid="{00000000-0004-0000-0200-000021030000}"/>
    <hyperlink ref="I816" r:id="rId803" xr:uid="{00000000-0004-0000-0200-000022030000}"/>
    <hyperlink ref="I817" r:id="rId804" display="http://www.gmes.tn.edu.tw/" xr:uid="{00000000-0004-0000-0200-000023030000}"/>
    <hyperlink ref="I818" r:id="rId805" display="http://www.wjes.tn.edu.tw/" xr:uid="{00000000-0004-0000-0200-000024030000}"/>
    <hyperlink ref="I819" r:id="rId806" display="http://www.bdes.tn.edu.tw/" xr:uid="{00000000-0004-0000-0200-000025030000}"/>
    <hyperlink ref="I820" r:id="rId807" display="http://www.chees.tn.edu.tw/" xr:uid="{00000000-0004-0000-0200-000026030000}"/>
    <hyperlink ref="I821" r:id="rId808" display="http://www.whps.tn.edu.tw/" xr:uid="{00000000-0004-0000-0200-000027030000}"/>
    <hyperlink ref="I822" r:id="rId809" display="http://www.skps.tn.edu.tw/" xr:uid="{00000000-0004-0000-0200-000028030000}"/>
    <hyperlink ref="I823" r:id="rId810" display="http://163.26.96.1/" xr:uid="{00000000-0004-0000-0200-000029030000}"/>
    <hyperlink ref="I824" r:id="rId811" display="http://www.lces.tn.edu.tw/" xr:uid="{00000000-0004-0000-0200-00002A030000}"/>
    <hyperlink ref="I825" r:id="rId812" display="http://www.ykes.tn.edu.tw/" xr:uid="{00000000-0004-0000-0200-00002B030000}"/>
    <hyperlink ref="I826" r:id="rId813" xr:uid="{00000000-0004-0000-0200-00002C030000}"/>
    <hyperlink ref="I827" r:id="rId814" xr:uid="{00000000-0004-0000-0200-00002D030000}"/>
    <hyperlink ref="I828" r:id="rId815" xr:uid="{00000000-0004-0000-0200-00002E030000}"/>
    <hyperlink ref="I829" r:id="rId816" xr:uid="{00000000-0004-0000-0200-00002F030000}"/>
    <hyperlink ref="I830" r:id="rId817" xr:uid="{00000000-0004-0000-0200-000030030000}"/>
    <hyperlink ref="I831" r:id="rId818" display="http://www.dcps.tn.edu.tw/" xr:uid="{00000000-0004-0000-0200-000031030000}"/>
    <hyperlink ref="I832" r:id="rId819" xr:uid="{00000000-0004-0000-0200-000032030000}"/>
    <hyperlink ref="I833" r:id="rId820" xr:uid="{00000000-0004-0000-0200-000033030000}"/>
    <hyperlink ref="I834" r:id="rId821" display="http://www.kbes.tn.edu.tw/" xr:uid="{00000000-0004-0000-0200-000034030000}"/>
    <hyperlink ref="I835" r:id="rId822" display="http://www.dases.tn.edu.tw/" xr:uid="{00000000-0004-0000-0200-000035030000}"/>
    <hyperlink ref="I836" r:id="rId823" display="http://www.sases.tn.edu.tw/" xr:uid="{00000000-0004-0000-0200-000036030000}"/>
    <hyperlink ref="I837" r:id="rId824" display="http://www.yjes.tn.edu.tw/" xr:uid="{00000000-0004-0000-0200-000037030000}"/>
    <hyperlink ref="I838" r:id="rId825" xr:uid="{00000000-0004-0000-0200-000038030000}"/>
    <hyperlink ref="I839" r:id="rId826" xr:uid="{00000000-0004-0000-0200-000039030000}"/>
    <hyperlink ref="I840" r:id="rId827" display="http://www.nhes.tn.edu.tw/" xr:uid="{00000000-0004-0000-0200-00003A030000}"/>
    <hyperlink ref="I841" r:id="rId828" display="http://www.bles.tn.edu.tw/" xr:uid="{00000000-0004-0000-0200-00003B030000}"/>
    <hyperlink ref="I842" r:id="rId829" display="http://www.spes.tn.edu.tw/" xr:uid="{00000000-0004-0000-0200-00003C030000}"/>
    <hyperlink ref="I843" r:id="rId830" display="http://www.ysps.tn.edu.tw/" xr:uid="{00000000-0004-0000-0200-00003D030000}"/>
    <hyperlink ref="I844" r:id="rId831" display="http://www.rfes.tn.edu.tw/" xr:uid="{00000000-0004-0000-0200-00003E030000}"/>
    <hyperlink ref="I845" r:id="rId832" xr:uid="{00000000-0004-0000-0200-00003F030000}"/>
    <hyperlink ref="I846" r:id="rId833" display="http://www.gres.tn.edu.tw/" xr:uid="{00000000-0004-0000-0200-000040030000}"/>
    <hyperlink ref="I847" r:id="rId834" display="http://www.shes.tn.edu.tw/" xr:uid="{00000000-0004-0000-0200-000041030000}"/>
    <hyperlink ref="I848" r:id="rId835" display="http://www.cbes.tn.edu.tw/" xr:uid="{00000000-0004-0000-0200-000042030000}"/>
    <hyperlink ref="I849" r:id="rId836" display="http://www.dtes.tn.edu.tw/" xr:uid="{00000000-0004-0000-0200-000043030000}"/>
    <hyperlink ref="I850" r:id="rId837" display="http://www.dces.tn.edu.tw/" xr:uid="{00000000-0004-0000-0200-000044030000}"/>
    <hyperlink ref="I851" r:id="rId838" xr:uid="{00000000-0004-0000-0200-000045030000}"/>
    <hyperlink ref="I852" r:id="rId839" display="http://www.staes.tn.edu.tw/" xr:uid="{00000000-0004-0000-0200-000046030000}"/>
    <hyperlink ref="I853" r:id="rId840" display="http://www.ssees.tn.edu.tw/" xr:uid="{00000000-0004-0000-0200-000047030000}"/>
    <hyperlink ref="I854" r:id="rId841" display="http://www.sinses.tn.edu.tw/" xr:uid="{00000000-0004-0000-0200-000048030000}"/>
    <hyperlink ref="I855" r:id="rId842" display="http://www.dsps.tn.edu.tw/" xr:uid="{00000000-0004-0000-0200-000049030000}"/>
    <hyperlink ref="I856" r:id="rId843" display="http://www.adps.tn.edu.tw/" xr:uid="{00000000-0004-0000-0200-00004A030000}"/>
    <hyperlink ref="I857" r:id="rId844" display="http://www.naes.tn.edu.tw/" xr:uid="{00000000-0004-0000-0200-00004B030000}"/>
    <hyperlink ref="I858" r:id="rId845" xr:uid="{00000000-0004-0000-0200-00004C030000}"/>
    <hyperlink ref="I859" r:id="rId846" display="http://www.mdes.tn.edu.tw/" xr:uid="{00000000-0004-0000-0200-00004D030000}"/>
    <hyperlink ref="I860" r:id="rId847" display="http://www.pwes.tn.edu.tw/" xr:uid="{00000000-0004-0000-0200-00004E030000}"/>
    <hyperlink ref="I861" r:id="rId848" display="http://www.wjps.tn.edu.tw/" xr:uid="{00000000-0004-0000-0200-00004F030000}"/>
    <hyperlink ref="I862" r:id="rId849" xr:uid="{00000000-0004-0000-0200-000050030000}"/>
    <hyperlink ref="I863" r:id="rId850" display="http://www.ayes.tn.edu.tw/" xr:uid="{00000000-0004-0000-0200-000051030000}"/>
    <hyperlink ref="I864" r:id="rId851" display="http://www.bses.tn.edu.tw/" xr:uid="{00000000-0004-0000-0200-000052030000}"/>
    <hyperlink ref="I865" r:id="rId852" display="http://www.gwes.tn.edu.tw/" xr:uid="{00000000-0004-0000-0200-000053030000}"/>
    <hyperlink ref="I866" r:id="rId853" display="http://www.jaes.tn.edu.tw/" xr:uid="{00000000-0004-0000-0200-000054030000}"/>
    <hyperlink ref="I867" r:id="rId854" xr:uid="{00000000-0004-0000-0200-000055030000}"/>
    <hyperlink ref="I868" r:id="rId855" xr:uid="{00000000-0004-0000-0200-000056030000}"/>
    <hyperlink ref="I869" r:id="rId856" display="http://www.ypes.tn.edu.tw/" xr:uid="{00000000-0004-0000-0200-000057030000}"/>
    <hyperlink ref="I870" r:id="rId857" xr:uid="{00000000-0004-0000-0200-000058030000}"/>
    <hyperlink ref="I871" r:id="rId858" display="http://www.tlps.tn.edu.tw/" xr:uid="{00000000-0004-0000-0200-000059030000}"/>
    <hyperlink ref="I872" r:id="rId859" xr:uid="{00000000-0004-0000-0200-00005A030000}"/>
    <hyperlink ref="I873" r:id="rId860" display="http://www.tses.tn.edu.tw/" xr:uid="{00000000-0004-0000-0200-00005B030000}"/>
    <hyperlink ref="I874" r:id="rId861" display="http://www.siges.tn.edu.tw/" xr:uid="{00000000-0004-0000-0200-00005C030000}"/>
    <hyperlink ref="I875" r:id="rId862" display="http://www.gdes.tn.edu.tw/" xr:uid="{00000000-0004-0000-0200-00005D030000}"/>
    <hyperlink ref="I876" r:id="rId863" display="http://www.cges.tn.edu.tw/" xr:uid="{00000000-0004-0000-0200-00005E030000}"/>
    <hyperlink ref="I877" r:id="rId864" display="http://www.hyes.tn.edu.tw/" xr:uid="{00000000-0004-0000-0200-00005F030000}"/>
    <hyperlink ref="I878" r:id="rId865" display="http://www.soles.tn.edu.tw/" xr:uid="{00000000-0004-0000-0200-000060030000}"/>
    <hyperlink ref="I879" r:id="rId866" display="http://www.cgps.tn.edu.tw/" xr:uid="{00000000-0004-0000-0200-000061030000}"/>
    <hyperlink ref="I880" r:id="rId867" display="http://www.hges.tn.edu.tw/" xr:uid="{00000000-0004-0000-0200-000062030000}"/>
    <hyperlink ref="I881" r:id="rId868" display="http://www.jces.tn.edu.tw/" xr:uid="{00000000-0004-0000-0200-000063030000}"/>
    <hyperlink ref="I882" r:id="rId869" display="http://www.sgps.tn.edu.tw/" xr:uid="{00000000-0004-0000-0200-000064030000}"/>
    <hyperlink ref="I883" r:id="rId870" display="http://www.gfes.tn.edu.tw/" xr:uid="{00000000-0004-0000-0200-000065030000}"/>
    <hyperlink ref="I884" r:id="rId871" xr:uid="{00000000-0004-0000-0200-000066030000}"/>
    <hyperlink ref="I885" r:id="rId872" display="http://www.lses.tn.edu.tw/" xr:uid="{00000000-0004-0000-0200-000067030000}"/>
    <hyperlink ref="I886" r:id="rId873" display="http://www.jgps.tn.edu.tw/" xr:uid="{00000000-0004-0000-0200-000068030000}"/>
    <hyperlink ref="I887" r:id="rId874" display="http://www.dwes.tn.edu.tw/" xr:uid="{00000000-0004-0000-0200-000069030000}"/>
    <hyperlink ref="I888" r:id="rId875" display="http://www.sules.tn.edu.tw/" xr:uid="{00000000-0004-0000-0200-00006A030000}"/>
    <hyperlink ref="I889" r:id="rId876" display="http://www.jjes.tn.edu.tw/" xr:uid="{00000000-0004-0000-0200-00006B030000}"/>
    <hyperlink ref="I890" r:id="rId877" display="http://www.owes.tn.edu.tw/" xr:uid="{00000000-0004-0000-0200-00006C030000}"/>
    <hyperlink ref="I891" r:id="rId878" xr:uid="{00000000-0004-0000-0200-00006D030000}"/>
    <hyperlink ref="I892" r:id="rId879" display="http://www.ksps.tn.edu.tw/" xr:uid="{00000000-0004-0000-0200-00006E030000}"/>
    <hyperlink ref="I893" r:id="rId880" display="http://www.cpes.tn.edu.tw/" xr:uid="{00000000-0004-0000-0200-00006F030000}"/>
    <hyperlink ref="I894" r:id="rId881" display="http://www.bmes.tn.edu.tw/" xr:uid="{00000000-0004-0000-0200-000070030000}"/>
    <hyperlink ref="I895" r:id="rId882" display="http://www.kles.tn.edu.tw/" xr:uid="{00000000-0004-0000-0200-000071030000}"/>
    <hyperlink ref="I896" r:id="rId883" display="http://www.wses.tn.edu.tw/" xr:uid="{00000000-0004-0000-0200-000072030000}"/>
    <hyperlink ref="I897" r:id="rId884" display="http://www.jhes.tn.edu.tw/" xr:uid="{00000000-0004-0000-0200-000073030000}"/>
    <hyperlink ref="I898" r:id="rId885" xr:uid="{00000000-0004-0000-0200-000074030000}"/>
    <hyperlink ref="I899" r:id="rId886" display="http://www.stps.tn.edu.tw/" xr:uid="{00000000-0004-0000-0200-000075030000}"/>
    <hyperlink ref="I900" r:id="rId887" display="http://www.sjaes.tn.edu.tw/" xr:uid="{00000000-0004-0000-0200-000076030000}"/>
    <hyperlink ref="I901" r:id="rId888" display="http://www.jjps.tn.edu.tw/" xr:uid="{00000000-0004-0000-0200-000077030000}"/>
    <hyperlink ref="I902" r:id="rId889" display="http://www.jges.tn.edu.tw/" xr:uid="{00000000-0004-0000-0200-000078030000}"/>
    <hyperlink ref="I903" r:id="rId890" display="http://www.djues.tn.edu.tw/" xr:uid="{00000000-0004-0000-0200-000079030000}"/>
    <hyperlink ref="I904" r:id="rId891" display="http://www.dyps.tn.edu.tw/" xr:uid="{00000000-0004-0000-0200-00007A030000}"/>
    <hyperlink ref="I905" r:id="rId892" display="http://www.syes.tn.edu.tw/" xr:uid="{00000000-0004-0000-0200-00007B030000}"/>
    <hyperlink ref="I906" r:id="rId893" display="http://www.jyes.tn.edu.tw/" xr:uid="{00000000-0004-0000-0200-00007C030000}"/>
    <hyperlink ref="I907" r:id="rId894" display="http://www.hjes.tn.edu.tw/" xr:uid="{00000000-0004-0000-0200-00007D030000}"/>
    <hyperlink ref="I908" r:id="rId895" display="http://www.cces.tn.edu.tw/" xr:uid="{00000000-0004-0000-0200-00007E030000}"/>
    <hyperlink ref="I909" r:id="rId896" xr:uid="{00000000-0004-0000-0200-00007F030000}"/>
    <hyperlink ref="I910" r:id="rId897" display="http://www.ljes.tn.edu.tw/" xr:uid="{00000000-0004-0000-0200-000080030000}"/>
    <hyperlink ref="I911" r:id="rId898" display="http://www.lfes.tn.edu.tw/" xr:uid="{00000000-0004-0000-0200-000081030000}"/>
    <hyperlink ref="I912" r:id="rId899" display="http://www.gtes.tn.edu.tw/" xr:uid="{00000000-0004-0000-0200-000082030000}"/>
    <hyperlink ref="I913" r:id="rId900" display="http://www.ltes.tn.edu.tw/" xr:uid="{00000000-0004-0000-0200-000083030000}"/>
    <hyperlink ref="I914" r:id="rId901" display="http://www.jnes.tn.edu.tw/" xr:uid="{00000000-0004-0000-0200-000084030000}"/>
    <hyperlink ref="I915" r:id="rId902" display="http://www.dbes.tn.edu.tw/" xr:uid="{00000000-0004-0000-0200-000085030000}"/>
    <hyperlink ref="I916" r:id="rId903" display="http://www.dnes.tn.edu.tw/" xr:uid="{00000000-0004-0000-0200-000086030000}"/>
    <hyperlink ref="I917" r:id="rId904" display="http://www.eses.tn.edu.tw/" xr:uid="{00000000-0004-0000-0200-000087030000}"/>
    <hyperlink ref="I918" r:id="rId905" xr:uid="{00000000-0004-0000-0200-000088030000}"/>
    <hyperlink ref="I919" r:id="rId906" display="http://www.hmes.tn.edu.tw/" xr:uid="{00000000-0004-0000-0200-000089030000}"/>
    <hyperlink ref="I920" r:id="rId907" display="http://www.sces.tn.edu.tw/" xr:uid="{00000000-0004-0000-0200-00008A030000}"/>
    <hyperlink ref="I921" r:id="rId908" display="http://hhes.dcs.tn.edu.tw/" xr:uid="{00000000-0004-0000-0200-00008B030000}"/>
    <hyperlink ref="I922" r:id="rId909" display="http://www.sjes.tn.edu.tw/" xr:uid="{00000000-0004-0000-0200-00008C030000}"/>
    <hyperlink ref="I923" r:id="rId910" display="http://163.26.133.1/" xr:uid="{00000000-0004-0000-0200-00008D030000}"/>
    <hyperlink ref="I924" r:id="rId911" display="http://www.sisps.tn.edu.tw/" xr:uid="{00000000-0004-0000-0200-00008E030000}"/>
    <hyperlink ref="I925" r:id="rId912" display="http://163.26.99.1/" xr:uid="{00000000-0004-0000-0200-00008F030000}"/>
    <hyperlink ref="I926" r:id="rId913" display="http://www.gces.tn.edu.tw/" xr:uid="{00000000-0004-0000-0200-000090030000}"/>
    <hyperlink ref="I927" r:id="rId914" display="http://yses.tn.edu.tw/" xr:uid="{00000000-0004-0000-0200-000091030000}"/>
    <hyperlink ref="I928" r:id="rId915" display="http://www.hyps.tn.edu.tw/" xr:uid="{00000000-0004-0000-0200-000092030000}"/>
    <hyperlink ref="I929" r:id="rId916" display="http://www.hnes.tn.edu.tw/" xr:uid="{00000000-0004-0000-0200-000093030000}"/>
    <hyperlink ref="I930" r:id="rId917" display="http://www.yjps.tn.edu.tw/" xr:uid="{00000000-0004-0000-0200-000094030000}"/>
    <hyperlink ref="I931" r:id="rId918" display="http://www.jpes.tn.edu.tw/" xr:uid="{00000000-0004-0000-0200-000095030000}"/>
    <hyperlink ref="I932" r:id="rId919" display="http://www.rges.tn.edu.tw/" xr:uid="{00000000-0004-0000-0200-000096030000}"/>
    <hyperlink ref="I933" r:id="rId920" display="http://www.anes.tn.edu.tw/" xr:uid="{00000000-0004-0000-0200-000097030000}"/>
    <hyperlink ref="I934" r:id="rId921" display="http://www.wces.tn.edu.tw/" xr:uid="{00000000-0004-0000-0200-000098030000}"/>
    <hyperlink ref="I935" r:id="rId922" display="http://www.bhes.tn.edu.tw/" xr:uid="{00000000-0004-0000-0200-000099030000}"/>
    <hyperlink ref="I936" r:id="rId923" display="http://www.bhyfes.tn.edu.tw/" xr:uid="{00000000-0004-0000-0200-00009A030000}"/>
    <hyperlink ref="I937" r:id="rId924" display="http://www.jmes.tn.edu.tw/" xr:uid="{00000000-0004-0000-0200-00009B030000}"/>
    <hyperlink ref="I938" r:id="rId925" display="http://www.njes.tn.edu.tw/" xr:uid="{00000000-0004-0000-0200-00009C030000}"/>
    <hyperlink ref="I939" r:id="rId926" display="http://www.setes.tn.edu.tw/" xr:uid="{00000000-0004-0000-0200-00009D030000}"/>
    <hyperlink ref="I940" r:id="rId927" display="http://www.hdps.tn.edu.tw/" xr:uid="{00000000-0004-0000-0200-00009E030000}"/>
    <hyperlink ref="I941" r:id="rId928" display="http://www.djps.tn.edu.tw/" xr:uid="{00000000-0004-0000-0200-00009F030000}"/>
    <hyperlink ref="I942" r:id="rId929" display="http://www.lyes.tn.edu.tw/" xr:uid="{00000000-0004-0000-0200-0000A0030000}"/>
    <hyperlink ref="I943" r:id="rId930" xr:uid="{00000000-0004-0000-0200-0000A1030000}"/>
    <hyperlink ref="I944" r:id="rId931" display="http://www.cxes.tn.edu.tw/" xr:uid="{00000000-0004-0000-0200-0000A2030000}"/>
    <hyperlink ref="I945" r:id="rId932" display="http://www.tkaes.tn.edu.tw/" xr:uid="{00000000-0004-0000-0200-0000A3030000}"/>
    <hyperlink ref="I946" r:id="rId933" display="http://www.ssaes.tn.edu.tw/" xr:uid="{00000000-0004-0000-0200-0000A4030000}"/>
    <hyperlink ref="I947" r:id="rId934" display="http://www.hbes.tn.edu.tw/" xr:uid="{00000000-0004-0000-0200-0000A5030000}"/>
    <hyperlink ref="I948" r:id="rId935" display="http://www.jlps.tn.edu.tw/" xr:uid="{00000000-0004-0000-0200-0000A6030000}"/>
    <hyperlink ref="I949" r:id="rId936" display="http://www.ases.dcs.tn.edu.tw/" xr:uid="{00000000-0004-0000-0200-0000A7030000}"/>
    <hyperlink ref="I950" r:id="rId937" display="http://163.26.190.1/" xr:uid="{00000000-0004-0000-0200-0000A8030000}"/>
    <hyperlink ref="I951" r:id="rId938" xr:uid="{00000000-0004-0000-0200-0000A9030000}"/>
    <hyperlink ref="I952" r:id="rId939" display="http://www.hces.tn.edu.tw/" xr:uid="{00000000-0004-0000-0200-0000AA030000}"/>
    <hyperlink ref="I953" r:id="rId940" display="http://www.sres.tn.edu.tw/" xr:uid="{00000000-0004-0000-0200-0000AB030000}"/>
    <hyperlink ref="I954" r:id="rId941" display="http://www.doses.tn.edu.tw/" xr:uid="{00000000-0004-0000-0200-0000AC030000}"/>
    <hyperlink ref="I955" r:id="rId942" display="http://120.116.98.1/" xr:uid="{00000000-0004-0000-0200-0000AD030000}"/>
    <hyperlink ref="I956" r:id="rId943" display="http://www.dyes.tn.edu.tw/" xr:uid="{00000000-0004-0000-0200-0000AE030000}"/>
    <hyperlink ref="I957" r:id="rId944" display="http://csps.dcs.tn.edu.tw/" xr:uid="{00000000-0004-0000-0200-0000AF030000}"/>
    <hyperlink ref="I958" r:id="rId945" display="http://dhes.tn.edu.tw/" xr:uid="{00000000-0004-0000-0200-0000B0030000}"/>
    <hyperlink ref="I959" r:id="rId946" display="http://163.26.173.1/" xr:uid="{00000000-0004-0000-0200-0000B1030000}"/>
    <hyperlink ref="I960" r:id="rId947" display="http://www.wwes.tn.edu.tw/" xr:uid="{00000000-0004-0000-0200-0000B2030000}"/>
    <hyperlink ref="I961" r:id="rId948" xr:uid="{00000000-0004-0000-0200-0000B3030000}"/>
    <hyperlink ref="I962" r:id="rId949" display="http://jses.dcs.tn.edu.tw/" xr:uid="{00000000-0004-0000-0200-0000B4030000}"/>
    <hyperlink ref="I963" r:id="rId950" xr:uid="{00000000-0004-0000-0200-0000B5030000}"/>
    <hyperlink ref="I964" r:id="rId951" xr:uid="{00000000-0004-0000-0200-0000B6030000}"/>
    <hyperlink ref="I965" r:id="rId952" display="http://www.yuses.tn.edu.tw/" xr:uid="{00000000-0004-0000-0200-0000B7030000}"/>
    <hyperlink ref="I966" r:id="rId953" xr:uid="{00000000-0004-0000-0200-0000B8030000}"/>
    <hyperlink ref="I967" r:id="rId954" display="http://www.hwces.tn.edu.tw/" xr:uid="{00000000-0004-0000-0200-0000B9030000}"/>
    <hyperlink ref="I968" r:id="rId955" display="http://www.tntcps.tn.edu.tw/" xr:uid="{00000000-0004-0000-0200-0000BA030000}"/>
    <hyperlink ref="I969" r:id="rId956" display="http://www.pjps.tn.edu.tw/" xr:uid="{00000000-0004-0000-0200-0000BB030000}"/>
    <hyperlink ref="I970" r:id="rId957" display="http://www.slps.tn.edu.tw/" xr:uid="{00000000-0004-0000-0200-0000BC030000}"/>
    <hyperlink ref="I971" r:id="rId958" display="http://www.paes.tn.edu.tw/" xr:uid="{00000000-0004-0000-0200-0000BD030000}"/>
    <hyperlink ref="I972" r:id="rId959" display="http://www.ttes.tn.edu.tw/" xr:uid="{00000000-0004-0000-0200-0000BE030000}"/>
    <hyperlink ref="I973" r:id="rId960" display="http://www.tkes.tn.edu.tw/" xr:uid="{00000000-0004-0000-0200-0000BF030000}"/>
    <hyperlink ref="I974" r:id="rId961" display="http://www.tkps.tn.edu.tw/" xr:uid="{00000000-0004-0000-0200-0000C0030000}"/>
    <hyperlink ref="I975" r:id="rId962" display="http://www.ches.tn.edu.tw/" xr:uid="{00000000-0004-0000-0200-0000C1030000}"/>
    <hyperlink ref="I976" r:id="rId963" display="http://www.zkes.tn.edu.tw/" xr:uid="{00000000-0004-0000-0200-0000C2030000}"/>
    <hyperlink ref="I977" r:id="rId964" display="http://www.sses.tn.edu.tw/" xr:uid="{00000000-0004-0000-0200-0000C3030000}"/>
    <hyperlink ref="I978" r:id="rId965" display="http://www.sges.tn.edu.tw/" xr:uid="{00000000-0004-0000-0200-0000C4030000}"/>
    <hyperlink ref="I979" r:id="rId966" display="http://www.ssps.tn.edu.tw/" xr:uid="{00000000-0004-0000-0200-0000C5030000}"/>
    <hyperlink ref="I980" r:id="rId967" display="http://www.lgps.tn.edu.tw/" xr:uid="{00000000-0004-0000-0200-0000C6030000}"/>
    <hyperlink ref="I981" r:id="rId968" display="http://www.zhes.tn.edu.tw/" xr:uid="{00000000-0004-0000-0200-0000C7030000}"/>
    <hyperlink ref="I982" r:id="rId969" display="http://www.yhps.tn.edu.tw/" xr:uid="{00000000-0004-0000-0200-0000C8030000}"/>
    <hyperlink ref="I983" r:id="rId970" display="http://www.sjps.tn.edu.tw/" xr:uid="{00000000-0004-0000-0200-0000C9030000}"/>
    <hyperlink ref="I984" r:id="rId971" display="http://www.hnps.tn.edu.tw/" xr:uid="{00000000-0004-0000-0200-0000CA030000}"/>
    <hyperlink ref="I985" r:id="rId972" display="http://www.lines.tn.edu.tw/" xr:uid="{00000000-0004-0000-0200-0000CB030000}"/>
    <hyperlink ref="I986" r:id="rId973" display="http://www.gyes.tn.edu.tw/" xr:uid="{00000000-0004-0000-0200-0000CC030000}"/>
    <hyperlink ref="I987" r:id="rId974" display="http://www.kyes.tn.edu.tw/" xr:uid="{00000000-0004-0000-0200-0000CD030000}"/>
    <hyperlink ref="I988" r:id="rId975" display="http://www.tykes.tn.edu.tw/" xr:uid="{00000000-0004-0000-0200-0000CE030000}"/>
    <hyperlink ref="I989" r:id="rId976" display="http://www.ckes.tn.edu.tw/" xr:uid="{00000000-0004-0000-0200-0000CF030000}"/>
    <hyperlink ref="I990" r:id="rId977" display="http://www.yfes.tn.edu.tw/" xr:uid="{00000000-0004-0000-0200-0000D0030000}"/>
    <hyperlink ref="I991" r:id="rId978" display="http://www.cies.tn.edu.tw/" xr:uid="{00000000-0004-0000-0200-0000D1030000}"/>
    <hyperlink ref="I992" r:id="rId979" display="http://www.chps.tn.edu.tw/" xr:uid="{00000000-0004-0000-0200-0000D2030000}"/>
    <hyperlink ref="I993" r:id="rId980" display="http://www.smes.tn.edu.tw/" xr:uid="{00000000-0004-0000-0200-0000D3030000}"/>
    <hyperlink ref="I994" r:id="rId981" display="http://www.hmps.tn.edu.tw/" xr:uid="{00000000-0004-0000-0200-0000D4030000}"/>
    <hyperlink ref="I995" r:id="rId982" display="http://www.asps.tn.edu.tw/" xr:uid="{00000000-0004-0000-0200-0000D5030000}"/>
    <hyperlink ref="I996" r:id="rId983" display="http://www.hses.tn.edu.tw/" xr:uid="{00000000-0004-0000-0200-0000D6030000}"/>
    <hyperlink ref="I997" r:id="rId984" display="http://www.htps.tn.edu.tw/" xr:uid="{00000000-0004-0000-0200-0000D7030000}"/>
    <hyperlink ref="I998" r:id="rId985" display="http://www.aces.tn.edu.tw/" xr:uid="{00000000-0004-0000-0200-0000D8030000}"/>
    <hyperlink ref="I999" r:id="rId986" display="http://www.tcps.tn.edu.tw/" xr:uid="{00000000-0004-0000-0200-0000D9030000}"/>
    <hyperlink ref="I1000" r:id="rId987" display="http://www.ctes.tn.edu.tw/" xr:uid="{00000000-0004-0000-0200-0000DA030000}"/>
    <hyperlink ref="I1001" r:id="rId988" display="http://www.jhps.tn.edu.tw/" xr:uid="{00000000-0004-0000-0200-0000DB030000}"/>
    <hyperlink ref="I1002" r:id="rId989" display="http://www.skes.tn.edu.tw/" xr:uid="{00000000-0004-0000-0200-0000DC030000}"/>
    <hyperlink ref="I1003" r:id="rId990" display="http://www.caps.tn.edu.tw/" xr:uid="{00000000-0004-0000-0200-0000DD030000}"/>
    <hyperlink ref="I1004" r:id="rId991" display="http://www.nses.tn.edu.tw/" xr:uid="{00000000-0004-0000-0200-0000DE030000}"/>
    <hyperlink ref="I1005" r:id="rId992" display="http://www.ades.tn.edu.tw/" xr:uid="{00000000-0004-0000-0200-0000DF030000}"/>
    <hyperlink ref="I1006" r:id="rId993" display="http://www.takes.tn.edu.tw/" xr:uid="{00000000-0004-0000-0200-0000E0030000}"/>
    <hyperlink ref="I1007" r:id="rId994" display="http://www.hdes.tn.edu.tw/" xr:uid="{00000000-0004-0000-0200-0000E1030000}"/>
    <hyperlink ref="I1008" r:id="rId995" display="http://www.fhes.tn.edu.tw/" xr:uid="{00000000-0004-0000-0200-0000E2030000}"/>
    <hyperlink ref="I1009" r:id="rId996" display="http://www.cmes.tn.edu.tw/" xr:uid="{00000000-0004-0000-0200-0000E3030000}"/>
    <hyperlink ref="I1010" r:id="rId997" display="http://www.apps.tn.edu.tw/" xr:uid="{00000000-0004-0000-0200-0000E4030000}"/>
    <hyperlink ref="I1011" r:id="rId998" display="http://www.wyes.tn.edu.tw/" xr:uid="{00000000-0004-0000-0200-0000E5030000}"/>
    <hyperlink ref="I1012" r:id="rId999" display="http://www.htes.tn.edu.tw/" xr:uid="{00000000-0004-0000-0200-0000E6030000}"/>
    <hyperlink ref="I1013" r:id="rId1000" display="http://www.yzes.tn.edu.tw/" xr:uid="{00000000-0004-0000-0200-0000E7030000}"/>
    <hyperlink ref="I1014" r:id="rId1001" display="http://www.sbes.tn.edu.tw/" xr:uid="{00000000-0004-0000-0200-0000E8030000}"/>
    <hyperlink ref="I1015" r:id="rId1002" display="http://www.ywes.tn.edu.tw/" xr:uid="{00000000-0004-0000-0200-0000E9030000}"/>
    <hyperlink ref="I1018" r:id="rId1003" display="http://www.fsp.ks.edu.tw/" xr:uid="{00000000-0004-0000-0200-0000EA030000}"/>
    <hyperlink ref="I1019" r:id="rId1004" display="http://www.ddp.ks.edu.tw/" xr:uid="{00000000-0004-0000-0200-0000EB030000}"/>
    <hyperlink ref="I1020" r:id="rId1005" display="http://www.wsp.ks.edu.tw/" xr:uid="{00000000-0004-0000-0200-0000EC030000}"/>
    <hyperlink ref="I1021" r:id="rId1006" display="http://www.zzp.ks.edu.tw/" xr:uid="{00000000-0004-0000-0200-0000ED030000}"/>
    <hyperlink ref="I1022" r:id="rId1007" display="http://www.wzp.ks.edu.tw/" xr:uid="{00000000-0004-0000-0200-0000EE030000}"/>
    <hyperlink ref="I1023" r:id="rId1008" display="http://www.tgp.ks.edu.tw/" xr:uid="{00000000-0004-0000-0200-0000EF030000}"/>
    <hyperlink ref="I1024" r:id="rId1009" display="http://http/school.kh.edu.tw/index.html?WebID=39" xr:uid="{00000000-0004-0000-0200-0000F0030000}"/>
    <hyperlink ref="I1025" r:id="rId1010" display="http://www.ntp.ks.edu.tw/" xr:uid="{00000000-0004-0000-0200-0000F1030000}"/>
    <hyperlink ref="I1026" r:id="rId1011" display="http://www.wfp.ks.edu.tw/" xr:uid="{00000000-0004-0000-0200-0000F2030000}"/>
    <hyperlink ref="I1027" r:id="rId1012" display="http://www.zsp.ks.edu.tw/" xr:uid="{00000000-0004-0000-0200-0000F3030000}"/>
    <hyperlink ref="I1028" r:id="rId1013" display="http://www.xjp.ks.edu.tw/" xr:uid="{00000000-0004-0000-0200-0000F4030000}"/>
    <hyperlink ref="I1029" r:id="rId1014" display="http://www.zxp.ks.edu.tw/" xr:uid="{00000000-0004-0000-0200-0000F5030000}"/>
    <hyperlink ref="I1030" r:id="rId1015" display="http://www.lyp.ks.edu.tw/" xr:uid="{00000000-0004-0000-0200-0000F6030000}"/>
    <hyperlink ref="I1031" r:id="rId1016" display="http://www.zyp.ks.edu.tw/" xr:uid="{00000000-0004-0000-0200-0000F7030000}"/>
    <hyperlink ref="I1032" r:id="rId1017" display="http://www.gpp.ks.edu.tw/" xr:uid="{00000000-0004-0000-0200-0000F8030000}"/>
    <hyperlink ref="I1033" r:id="rId1018" display="http://www.jtp.ks.edu.tw/" xr:uid="{00000000-0004-0000-0200-0000F9030000}"/>
    <hyperlink ref="I1034" r:id="rId1019" display="http://www.swp.ks.edu.tw/" xr:uid="{00000000-0004-0000-0200-0000FA030000}"/>
    <hyperlink ref="I1035" r:id="rId1020" display="http://www.yfp.ks.edu.tw/" xr:uid="{00000000-0004-0000-0200-0000FB030000}"/>
    <hyperlink ref="I1036" r:id="rId1021" display="http://www.wyp.ks.edu.tw/" xr:uid="{00000000-0004-0000-0200-0000FC030000}"/>
    <hyperlink ref="I1037" r:id="rId1022" display="http://www.zyi.ks.edu.tw/" xr:uid="{00000000-0004-0000-0200-0000FD030000}"/>
    <hyperlink ref="I1038" r:id="rId1023" display="http://www.zmp.ks.edu.tw/" xr:uid="{00000000-0004-0000-0200-0000FE030000}"/>
    <hyperlink ref="I1039" r:id="rId1024" display="http://www.tlp.ks.edu.tw/" xr:uid="{00000000-0004-0000-0200-0000FF030000}"/>
    <hyperlink ref="I1040" r:id="rId1025" display="http://www.zzn.ks.edu.tw/" xr:uid="{00000000-0004-0000-0200-000000040000}"/>
    <hyperlink ref="I1041" r:id="rId1026" display="http://www.xlp.ks.edu.tw/" xr:uid="{00000000-0004-0000-0200-000001040000}"/>
    <hyperlink ref="I1042" r:id="rId1027" display="http://www.dlp.ks.edu.tw/" xr:uid="{00000000-0004-0000-0200-000002040000}"/>
    <hyperlink ref="I1043" r:id="rId1028" display="http://www.dsp.ks.edu.tw/" xr:uid="{00000000-0004-0000-0200-000003040000}"/>
    <hyperlink ref="I1044" r:id="rId1029" display="http://www.jqp.ks.edu.tw/" xr:uid="{00000000-0004-0000-0200-000004040000}"/>
    <hyperlink ref="I1045" r:id="rId1030" display="http://www.xpp.ks.edu.tw/" xr:uid="{00000000-0004-0000-0200-000005040000}"/>
    <hyperlink ref="I1046" r:id="rId1031" display="http://www.gsp.ks.edu.tw/" xr:uid="{00000000-0004-0000-0200-000006040000}"/>
    <hyperlink ref="I1047" r:id="rId1032" display="http://www.slp.ks.edu.tw/" xr:uid="{00000000-0004-0000-0200-000007040000}"/>
    <hyperlink ref="I1048" r:id="rId1033" display="http://www.xpn.ks.edu.tw/" xr:uid="{00000000-0004-0000-0200-000008040000}"/>
    <hyperlink ref="I1049" r:id="rId1034" display="http://www.xtp.ks.edu.tw/" xr:uid="{00000000-0004-0000-0200-000009040000}"/>
    <hyperlink ref="I1050" r:id="rId1035" display="http://www.lmp.ks.edu.tw/" xr:uid="{00000000-0004-0000-0200-00000A040000}"/>
    <hyperlink ref="I1051" r:id="rId1036" display="http://www.rwp.ks.edu.tw/" xr:uid="{00000000-0004-0000-0200-00000B040000}"/>
    <hyperlink ref="I1052" r:id="rId1037" display="http://www.wlp.ks.edu.tw/" xr:uid="{00000000-0004-0000-0200-00000C040000}"/>
    <hyperlink ref="I1053" r:id="rId1038" display="http://www.bgp.ks.edu.tw/" xr:uid="{00000000-0004-0000-0200-00000D040000}"/>
    <hyperlink ref="I1054" r:id="rId1039" display="http://www.wnp.ks.edu.tw/" xr:uid="{00000000-0004-0000-0200-00000E040000}"/>
    <hyperlink ref="I1055" r:id="rId1040" display="http://www.dso.ks.edu.tw/" xr:uid="{00000000-0004-0000-0200-00000F040000}"/>
    <hyperlink ref="I1056" r:id="rId1041" display="http://www.jtn.ks.edu.tw/" xr:uid="{00000000-0004-0000-0200-000010040000}"/>
    <hyperlink ref="I1057" r:id="rId1042" display="http://www.nsp.ks.edu.tw/" xr:uid="{00000000-0004-0000-0200-000011040000}"/>
    <hyperlink ref="I1058" r:id="rId1043" display="http://www.rmp.ks.edu.tw/" xr:uid="{00000000-0004-0000-0200-000012040000}"/>
    <hyperlink ref="I1059" r:id="rId1044" display="http://www.dhp.ks.edu.tw/" xr:uid="{00000000-0004-0000-0200-000013040000}"/>
    <hyperlink ref="I1060" r:id="rId1045" display="http://www.gsn.ks.edu.tw/" xr:uid="{00000000-0004-0000-0200-000014040000}"/>
    <hyperlink ref="I1061" r:id="rId1046" display="http://www.qfp.ks.edu.tw/" xr:uid="{00000000-0004-0000-0200-000015040000}"/>
    <hyperlink ref="I1062" r:id="rId1047" xr:uid="{00000000-0004-0000-0200-000016040000}"/>
    <hyperlink ref="I1063" r:id="rId1048" display="http://www.zxn.ks.edu.tw/" xr:uid="{00000000-0004-0000-0200-000017040000}"/>
    <hyperlink ref="I1064" r:id="rId1049" display="http://www.hfp.ks.edu.tw/" xr:uid="{00000000-0004-0000-0200-000018040000}"/>
    <hyperlink ref="I1065" r:id="rId1050" display="http://www.hpp.ks.edu.tw/" xr:uid="{00000000-0004-0000-0200-000019040000}"/>
    <hyperlink ref="I1066" r:id="rId1051" display="http://www.sln.ks.edu.tw/" xr:uid="{00000000-0004-0000-0200-00001A040000}"/>
    <hyperlink ref="I1067" r:id="rId1052" display="http://www.wln.ks.edu.tw/" xr:uid="{00000000-0004-0000-0200-00001B040000}"/>
    <hyperlink ref="I1068" r:id="rId1053" display="http://www.jwp.ks.edu.tw/" xr:uid="{00000000-0004-0000-0200-00001C040000}"/>
    <hyperlink ref="I1069" r:id="rId1054" display="http://www.xtn.ks.edu.tw/" xr:uid="{00000000-0004-0000-0200-00001D040000}"/>
    <hyperlink ref="I1070" r:id="rId1055" display="http://www.yqp.ks.edu.tw/" xr:uid="{00000000-0004-0000-0200-00001E040000}"/>
    <hyperlink ref="I1071" r:id="rId1056" display="http://www.hsp.ks.edu.tw/" xr:uid="{00000000-0004-0000-0200-00001F040000}"/>
    <hyperlink ref="I1072" r:id="rId1057" display="http://www.ssp.ks.edu.tw/" xr:uid="{00000000-0004-0000-0200-000020040000}"/>
    <hyperlink ref="I1073" r:id="rId1058" display="http://www.azp.ks.edu.tw/" xr:uid="{00000000-0004-0000-0200-000021040000}"/>
    <hyperlink ref="I1074" r:id="rId1059" display="http://www.fxn.ks.edu.tw/" xr:uid="{00000000-0004-0000-0200-000022040000}"/>
    <hyperlink ref="I1075" r:id="rId1060" display="http://www.jsn.ks.edu.tw/" xr:uid="{00000000-0004-0000-0200-000023040000}"/>
    <hyperlink ref="I1076" r:id="rId1061" display="http://www.xxp.ks.edu.tw/" xr:uid="{00000000-0004-0000-0200-000024040000}"/>
    <hyperlink ref="I1077" r:id="rId1062" display="http://www.tdp.ks.edu.tw/" xr:uid="{00000000-0004-0000-0200-000025040000}"/>
    <hyperlink ref="I1078" r:id="rId1063" display="http://www.alp.ks.edu.tw/" xr:uid="{00000000-0004-0000-0200-000026040000}"/>
    <hyperlink ref="I1079" r:id="rId1064" display="http://www.zlp.ks.edu.tw/" xr:uid="{00000000-0004-0000-0200-000027040000}"/>
    <hyperlink ref="I1080" r:id="rId1065" display="http://www.fap.ks.edu.tw/" xr:uid="{00000000-0004-0000-0200-000028040000}"/>
    <hyperlink ref="I1081" r:id="rId1066" display="http://www.lzp.ks.edu.tw/" xr:uid="{00000000-0004-0000-0200-000029040000}"/>
    <hyperlink ref="I1082" r:id="rId1067" display="http://www.lds.ks.edu.tw/" xr:uid="{00000000-0004-0000-0200-00002A040000}"/>
    <hyperlink ref="I1083" r:id="rId1068" display="http://www.xkp.ks.edu.tw/" xr:uid="{00000000-0004-0000-0200-00002B040000}"/>
    <hyperlink ref="I1084" r:id="rId1069" display="http://www.zfp.ks.edu.tw/" xr:uid="{00000000-0004-0000-0200-00002C040000}"/>
    <hyperlink ref="I1085" r:id="rId1070" display="http://www.spi.ks.edu.tw/" xr:uid="{00000000-0004-0000-0200-00002D040000}"/>
    <hyperlink ref="I1086" r:id="rId1071" display="http://www.blp.ks.edu.tw/" xr:uid="{00000000-0004-0000-0200-00002E040000}"/>
    <hyperlink ref="I1087" r:id="rId1072" display="http://www.yjp.ks.edu.tw/" xr:uid="{00000000-0004-0000-0200-00002F040000}"/>
    <hyperlink ref="I1088" r:id="rId1073" display="http://www.wxp.ks.edu.tw/" xr:uid="{00000000-0004-0000-0200-000030040000}"/>
    <hyperlink ref="I1089" r:id="rId1074" display="http://www.mzp.ks.edu.tw/" xr:uid="{00000000-0004-0000-0200-000031040000}"/>
    <hyperlink ref="I1090" r:id="rId1075" display="http://www.dhu.ks.edu.tw/" xr:uid="{00000000-0004-0000-0200-000032040000}"/>
    <hyperlink ref="I1091" r:id="rId1076" display="http://www.hpu.ks.edu.tw/" xr:uid="{00000000-0004-0000-0200-000033040000}"/>
    <hyperlink ref="I1092" r:id="rId1077" display="http://www.shp.ks.edu.tw/" xr:uid="{00000000-0004-0000-0200-000034040000}"/>
    <hyperlink ref="I1093" r:id="rId1078" display="http://www.qdp.ks.edu.tw/" xr:uid="{00000000-0004-0000-0200-000035040000}"/>
    <hyperlink ref="I1094" r:id="rId1079" display="http://www.tgn.ks.edu.tw/" xr:uid="{00000000-0004-0000-0200-000036040000}"/>
    <hyperlink ref="I1095" r:id="rId1080" display="http://www.slu.ks.edu.tw/" xr:uid="{00000000-0004-0000-0200-000037040000}"/>
    <hyperlink ref="I1096" r:id="rId1081" display="http://www.yap.ks.edu.tw/" xr:uid="{00000000-0004-0000-0200-000038040000}"/>
    <hyperlink ref="I1097" r:id="rId1082" display="http://www.xgp.ks.edu.tw/" xr:uid="{00000000-0004-0000-0200-000039040000}"/>
    <hyperlink ref="I1098" r:id="rId1083" display="http://www.mtp.ks.edu.tw/" xr:uid="{00000000-0004-0000-0200-00003A040000}"/>
    <hyperlink ref="I1099" r:id="rId1084" display="http://www.nap.ks.edu.tw/" xr:uid="{00000000-0004-0000-0200-00003B040000}"/>
    <hyperlink ref="I1100" r:id="rId1085" display="http://www.sli.ks.edu.tw/" xr:uid="{00000000-0004-0000-0200-00003C040000}"/>
    <hyperlink ref="I1101" r:id="rId1086" display="http://www.zgp.ks.edu.tw/" xr:uid="{00000000-0004-0000-0200-00003D040000}"/>
    <hyperlink ref="I1102" r:id="rId1087" display="http://www.klp.ks.edu.tw/" xr:uid="{00000000-0004-0000-0200-00003E040000}"/>
    <hyperlink ref="I1103" r:id="rId1088" display="http://www.gsp.ks.edu.tw/" xr:uid="{00000000-0004-0000-0200-00003F040000}"/>
    <hyperlink ref="I1104" r:id="rId1089" display="http://www.xzp.ks.edu.tw/" xr:uid="{00000000-0004-0000-0200-000040040000}"/>
    <hyperlink ref="I1105" r:id="rId1090" display="http://www.gsa.ks.edu.tw/" xr:uid="{00000000-0004-0000-0200-000041040000}"/>
    <hyperlink ref="I1106" r:id="rId1091" display="http://www.ytp.ks.edu.tw/" xr:uid="{00000000-0004-0000-0200-000042040000}"/>
    <hyperlink ref="I1107" r:id="rId1092" display="http://www.qwp.ks.edu.tw/" xr:uid="{00000000-0004-0000-0200-000043040000}"/>
    <hyperlink ref="I1108" r:id="rId1093" display="http://www.lkp.ks.edu.tw/" xr:uid="{00000000-0004-0000-0200-000044040000}"/>
    <hyperlink ref="I1109" r:id="rId1094" display="http://www.mnp.ks.edu.tw/" xr:uid="{00000000-0004-0000-0200-000045040000}"/>
    <hyperlink ref="I1110" r:id="rId1095" display="http://www.dmp.ks.edu.tw/" xr:uid="{00000000-0004-0000-0200-000046040000}"/>
    <hyperlink ref="I1111" r:id="rId1096" display="http://www.jyp.ks.edu.tw/" xr:uid="{00000000-0004-0000-0200-000047040000}"/>
    <hyperlink ref="I1112" r:id="rId1097" display="http://www.ldp.ks.edu.tw/" xr:uid="{00000000-0004-0000-0200-000048040000}"/>
    <hyperlink ref="I1113" r:id="rId1098" display="http://www.ztp.ks.edu.tw/" xr:uid="{00000000-0004-0000-0200-000049040000}"/>
    <hyperlink ref="I1114" r:id="rId1099" display="http://www.gxp.ks.edu.tw/" xr:uid="{00000000-0004-0000-0200-00004A040000}"/>
    <hyperlink ref="I1115" r:id="rId1100" display="http://www.lsp.ks.edu.tw/" xr:uid="{00000000-0004-0000-0200-00004B040000}"/>
    <hyperlink ref="I1116" r:id="rId1101" display="http://www.fap.ks.edu.tw/" xr:uid="{00000000-0004-0000-0200-00004C040000}"/>
    <hyperlink ref="I1117" r:id="rId1102" display="http://www.jdp.ks.edu.tw/" xr:uid="{00000000-0004-0000-0200-00004D040000}"/>
    <hyperlink ref="I1118" r:id="rId1103" display="http://www.lgp.ks.edu.tw/" xr:uid="{00000000-0004-0000-0200-00004E040000}"/>
    <hyperlink ref="I1119" r:id="rId1104" display="http://www.lnp.ks.edu.tw/" xr:uid="{00000000-0004-0000-0200-00004F040000}"/>
    <hyperlink ref="I1120" r:id="rId1105" display="http://www.xfp.ks.edu.tw/" xr:uid="{00000000-0004-0000-0200-000050040000}"/>
    <hyperlink ref="I1121" r:id="rId1106" display="http://www.lxp.ks.edu.tw/" xr:uid="{00000000-0004-0000-0200-000051040000}"/>
    <hyperlink ref="I1122" r:id="rId1107" display="http://www.xwp.ks.edu.tw/" xr:uid="{00000000-0004-0000-0200-000052040000}"/>
    <hyperlink ref="I1123" r:id="rId1108" display="http://www.bla.ks.edu.tw/" xr:uid="{00000000-0004-0000-0200-000053040000}"/>
    <hyperlink ref="I1124" r:id="rId1109" display="http://www.ymp.ks.edu.tw/" xr:uid="{00000000-0004-0000-0200-000054040000}"/>
    <hyperlink ref="I1125" r:id="rId1110" display="http://www.spn.ks.edu.tw/" xr:uid="{00000000-0004-0000-0200-000055040000}"/>
    <hyperlink ref="I1126" r:id="rId1111" display="http://www.szp.ks.edu.tw/" xr:uid="{00000000-0004-0000-0200-000056040000}"/>
    <hyperlink ref="I1127" r:id="rId1112" display="http://www.jlp.ks.edu.tw/" xr:uid="{00000000-0004-0000-0200-000057040000}"/>
    <hyperlink ref="I1128" r:id="rId1113" display="http://www.sal.ks.edu.tw/" xr:uid="{00000000-0004-0000-0200-000058040000}"/>
    <hyperlink ref="I1129" r:id="rId1114" display="http://www.nmp.ks.edu.tw/" xr:uid="{00000000-0004-0000-0200-000059040000}"/>
    <hyperlink ref="I1130" r:id="rId1115" display="http://www.ktp.ks.edu.tw/" xr:uid="{00000000-0004-0000-0200-00005A040000}"/>
    <hyperlink ref="I1131" r:id="rId1116" display="http://www.gop.ks.edu.tw/" xr:uid="{00000000-0004-0000-0200-00005B040000}"/>
    <hyperlink ref="I1132" r:id="rId1117" display="http://www.jz.ks.edu.tw/" xr:uid="{00000000-0004-0000-0200-00005C040000}"/>
    <hyperlink ref="I1133" r:id="rId1118" display="http://www.mza.ks.edu.tw/" xr:uid="{00000000-0004-0000-0200-00005D040000}"/>
    <hyperlink ref="I1134" r:id="rId1119" display="http://www.xm.ks.edu.tw/" xr:uid="{00000000-0004-0000-0200-00005E040000}"/>
    <hyperlink ref="I1135" r:id="rId1120" display="http://www.jyi.ks.edu.tw/" xr:uid="{00000000-0004-0000-0200-00005F040000}"/>
    <hyperlink ref="I1136" r:id="rId1121" xr:uid="{00000000-0004-0000-0200-000060040000}"/>
    <hyperlink ref="I1137" r:id="rId1122" display="http://www.xln.ks.edu.tw/" xr:uid="{00000000-0004-0000-0200-000061040000}"/>
    <hyperlink ref="I1138" r:id="rId1123" display="http://www.bln.ks.edu.tw/" xr:uid="{00000000-0004-0000-0200-000062040000}"/>
    <hyperlink ref="I1139" r:id="rId1124" display="http://www.mzu.ks.edu.tw/" xr:uid="{00000000-0004-0000-0200-000063040000}"/>
    <hyperlink ref="I1140" r:id="rId1125" display="http://www.msp.ks.edu.tw/" xr:uid="{00000000-0004-0000-0200-000064040000}"/>
    <hyperlink ref="I1141" r:id="rId1126" display="http://www.ml.ks.edu.tw/" xr:uid="{00000000-0004-0000-0200-000065040000}"/>
    <hyperlink ref="I1142" r:id="rId1127" display="http://www.dn.ks.edu.tw/" xr:uid="{00000000-0004-0000-0200-000066040000}"/>
    <hyperlink ref="I1143" r:id="rId1128" display="http://www.ty.ks.edu.tw/" xr:uid="{00000000-0004-0000-0200-000067040000}"/>
    <hyperlink ref="I1144" r:id="rId1129" display="http://www.zs.ks.edu.tw/" xr:uid="{00000000-0004-0000-0200-000068040000}"/>
    <hyperlink ref="I1145" r:id="rId1130" display="http://www.szu.ks.edu.tw/" xr:uid="{00000000-0004-0000-0200-000069040000}"/>
    <hyperlink ref="I1146" r:id="rId1131" display="http://www.bs.ks.edu.tw/" xr:uid="{00000000-0004-0000-0200-00006A040000}"/>
    <hyperlink ref="I1147" r:id="rId1132" display="http://www.zas.ks.edu.tw/" xr:uid="{00000000-0004-0000-0200-00006B040000}"/>
    <hyperlink ref="I1148" r:id="rId1133" display="http://www.zbp.ks.edu.tw/" xr:uid="{00000000-0004-0000-0200-00006C040000}"/>
    <hyperlink ref="I1149" r:id="rId1134" xr:uid="{00000000-0004-0000-0200-00006D040000}"/>
    <hyperlink ref="I1150" r:id="rId1135" display="http://www.wxn.ks.edu.tw/" xr:uid="{00000000-0004-0000-0200-00006E040000}"/>
    <hyperlink ref="I1151" r:id="rId1136" display="http://163.16.31.253/" xr:uid="{00000000-0004-0000-0200-00006F040000}"/>
    <hyperlink ref="I1152" r:id="rId1137" xr:uid="{00000000-0004-0000-0200-000070040000}"/>
    <hyperlink ref="I1153" r:id="rId1138" display="http://www.df.ks.edu.tw/" xr:uid="{00000000-0004-0000-0200-000071040000}"/>
    <hyperlink ref="I1154" r:id="rId1139" display="http://www.zw.ks.edu.tw/" xr:uid="{00000000-0004-0000-0200-000072040000}"/>
    <hyperlink ref="I1155" r:id="rId1140" display="http://www.gi.ks.edu.tw/" xr:uid="{00000000-0004-0000-0200-000073040000}"/>
    <hyperlink ref="I1156" r:id="rId1141" display="http://www.zh.ks.edu.tw/" xr:uid="{00000000-0004-0000-0200-000074040000}"/>
    <hyperlink ref="I1157" r:id="rId1142" display="http://www.zen.ks.edu.tw/" xr:uid="{00000000-0004-0000-0200-000075040000}"/>
    <hyperlink ref="I1158" r:id="rId1143" display="http://www.ftn.ks.edu.tw/" xr:uid="{00000000-0004-0000-0200-000076040000}"/>
    <hyperlink ref="I1159" r:id="rId1144" display="http://www.sd.ks.edu.tw/" xr:uid="{00000000-0004-0000-0200-000077040000}"/>
    <hyperlink ref="I1160" r:id="rId1145" display="http://www.guo.ks.edu.tw/" xr:uid="{00000000-0004-0000-0200-000078040000}"/>
    <hyperlink ref="I1161" r:id="rId1146" display="http://www.zlu.ks.edu.tw/" xr:uid="{00000000-0004-0000-0200-000079040000}"/>
    <hyperlink ref="I1162" r:id="rId1147" display="http://www.qtp.ks.edu.tw/" xr:uid="{00000000-0004-0000-0200-00007A040000}"/>
    <hyperlink ref="I1163" r:id="rId1148" display="http://www.sda.ks.edu.tw/" xr:uid="{00000000-0004-0000-0200-00007B040000}"/>
    <hyperlink ref="I1164" r:id="rId1149" display="http://www.mcp.ks.edu.tw/" xr:uid="{00000000-0004-0000-0200-00007C040000}"/>
    <hyperlink ref="I1165" r:id="rId1150" display="http://www.hzp.ks.edu.tw/" xr:uid="{00000000-0004-0000-0200-00007D040000}"/>
    <hyperlink ref="I1166" r:id="rId1151" display="http://www.wgp.ks.edu.tw/" xr:uid="{00000000-0004-0000-0200-00007E040000}"/>
    <hyperlink ref="I1167" r:id="rId1152" display="http://www.stp.ks.edu.tw/" xr:uid="{00000000-0004-0000-0200-00007F040000}"/>
    <hyperlink ref="I1168" r:id="rId1153" display="http://www.tsw.ks.edu.tw/" xr:uid="{00000000-0004-0000-0200-000080040000}"/>
    <hyperlink ref="I1169" r:id="rId1154" display="http://www.whp.ks.edu.tw/" xr:uid="{00000000-0004-0000-0200-000081040000}"/>
    <hyperlink ref="I1170" r:id="rId1155" display="http://www.fly.ks.edu.tw/" xr:uid="{00000000-0004-0000-0200-000082040000}"/>
    <hyperlink ref="I1171" r:id="rId1156" display="http://www.yacps.kh.edu.tw/" xr:uid="{00000000-0004-0000-0200-000083040000}"/>
    <hyperlink ref="I1172" r:id="rId1157" display="http://www.chuhps.kh.edu.tw/" xr:uid="{00000000-0004-0000-0200-000084040000}"/>
    <hyperlink ref="I1173" r:id="rId1158" display="http://www.kjes.kh.edu.tw/" xr:uid="{00000000-0004-0000-0200-000085040000}"/>
    <hyperlink ref="I1174" r:id="rId1159" display="http://www.kusps.kh.edu.tw/" xr:uid="{00000000-0004-0000-0200-000086040000}"/>
    <hyperlink ref="I1175" r:id="rId1160" display="http://www.kyps.kh.edu.tw/" xr:uid="{00000000-0004-0000-0200-000087040000}"/>
    <hyperlink ref="I1176" r:id="rId1161" display="http://www.nwps.kh.edu.tw/" xr:uid="{00000000-0004-0000-0200-000088040000}"/>
    <hyperlink ref="I1177" r:id="rId1162" display="http://www.csps.kh.edu.tw/" xr:uid="{00000000-0004-0000-0200-000089040000}"/>
    <hyperlink ref="I1178" r:id="rId1163" display="http://www.ssps.kh.edu.tw/" xr:uid="{00000000-0004-0000-0200-00008A040000}"/>
    <hyperlink ref="I1179" r:id="rId1164" xr:uid="{00000000-0004-0000-0200-00008B040000}"/>
    <hyperlink ref="I1180" r:id="rId1165" display="http://www.jrps.kh.edu.tw/" xr:uid="{00000000-0004-0000-0200-00008C040000}"/>
    <hyperlink ref="I1181" r:id="rId1166" display="http://www.typs.kh.edu.tw/" xr:uid="{00000000-0004-0000-0200-00008D040000}"/>
    <hyperlink ref="I1182" r:id="rId1167" display="http://www.chiucps.kh.edu.tw/" xr:uid="{00000000-0004-0000-0200-00008E040000}"/>
    <hyperlink ref="I1183" r:id="rId1168" display="http://www.sjps.kh.edu.tw/" xr:uid="{00000000-0004-0000-0200-00008F040000}"/>
    <hyperlink ref="I1184" r:id="rId1169" display="http://www.shmps.kh.edu.tw/" xr:uid="{00000000-0004-0000-0200-000090040000}"/>
    <hyperlink ref="I1185" r:id="rId1170" display="http://www.mdps.kh.edu.tw/" xr:uid="{00000000-0004-0000-0200-000091040000}"/>
    <hyperlink ref="I1186" r:id="rId1171" display="http://www.slps.kh.edu.tw/" xr:uid="{00000000-0004-0000-0200-000092040000}"/>
    <hyperlink ref="I1187" r:id="rId1172" display="http://www.psps.kh.edu.tw/" xr:uid="{00000000-0004-0000-0200-000093040000}"/>
    <hyperlink ref="I1188" r:id="rId1173" display="http://www.ycps.kh.edu.tw/" xr:uid="{00000000-0004-0000-0200-000094040000}"/>
    <hyperlink ref="I1189" r:id="rId1174" display="http://www.shsps.kh.edu.tw/" xr:uid="{00000000-0004-0000-0200-000095040000}"/>
    <hyperlink ref="I1190" r:id="rId1175" display="http://www.fsps.kh.edu.tw/" xr:uid="{00000000-0004-0000-0200-000096040000}"/>
    <hyperlink ref="I1191" r:id="rId1176" display="http://www.wfps.kh.edu.tw/" xr:uid="{00000000-0004-0000-0200-000097040000}"/>
    <hyperlink ref="I1192" r:id="rId1177" display="http://www.skps.kh.edu.tw/" xr:uid="{00000000-0004-0000-0200-000098040000}"/>
    <hyperlink ref="I1193" r:id="rId1178" display="http://www.ntps.kh.edu.tw/" xr:uid="{00000000-0004-0000-0200-000099040000}"/>
    <hyperlink ref="I1194" r:id="rId1179" display="http://www.hjes.kh.edu.tw/" xr:uid="{00000000-0004-0000-0200-00009A040000}"/>
    <hyperlink ref="I1195" r:id="rId1180" display="http://www.yucps.kh.edu.tw/" xr:uid="{00000000-0004-0000-0200-00009B040000}"/>
    <hyperlink ref="I1196" r:id="rId1181" display="http://www.yocps.kh.edu.tw/" xr:uid="{00000000-0004-0000-0200-00009C040000}"/>
    <hyperlink ref="I1197" r:id="rId1182" display="http://www.chukps.kh.edu.tw/" xr:uid="{00000000-0004-0000-0200-00009D040000}"/>
    <hyperlink ref="I1198" r:id="rId1183" display="http://www.jcps.kh.edu.tw/" xr:uid="{00000000-0004-0000-0200-00009E040000}"/>
    <hyperlink ref="I1199" r:id="rId1184" display="http://www.nyps.kh.edu.tw/" xr:uid="{00000000-0004-0000-0200-00009F040000}"/>
    <hyperlink ref="I1200" r:id="rId1185" display="http://www.tpjh.kh.edu.tw/" xr:uid="{00000000-0004-0000-0200-0000A0040000}"/>
    <hyperlink ref="I1201" r:id="rId1186" xr:uid="{00000000-0004-0000-0200-0000A1040000}"/>
    <hyperlink ref="I1202" r:id="rId1187" display="http://www.samps.kh.edu.tw/" xr:uid="{00000000-0004-0000-0200-0000A2040000}"/>
    <hyperlink ref="I1203" r:id="rId1188" display="http://www.djps.kh.edu.tw/" xr:uid="{00000000-0004-0000-0200-0000A3040000}"/>
    <hyperlink ref="I1204" r:id="rId1189" display="http://www.akps.kh.edu.tw/" xr:uid="{00000000-0004-0000-0200-0000A4040000}"/>
    <hyperlink ref="I1205" r:id="rId1190" display="http://www.scps.kh.edu.tw/" xr:uid="{00000000-0004-0000-0200-0000A5040000}"/>
    <hyperlink ref="I1206" r:id="rId1191" display="http://www.jsps.kh.edu.tw/" xr:uid="{00000000-0004-0000-0200-0000A6040000}"/>
    <hyperlink ref="I1207" r:id="rId1192" display="http://www.paps.kh.edu.tw/" xr:uid="{00000000-0004-0000-0200-0000A7040000}"/>
    <hyperlink ref="I1208" r:id="rId1193" display="http://www.shps.kh.edu.tw/" xr:uid="{00000000-0004-0000-0200-0000A8040000}"/>
    <hyperlink ref="I1209" r:id="rId1194" display="http://www.mtps.kh.edu.tw/" xr:uid="{00000000-0004-0000-0200-0000A9040000}"/>
    <hyperlink ref="I1210" r:id="rId1195" display="http://www.jjps.kh.edu.tw/" xr:uid="{00000000-0004-0000-0200-0000AA040000}"/>
    <hyperlink ref="I1211" r:id="rId1196" display="http://www.kwps.kh.edu.tw/" xr:uid="{00000000-0004-0000-0200-0000AB040000}"/>
    <hyperlink ref="I1212" r:id="rId1197" display="http://www.dgps.kh.edu.tw/" xr:uid="{00000000-0004-0000-0200-0000AC040000}"/>
    <hyperlink ref="I1213" r:id="rId1198" display="http://www.xhpps.kh.edu.tw/" xr:uid="{00000000-0004-0000-0200-0000AD040000}"/>
    <hyperlink ref="I1214" r:id="rId1199" display="http://www.ymps.kh.edu.tw/" xr:uid="{00000000-0004-0000-0200-0000AE040000}"/>
    <hyperlink ref="I1215" r:id="rId1200" display="http://www.htps.kh.edu.tw/" xr:uid="{00000000-0004-0000-0200-0000AF040000}"/>
    <hyperlink ref="I1216" r:id="rId1201" display="http://www.hhps.kh.edu.tw/" xr:uid="{00000000-0004-0000-0200-0000B0040000}"/>
    <hyperlink ref="I1217" r:id="rId1202" display="http://www.ttps.kh.edu.tw/" xr:uid="{00000000-0004-0000-0200-0000B1040000}"/>
    <hyperlink ref="I1218" r:id="rId1203" display="http://www.syps.kh.edu.tw/" xr:uid="{00000000-0004-0000-0200-0000B2040000}"/>
    <hyperlink ref="I1219" r:id="rId1204" display="http://www.chihps.kh.edu.tw/" xr:uid="{00000000-0004-0000-0200-0000B3040000}"/>
    <hyperlink ref="I1220" r:id="rId1205" display="http://www.chejps.kh.edu.tw/" xr:uid="{00000000-0004-0000-0200-0000B4040000}"/>
    <hyperlink ref="I1221" r:id="rId1206" display="http://www.chkops.kh.edu.tw/" xr:uid="{00000000-0004-0000-0200-0000B5040000}"/>
    <hyperlink ref="I1222" r:id="rId1207" display="http://www.ljps.kh.edu.tw/" xr:uid="{00000000-0004-0000-0200-0000B6040000}"/>
    <hyperlink ref="I1223" r:id="rId1208" display="http://www.ckps.kh.edu.tw/" xr:uid="{00000000-0004-0000-0200-0000B7040000}"/>
    <hyperlink ref="I1224" r:id="rId1209" display="http://www.wcps.kh.edu.tw/" xr:uid="{00000000-0004-0000-0200-0000B8040000}"/>
    <hyperlink ref="I1225" r:id="rId1210" display="http://www.ksps.kh.edu.tw/" xr:uid="{00000000-0004-0000-0200-0000B9040000}"/>
    <hyperlink ref="I1226" r:id="rId1211" display="http://www.swps.kh.edu.tw/" xr:uid="{00000000-0004-0000-0200-0000BA040000}"/>
    <hyperlink ref="I1227" r:id="rId1212" display="http://www.ftps.kh.edu.tw/" xr:uid="{00000000-0004-0000-0200-0000BB040000}"/>
    <hyperlink ref="I1228" r:id="rId1213" display="http://www.ccps.kh.edu.tw/" xr:uid="{00000000-0004-0000-0200-0000BC040000}"/>
    <hyperlink ref="I1229" r:id="rId1214" display="http://www.fkps.kh.edu.tw/" xr:uid="{00000000-0004-0000-0200-0000BD040000}"/>
    <hyperlink ref="I1230" r:id="rId1215" display="http://www.qzps.kh.edu.tw/" xr:uid="{00000000-0004-0000-0200-0000BE040000}"/>
    <hyperlink ref="I1231" r:id="rId1216" display="http://www.sjiaps.kh.edu.tw/" xr:uid="{00000000-0004-0000-0200-0000BF040000}"/>
    <hyperlink ref="I1232" r:id="rId1217" display="http://www.jips.kh.edu.tw/" xr:uid="{00000000-0004-0000-0200-0000C0040000}"/>
    <hyperlink ref="I1233" r:id="rId1218" display="http://www.lcps.kh.edu.tw/" xr:uid="{00000000-0004-0000-0200-0000C1040000}"/>
    <hyperlink ref="I1234" r:id="rId1219" display="http://www.acps.kh.edu.tw/" xr:uid="{00000000-0004-0000-0200-0000C2040000}"/>
    <hyperlink ref="I1235" r:id="rId1220" display="http://www.fhps.kh.edu.tw/" xr:uid="{00000000-0004-0000-0200-0000C3040000}"/>
    <hyperlink ref="I1236" r:id="rId1221" display="http://www.rfps.kh.edu.tw/" xr:uid="{00000000-0004-0000-0200-0000C4040000}"/>
    <hyperlink ref="I1237" r:id="rId1222" display="http://www.mcps.kh.edu.tw/" xr:uid="{00000000-0004-0000-0200-0000C5040000}"/>
    <hyperlink ref="I1238" r:id="rId1223" display="http://www.khps.kh.edu.tw/" xr:uid="{00000000-0004-0000-0200-0000C6040000}"/>
    <hyperlink ref="I1239" r:id="rId1224" display="http://www.rsps.kh.edu.tw/" xr:uid="{00000000-0004-0000-0200-0000C7040000}"/>
    <hyperlink ref="I1240" r:id="rId1225" display="http://www.jcmps.kh.edu.tw/" xr:uid="{00000000-0004-0000-0200-0000C8040000}"/>
    <hyperlink ref="I1241" r:id="rId1226" display="http://www.fokps.kh.edu.tw/" xr:uid="{00000000-0004-0000-0200-0000C9040000}"/>
    <hyperlink ref="I1242" r:id="rId1227" display="http://www.mchps.kh.edu.tw/" xr:uid="{00000000-0004-0000-0200-0000CA040000}"/>
    <hyperlink ref="I1243" r:id="rId1228" display="http://www.hsps.kh.edu.tw/" xr:uid="{00000000-0004-0000-0200-0000CB040000}"/>
    <hyperlink ref="I1244" r:id="rId1229" display="http://www.chijps.kh.edu.tw/" xr:uid="{00000000-0004-0000-0200-0000CC040000}"/>
    <hyperlink ref="I1245" r:id="rId1230" display="http://www.dsps.kh.edu.tw/" xr:uid="{00000000-0004-0000-0200-0000CD040000}"/>
    <hyperlink ref="I1246" r:id="rId1231" display="http://www.chucps.kh.edu.tw/" xr:uid="{00000000-0004-0000-0200-0000CE040000}"/>
    <hyperlink ref="I1247" r:id="rId1232" display="http://www.hkps.kh.edu.tw/" xr:uid="{00000000-0004-0000-0200-0000CF040000}"/>
    <hyperlink ref="I1248" r:id="rId1233" display="http://www.flps.kh.edu.tw/" xr:uid="{00000000-0004-0000-0200-0000D0040000}"/>
    <hyperlink ref="I1249" r:id="rId1234" display="http://www.chsnps.kh.edu.tw/" xr:uid="{00000000-0004-0000-0200-0000D1040000}"/>
    <hyperlink ref="I1250" r:id="rId1235" display="http://www.tpps.kh.edu.tw/" xr:uid="{00000000-0004-0000-0200-0000D2040000}"/>
    <hyperlink ref="I1251" r:id="rId1236" display="http://www.fmps.kh.edu.tw/" xr:uid="{00000000-0004-0000-0200-0000D3040000}"/>
    <hyperlink ref="I1252" r:id="rId1237" display="http://www.pdes.kh.edu.tw/" xr:uid="{00000000-0004-0000-0200-0000D4040000}"/>
    <hyperlink ref="I1253" r:id="rId1238" display="http://www.zlps.kh.edu.tw/" xr:uid="{00000000-0004-0000-0200-0000D5040000}"/>
    <hyperlink ref="I1254" r:id="rId1239" display="http://www.klps.kh.edu.tw/" xr:uid="{00000000-0004-0000-0200-0000D6040000}"/>
    <hyperlink ref="I1255" r:id="rId1240" display="http://www.hmes.kh.edu.tw/" xr:uid="{00000000-0004-0000-0200-0000D7040000}"/>
    <hyperlink ref="I1256" r:id="rId1241" display="http://www.hshanps.kh.edu.tw/" xr:uid="{00000000-0004-0000-0200-0000D8040000}"/>
    <hyperlink ref="I1257" r:id="rId1242" display="http://www.khops.kh.edu.tw/" xr:uid="{00000000-0004-0000-0200-0000D9040000}"/>
    <hyperlink ref="I1258" r:id="rId1243" display="http://www.fyps.kh.edu.tw/" xr:uid="{00000000-0004-0000-0200-0000DA040000}"/>
    <hyperlink ref="I1259" r:id="rId1244" display="http://www.myes.kh.edu.tw/" xr:uid="{00000000-0004-0000-0200-0000DB040000}"/>
    <hyperlink ref="I1266" r:id="rId1245" display="http://www.jses.ilc.edu.tw/" xr:uid="{00000000-0004-0000-0200-0000DC040000}"/>
    <hyperlink ref="I1267" r:id="rId1246" display="http://www.iles.ilc.edu.tw/" xr:uid="{00000000-0004-0000-0200-0000DD040000}"/>
    <hyperlink ref="I1268" r:id="rId1247" display="http://www.lses.ilc.edu.tw/" xr:uid="{00000000-0004-0000-0200-0000DE040000}"/>
    <hyperlink ref="I1269" r:id="rId1248" display="http://www.sses.ilc.edu.tw/" xr:uid="{00000000-0004-0000-0200-0000DF040000}"/>
    <hyperlink ref="I1270" r:id="rId1249" display="http://www.kfps.ilc.edu.tw/" xr:uid="{00000000-0004-0000-0200-0000E0040000}"/>
    <hyperlink ref="I1271" r:id="rId1250" display="http://www.ytps.ilc.edu.tw/" xr:uid="{00000000-0004-0000-0200-0000E1040000}"/>
    <hyperlink ref="I1272" r:id="rId1251" display="http://www.kases.ilc.edu.tw/" xr:uid="{00000000-0004-0000-0200-0000E2040000}"/>
    <hyperlink ref="I1273" r:id="rId1252" display="http://www.lmes.ilc.edu.tw/" xr:uid="{00000000-0004-0000-0200-0000E3040000}"/>
    <hyperlink ref="I1274" r:id="rId1253" display="http://www.npes.ilc.edu.tw/" xr:uid="{00000000-0004-0000-0200-0000E4040000}"/>
    <hyperlink ref="I1275" r:id="rId1254" display="http://www.lotes.ilc.edu.tw/" xr:uid="{00000000-0004-0000-0200-0000E5040000}"/>
    <hyperlink ref="I1276" r:id="rId1255" display="http://www.cges.ilc.edu.tw/" xr:uid="{00000000-0004-0000-0200-0000E6040000}"/>
    <hyperlink ref="I1277" r:id="rId1256" display="http://www.gjes.ilc.edu.tw/" xr:uid="{00000000-0004-0000-0200-0000E7040000}"/>
    <hyperlink ref="I1278" r:id="rId1257" display="http://www.pces.ilc.edu.tw/" xr:uid="{00000000-0004-0000-0200-0000E8040000}"/>
    <hyperlink ref="I1279" r:id="rId1258" display="http://www.jles.ilc.edu.tw/" xr:uid="{00000000-0004-0000-0200-0000E9040000}"/>
    <hyperlink ref="I1280" r:id="rId1259" display="http://www.saes.ilc.edu.tw/" xr:uid="{00000000-0004-0000-0200-0000EA040000}"/>
    <hyperlink ref="I1281" r:id="rId1260" display="http://www.mses.ilc.edu.tw/" xr:uid="{00000000-0004-0000-0200-0000EB040000}"/>
    <hyperlink ref="I1282" r:id="rId1261" display="http://www.ples.ilc.edu.tw/" xr:uid="{00000000-0004-0000-0200-0000EC040000}"/>
    <hyperlink ref="I1283" r:id="rId1262" display="http://www.smes.ilc.edu.tw/" xr:uid="{00000000-0004-0000-0200-0000ED040000}"/>
    <hyperlink ref="I1284" r:id="rId1263" display="http://www.yles.ilc.edu.tw/" xr:uid="{00000000-0004-0000-0200-0000EE040000}"/>
    <hyperlink ref="I1285" r:id="rId1264" display="http://www.naanes.ilc.edu.tw/" xr:uid="{00000000-0004-0000-0200-0000EF040000}"/>
    <hyperlink ref="I1286" r:id="rId1265" display="http://www.ymes.ilc.edu.tw/" xr:uid="{00000000-0004-0000-0200-0000F0040000}"/>
    <hyperlink ref="I1287" r:id="rId1266" display="http://www.yies.ilc.edu.tw/" xr:uid="{00000000-0004-0000-0200-0000F1040000}"/>
    <hyperlink ref="I1288" r:id="rId1267" display="http://www.tces.ilc.edu.tw/" xr:uid="{00000000-0004-0000-0200-0000F2040000}"/>
    <hyperlink ref="I1289" r:id="rId1268" display="http://www.jaes.ilc.edu.tw/" xr:uid="{00000000-0004-0000-0200-0000F3040000}"/>
    <hyperlink ref="I1290" r:id="rId1269" display="http://www.eces.ilc.edu.tw/" xr:uid="{00000000-0004-0000-0200-0000F4040000}"/>
    <hyperlink ref="I1291" r:id="rId1270" display="http://www.dses.ilc.edu.tw/" xr:uid="{00000000-0004-0000-0200-0000F5040000}"/>
    <hyperlink ref="I1292" r:id="rId1271" display="http://www.tles.ilc.edu.tw/" xr:uid="{00000000-0004-0000-0200-0000F6040000}"/>
    <hyperlink ref="I1293" r:id="rId1272" display="http://www.gfes.ilc.edu.tw/" xr:uid="{00000000-0004-0000-0200-0000F7040000}"/>
    <hyperlink ref="I1294" r:id="rId1273" display="http://www.jausips.ilc.edu.tw/" xr:uid="{00000000-0004-0000-0200-0000F8040000}"/>
    <hyperlink ref="I1295" r:id="rId1274" display="http://www.sjes.ilc.edu.tw/" xr:uid="{00000000-0004-0000-0200-0000F9040000}"/>
    <hyperlink ref="I1296" r:id="rId1275" display="http://www.ltes.ilc.edu.tw/" xr:uid="{00000000-0004-0000-0200-0000FA040000}"/>
    <hyperlink ref="I1297" r:id="rId1276" display="http://www.ytes.ilc.edu.tw/" xr:uid="{00000000-0004-0000-0200-0000FB040000}"/>
    <hyperlink ref="I1298" r:id="rId1277" display="http://www.smps.ilc.edu.tw/" xr:uid="{00000000-0004-0000-0200-0000FC040000}"/>
    <hyperlink ref="I1299" r:id="rId1278" display="http://www.yeses.ilc.edu.tw/" xr:uid="{00000000-0004-0000-0200-0000FD040000}"/>
    <hyperlink ref="I1300" r:id="rId1279" display="http://www.sges.ilc.edu.tw/" xr:uid="{00000000-0004-0000-0200-0000FE040000}"/>
    <hyperlink ref="I1301" r:id="rId1280" display="http://www.csps.ilc.edu.tw/" xr:uid="{00000000-0004-0000-0200-0000FF040000}"/>
    <hyperlink ref="I1302" r:id="rId1281" display="http://www.tlps.ilc.edu.tw/" xr:uid="{00000000-0004-0000-0200-000000050000}"/>
    <hyperlink ref="I1303" r:id="rId1282" display="http://www.hses.ilc.edu.tw/" xr:uid="{00000000-0004-0000-0200-000001050000}"/>
    <hyperlink ref="I1304" r:id="rId1283" display="http://www.dhes.ilc.edu.tw/" xr:uid="{00000000-0004-0000-0200-000002050000}"/>
    <hyperlink ref="I1305" r:id="rId1284" display="http://www.nces.ilc.edu.tw/" xr:uid="{00000000-0004-0000-0200-000003050000}"/>
    <hyperlink ref="I1306" r:id="rId1285" display="http://www.jwes.ilc.edu.tw/" xr:uid="{00000000-0004-0000-0200-000004050000}"/>
    <hyperlink ref="I1307" r:id="rId1286" display="http://www.gtes.ilc.edu.tw/" xr:uid="{00000000-0004-0000-0200-000005050000}"/>
    <hyperlink ref="I1308" r:id="rId1287" display="http://www.kkes.ilc.edu.tw/" xr:uid="{00000000-0004-0000-0200-000006050000}"/>
    <hyperlink ref="I1309" r:id="rId1288" display="http://www.qles.ilc.edu.tw/" xr:uid="{00000000-0004-0000-0200-000007050000}"/>
    <hyperlink ref="I1310" r:id="rId1289" display="http://www.dfes.ilc.edu.tw/" xr:uid="{00000000-0004-0000-0200-000008050000}"/>
    <hyperlink ref="I1311" r:id="rId1290" display="http://www.snes.ilc.edu.tw/" xr:uid="{00000000-0004-0000-0200-000009050000}"/>
    <hyperlink ref="I1312" r:id="rId1291" display="http://www.wjes.ilc.edu.tw/" xr:uid="{00000000-0004-0000-0200-00000A050000}"/>
    <hyperlink ref="I1313" r:id="rId1292" display="http://www.shjes.ilc.edu.tw/" xr:uid="{00000000-0004-0000-0200-00000B050000}"/>
    <hyperlink ref="I1314" r:id="rId1293" display="http://www.cses.ilc.edu.tw/" xr:uid="{00000000-0004-0000-0200-00000C050000}"/>
    <hyperlink ref="I1315" r:id="rId1294" display="http://www.ltps.ilc.edu.tw/" xr:uid="{00000000-0004-0000-0200-00000D050000}"/>
    <hyperlink ref="I1316" r:id="rId1295" display="http://www.swes.ilc.edu.tw/" xr:uid="{00000000-0004-0000-0200-00000E050000}"/>
    <hyperlink ref="I1317" r:id="rId1296" display="http://www.tses.ilc.edu.tw/" xr:uid="{00000000-0004-0000-0200-00000F050000}"/>
    <hyperlink ref="I1318" r:id="rId1297" display="http://www.tshes.ilc.edu.tw/" xr:uid="{00000000-0004-0000-0200-000010050000}"/>
    <hyperlink ref="I1319" r:id="rId1298" display="http://www.saps.ilc.edu.tw/" xr:uid="{00000000-0004-0000-0200-000011050000}"/>
    <hyperlink ref="I1320" r:id="rId1299" display="http://www.waes.ilc.edu.tw/" xr:uid="{00000000-0004-0000-0200-000012050000}"/>
    <hyperlink ref="I1321" r:id="rId1300" display="http://www.kses.ilc.edu.tw/" xr:uid="{00000000-0004-0000-0200-000013050000}"/>
    <hyperlink ref="I1322" r:id="rId1301" display="http://www.djps.ilc.edu.tw/" xr:uid="{00000000-0004-0000-0200-000014050000}"/>
    <hyperlink ref="I1323" r:id="rId1302" display="http://www.kles.ilc.edu.tw/" xr:uid="{00000000-0004-0000-0200-000015050000}"/>
    <hyperlink ref="I1324" r:id="rId1303" display="http://www.ssps.ilc.edu.tw/" xr:uid="{00000000-0004-0000-0200-000016050000}"/>
    <hyperlink ref="I1325" r:id="rId1304" display="http://www.djes.ilc.edu.tw/" xr:uid="{00000000-0004-0000-0200-000017050000}"/>
    <hyperlink ref="I1326" r:id="rId1305" display="http://www.shmes.ilc.edu.tw/" xr:uid="{00000000-0004-0000-0200-000018050000}"/>
    <hyperlink ref="I1327" r:id="rId1306" display="http://www.wfes.ilc.edu.tw/" xr:uid="{00000000-0004-0000-0200-000019050000}"/>
    <hyperlink ref="I1328" r:id="rId1307" display="http://www.dyes.ilc.edu.tw/" xr:uid="{00000000-0004-0000-0200-00001A050000}"/>
    <hyperlink ref="I1329" r:id="rId1308" display="http://www.sches.ilc.edu.tw/" xr:uid="{00000000-0004-0000-0200-00001B050000}"/>
    <hyperlink ref="I1330" r:id="rId1309" display="http://www.nses.ilc.edu.tw/" xr:uid="{00000000-0004-0000-0200-00001C050000}"/>
    <hyperlink ref="I1331" r:id="rId1310" display="http://www.dtes.ilc.edu.tw/" xr:uid="{00000000-0004-0000-0200-00001D050000}"/>
    <hyperlink ref="I1332" r:id="rId1311" display="http://www.hsies.ilc.edu.tw/" xr:uid="{00000000-0004-0000-0200-00001E050000}"/>
    <hyperlink ref="I1333" r:id="rId1312" display="http://www.naes.ilc.edu.tw/" xr:uid="{00000000-0004-0000-0200-00001F050000}"/>
    <hyperlink ref="I1334" r:id="rId1313" display="http://www.bhoes.ilc.edu.tw/" xr:uid="{00000000-0004-0000-0200-000020050000}"/>
    <hyperlink ref="I1335" r:id="rId1314" display="http://www.utaes.ilc.edu.tw/" xr:uid="{00000000-0004-0000-0200-000021050000}"/>
    <hyperlink ref="I1336" r:id="rId1315" display="http://www.awes.ilc.edu.tw/" xr:uid="{00000000-0004-0000-0200-000022050000}"/>
    <hyperlink ref="I1337" r:id="rId1316" display="http://www.daes.ilc.edu.tw/" xr:uid="{00000000-0004-0000-0200-000023050000}"/>
    <hyperlink ref="I1338" r:id="rId1317" display="http://www.jyes.ilc.edu.tw/" xr:uid="{00000000-0004-0000-0200-000024050000}"/>
    <hyperlink ref="I1339" r:id="rId1318" display="http://www.kyes.ilc.edu.tw/" xr:uid="{00000000-0004-0000-0200-000025050000}"/>
    <hyperlink ref="I1340" r:id="rId1319" display="http://www.jwps.ilc.edu.tw/" xr:uid="{00000000-0004-0000-0200-000026050000}"/>
    <hyperlink ref="I1341" r:id="rId1320" xr:uid="{00000000-0004-0000-0200-000027050000}"/>
    <hyperlink ref="I1344" r:id="rId1321" display="http://www.scps2.hcc.edu.tw/" xr:uid="{00000000-0004-0000-0200-000028050000}"/>
    <hyperlink ref="I1345" r:id="rId1322" display="http://w1.korrnell.com.tw/" xr:uid="{00000000-0004-0000-0200-000029050000}"/>
    <hyperlink ref="I1346" r:id="rId1323" display="http://www.gses.hcc.edu.tw/" xr:uid="{00000000-0004-0000-0200-00002A050000}"/>
    <hyperlink ref="I1347" r:id="rId1324" display="http://www.taes.hcc.edu.tw/" xr:uid="{00000000-0004-0000-0200-00002B050000}"/>
    <hyperlink ref="I1348" r:id="rId1325" display="http://www.skes.hcc.edu.tw/" xr:uid="{00000000-0004-0000-0200-00002C050000}"/>
    <hyperlink ref="I1349" r:id="rId1326" display="http://www.ples.hcc.edu.tw/" xr:uid="{00000000-0004-0000-0200-00002D050000}"/>
    <hyperlink ref="I1350" r:id="rId1327" display="http://www.nhes.hcc.edu.tw/" xr:uid="{00000000-0004-0000-0200-00002E050000}"/>
    <hyperlink ref="I1351" r:id="rId1328" display="http://www.tpes.hcc.edu.tw/" xr:uid="{00000000-0004-0000-0200-00002F050000}"/>
    <hyperlink ref="I1352" r:id="rId1329" display="http://www.tkes.hcc.edu.tw/" xr:uid="{00000000-0004-0000-0200-000030050000}"/>
    <hyperlink ref="I1353" r:id="rId1330" display="http://www.jses.hcc.edu.tw/" xr:uid="{00000000-0004-0000-0200-000031050000}"/>
    <hyperlink ref="I1354" r:id="rId1331" display="http://www.yses.hcc.edu.tw/" xr:uid="{00000000-0004-0000-0200-000032050000}"/>
    <hyperlink ref="I1355" r:id="rId1332" display="http://www.hpes.hcc.edu.tw/" xr:uid="{00000000-0004-0000-0200-000033050000}"/>
    <hyperlink ref="I1356" r:id="rId1333" display="http://www.hhes.hcc.edu.tw/" xr:uid="{00000000-0004-0000-0200-000034050000}"/>
    <hyperlink ref="I1357" r:id="rId1334" display="http://www.jmes.hcc.edu.tw/" xr:uid="{00000000-0004-0000-0200-000035050000}"/>
    <hyperlink ref="I1358" r:id="rId1335" display="http://www.cies.hcc.edu.tw/" xr:uid="{00000000-0004-0000-0200-000036050000}"/>
    <hyperlink ref="I1359" r:id="rId1336" display="http://www.ctes.hcc.edu.tw/" xr:uid="{00000000-0004-0000-0200-000037050000}"/>
    <hyperlink ref="I1360" r:id="rId1337" display="http://www.ppes.hcc.edu.tw/" xr:uid="{00000000-0004-0000-0200-000038050000}"/>
    <hyperlink ref="I1361" r:id="rId1338" display="http://www.fles.hcc.edu.tw/" xr:uid="{00000000-0004-0000-0200-000039050000}"/>
    <hyperlink ref="I1362" r:id="rId1339" display="http://www.pses.hcc.edu.tw/" xr:uid="{00000000-0004-0000-0200-00003A050000}"/>
    <hyperlink ref="I1363" r:id="rId1340" display="http://www.wses.hcc.edu.tw/" xr:uid="{00000000-0004-0000-0200-00003B050000}"/>
    <hyperlink ref="I1364" r:id="rId1341" xr:uid="{00000000-0004-0000-0200-00003C050000}"/>
    <hyperlink ref="I1365" r:id="rId1342" display="http://www.cses.hcc.edu.tw/" xr:uid="{00000000-0004-0000-0200-00003D050000}"/>
    <hyperlink ref="I1366" r:id="rId1343" display="http://www.dtes.hcc.edu.tw/" xr:uid="{00000000-0004-0000-0200-00003E050000}"/>
    <hyperlink ref="I1367" r:id="rId1344" display="http://www.eces.hcc.edu.tw/" xr:uid="{00000000-0004-0000-0200-00003F050000}"/>
    <hyperlink ref="I1368" r:id="rId1345" display="http://www.ccps.hcc.edu.tw/" xr:uid="{00000000-0004-0000-0200-000040050000}"/>
    <hyperlink ref="I1369" r:id="rId1346" display="http://www.rdes.hcc.edu.tw/" xr:uid="{00000000-0004-0000-0200-000041050000}"/>
    <hyperlink ref="I1370" r:id="rId1347" display="http://www.lfes.hcc.edu.tw/" xr:uid="{00000000-0004-0000-0200-000042050000}"/>
    <hyperlink ref="I1371" r:id="rId1348" display="http://www.rfes.hcc.edu.tw/" xr:uid="{00000000-0004-0000-0200-000043050000}"/>
    <hyperlink ref="I1372" r:id="rId1349" display="http://www.cbes.hcc.edu.tw/" xr:uid="{00000000-0004-0000-0200-000044050000}"/>
    <hyperlink ref="I1373" r:id="rId1350" display="http://www.cces.hcc.edu.tw/" xr:uid="{00000000-0004-0000-0200-000045050000}"/>
    <hyperlink ref="I1374" r:id="rId1351" display="http://www.cjes.hcc.edu.tw/" xr:uid="{00000000-0004-0000-0200-000046050000}"/>
    <hyperlink ref="I1375" r:id="rId1352" display="http://www.hses.hcc.edu.tw/" xr:uid="{00000000-0004-0000-0200-000047050000}"/>
    <hyperlink ref="I1376" r:id="rId1353" display="http://www.ljes.hcc.edu.tw/" xr:uid="{00000000-0004-0000-0200-000048050000}"/>
    <hyperlink ref="I1377" r:id="rId1354" display="http://www.dhes.hcc.edu.tw/" xr:uid="{00000000-0004-0000-0200-000049050000}"/>
    <hyperlink ref="I1378" r:id="rId1355" display="http://www.ftes.hcc.edu.tw/" xr:uid="{00000000-0004-0000-0200-00004A050000}"/>
    <hyperlink ref="I1379" r:id="rId1356" display="http://www.myes.hcc.edu.tw/" xr:uid="{00000000-0004-0000-0200-00004B050000}"/>
    <hyperlink ref="I1380" r:id="rId1357" display="http://www.hges.hcc.edu.tw/" xr:uid="{00000000-0004-0000-0200-00004C050000}"/>
    <hyperlink ref="I1381" r:id="rId1358" display="http://www.fkes.hcc.edu.tw/" xr:uid="{00000000-0004-0000-0200-00004D050000}"/>
    <hyperlink ref="I1382" r:id="rId1359" display="http://www.shes.hcc.edu.tw/" xr:uid="{00000000-0004-0000-0200-00004E050000}"/>
    <hyperlink ref="I1383" r:id="rId1360" display="http://www.hres.hcc.edu.tw/" xr:uid="{00000000-0004-0000-0200-00004F050000}"/>
    <hyperlink ref="I1384" r:id="rId1361" display="http://www.sses.hcc.edu.tw/" xr:uid="{00000000-0004-0000-0200-000050050000}"/>
    <hyperlink ref="I1385" r:id="rId1362" display="http://www.hkes.hcc.edu.tw/" xr:uid="{00000000-0004-0000-0200-000051050000}"/>
    <hyperlink ref="I1386" r:id="rId1363" display="http://www.sces.hcc.edu.tw/" xr:uid="{00000000-0004-0000-0200-000052050000}"/>
    <hyperlink ref="I1387" r:id="rId1364" display="http://www.caes.hcc.edu.tw/" xr:uid="{00000000-0004-0000-0200-000053050000}"/>
    <hyperlink ref="I1388" r:id="rId1365" display="http://www.csps.hcc.edu.tw/" xr:uid="{00000000-0004-0000-0200-000054050000}"/>
    <hyperlink ref="I1389" r:id="rId1366" display="http://www.hwes.hcc.edu.tw/" xr:uid="{00000000-0004-0000-0200-000055050000}"/>
    <hyperlink ref="I1390" r:id="rId1367" display="http://www.hsps.hcc.edu.tw/" xr:uid="{00000000-0004-0000-0200-000056050000}"/>
    <hyperlink ref="I1391" r:id="rId1368" display="http://www.tles.hcc.edu.tw/" xr:uid="{00000000-0004-0000-0200-000057050000}"/>
    <hyperlink ref="I1392" r:id="rId1369" display="http://www.ddes.hcc.edu.tw/" xr:uid="{00000000-0004-0000-0200-000058050000}"/>
    <hyperlink ref="I1393" r:id="rId1370" display="http://www.skps.hcc.edu.tw/" xr:uid="{00000000-0004-0000-0200-000059050000}"/>
    <hyperlink ref="I1394" r:id="rId1371" display="http://www.nwes.hcc.edu.tw/" xr:uid="{00000000-0004-0000-0200-00005A050000}"/>
    <hyperlink ref="I1395" r:id="rId1372" display="http://www.fses.hcc.edu.tw/" xr:uid="{00000000-0004-0000-0200-00005B050000}"/>
    <hyperlink ref="I1396" r:id="rId1373" display="http://www.hfes.hcc.edu.tw/" xr:uid="{00000000-0004-0000-0200-00005C050000}"/>
    <hyperlink ref="I1397" r:id="rId1374" display="http://www.rses.hcc.edu.tw/" xr:uid="{00000000-0004-0000-0200-00005D050000}"/>
    <hyperlink ref="I1398" r:id="rId1375" display="http://www.flps.hcc.edu.tw/" xr:uid="{00000000-0004-0000-0200-00005E050000}"/>
    <hyperlink ref="I1399" r:id="rId1376" display="http://www.phes.hcc.edu.tw/" xr:uid="{00000000-0004-0000-0200-00005F050000}"/>
    <hyperlink ref="I1400" r:id="rId1377" display="http://www.cles.hcc.edu.tw/" xr:uid="{00000000-0004-0000-0200-000060050000}"/>
    <hyperlink ref="I1401" r:id="rId1378" display="http://www.ptes.hcc.edu.tw/" xr:uid="{00000000-0004-0000-0200-000061050000}"/>
    <hyperlink ref="I1402" r:id="rId1379" display="http://www.wles.hcc.edu.tw/" xr:uid="{00000000-0004-0000-0200-000062050000}"/>
    <hyperlink ref="I1403" r:id="rId1380" display="http://www.bses.hcc.edu.tw/" xr:uid="{00000000-0004-0000-0200-000063050000}"/>
    <hyperlink ref="I1404" r:id="rId1381" display="http://www.scps.hcc.edu.tw/" xr:uid="{00000000-0004-0000-0200-000064050000}"/>
    <hyperlink ref="I1405" r:id="rId1382" display="http://www.ssps.hcc.edu.tw/" xr:uid="{00000000-0004-0000-0200-000065050000}"/>
    <hyperlink ref="I1406" r:id="rId1383" display="http://www.bpes.hcc.edu.tw/" xr:uid="{00000000-0004-0000-0200-000066050000}"/>
    <hyperlink ref="I1407" r:id="rId1384" display="http://www.dpes.hcc.edu.tw/" xr:uid="{00000000-0004-0000-0200-000067050000}"/>
    <hyperlink ref="I1408" r:id="rId1385" display="http://www.omes.hcc.edu.tw/" xr:uid="{00000000-0004-0000-0200-000068050000}"/>
    <hyperlink ref="I1409" r:id="rId1386" display="http://www.fsps.hcc.edu.tw/" xr:uid="{00000000-0004-0000-0200-000069050000}"/>
    <hyperlink ref="I1410" r:id="rId1387" display="http://www.gsps.hcc.edu.tw/" xr:uid="{00000000-0004-0000-0200-00006A050000}"/>
    <hyperlink ref="I1411" r:id="rId1388" display="http://www.jsps.hcc.edu.tw/" xr:uid="{00000000-0004-0000-0200-00006B050000}"/>
    <hyperlink ref="I1412" r:id="rId1389" display="http://www.hles.hcc.edu.tw/" xr:uid="{00000000-0004-0000-0200-00006C050000}"/>
    <hyperlink ref="I1413" r:id="rId1390" display="http://www.mhes.hcc.edu.tw/" xr:uid="{00000000-0004-0000-0200-00006D050000}"/>
    <hyperlink ref="I1414" r:id="rId1391" display="http://www.gpes.hcc.edu.tw/" xr:uid="{00000000-0004-0000-0200-00006E050000}"/>
    <hyperlink ref="I1415" r:id="rId1392" display="http://www.yfes.hcc.edu.tw/" xr:uid="{00000000-0004-0000-0200-00006F050000}"/>
    <hyperlink ref="I1416" r:id="rId1393" display="http://www.sles.hcc.edu.tw/" xr:uid="{00000000-0004-0000-0200-000070050000}"/>
    <hyperlink ref="I1417" r:id="rId1394" display="http://www.slps.hcc.edu.tw/" xr:uid="{00000000-0004-0000-0200-000071050000}"/>
    <hyperlink ref="I1418" r:id="rId1395" display="http://www.hkps.hcc.edu.tw/" xr:uid="{00000000-0004-0000-0200-000072050000}"/>
    <hyperlink ref="I1419" r:id="rId1396" display="http://www.wfes.hcc.edu.tw/" xr:uid="{00000000-0004-0000-0200-000073050000}"/>
    <hyperlink ref="I1420" r:id="rId1397" display="http://www.tses.hcc.edu.tw/" xr:uid="{00000000-0004-0000-0200-000074050000}"/>
    <hyperlink ref="I1421" r:id="rId1398" display="http://www.hyes.hcc.edu.tw/" xr:uid="{00000000-0004-0000-0200-000075050000}"/>
    <hyperlink ref="I1422" r:id="rId1399" display="http://www.paes.hcc.edu.tw/" xr:uid="{00000000-0004-0000-0200-000076050000}"/>
    <hyperlink ref="I1423" r:id="rId1400" display="http://www.sqes.hcc.edu.tw/" xr:uid="{00000000-0004-0000-0200-000077050000}"/>
    <hyperlink ref="I1424" r:id="rId1401" display="http://www.kmes.hcc.edu.tw/" xr:uid="{00000000-0004-0000-0200-000078050000}"/>
    <hyperlink ref="I1425" r:id="rId1402" xr:uid="{00000000-0004-0000-0200-000079050000}"/>
    <hyperlink ref="I1426" r:id="rId1403" xr:uid="{00000000-0004-0000-0200-00007A050000}"/>
    <hyperlink ref="I1427" r:id="rId1404" xr:uid="{00000000-0004-0000-0200-00007B050000}"/>
    <hyperlink ref="I1428" r:id="rId1405" xr:uid="{00000000-0004-0000-0200-00007C050000}"/>
    <hyperlink ref="I1429" r:id="rId1406" xr:uid="{00000000-0004-0000-0200-00007D050000}"/>
    <hyperlink ref="I1430" r:id="rId1407" display="http://www.jges.mlc.edu.tw/" xr:uid="{00000000-0004-0000-0200-00007E050000}"/>
    <hyperlink ref="I1431" r:id="rId1408" display="http://www.datunges.mlc.edu.tw/" xr:uid="{00000000-0004-0000-0200-00007F050000}"/>
    <hyperlink ref="I1432" r:id="rId1409" display="http://web.chiauyues.mlc.edu.tw/" xr:uid="{00000000-0004-0000-0200-000080050000}"/>
    <hyperlink ref="I1433" r:id="rId1410" display="http://web.wenshanes.mlc.edu.tw/" xr:uid="{00000000-0004-0000-0200-000081050000}"/>
    <hyperlink ref="I1434" r:id="rId1411" display="http://www.chiw.mlc.edu.tw/" xr:uid="{00000000-0004-0000-0200-000082050000}"/>
    <hyperlink ref="I1435" r:id="rId1412" display="http://web.sies.mlc.edu.tw/" xr:uid="{00000000-0004-0000-0200-000083050000}"/>
    <hyperlink ref="I1436" r:id="rId1413" display="http://web.twjh.mlc.edu.tw/" xr:uid="{00000000-0004-0000-0200-000084050000}"/>
    <hyperlink ref="I1437" r:id="rId1414" display="http://web.mdes.mlc.edu.tw/" xr:uid="{00000000-0004-0000-0200-000085050000}"/>
    <hyperlink ref="I1438" r:id="rId1415" display="http://www.gges.mlc.edu.tw/" xr:uid="{00000000-0004-0000-0200-000086050000}"/>
    <hyperlink ref="I1439" r:id="rId1416" display="http://www.wugues.mlc.edu.tw/" xr:uid="{00000000-0004-0000-0200-000087050000}"/>
    <hyperlink ref="I1440" r:id="rId1417" display="http://web.fujies.mlc.edu.tw/" xr:uid="{00000000-0004-0000-0200-000088050000}"/>
    <hyperlink ref="I1441" r:id="rId1418" display="http://web.hges.mlc.edu.tw/" xr:uid="{00000000-0004-0000-0200-000089050000}"/>
    <hyperlink ref="I1442" r:id="rId1419" display="http://web.kaigunges.mlc.edu.tw/" xr:uid="{00000000-0004-0000-0200-00008A050000}"/>
    <hyperlink ref="I1443" r:id="rId1420" display="http://www.nanheps.mlc.edu.tw/" xr:uid="{00000000-0004-0000-0200-00008B050000}"/>
    <hyperlink ref="I1444" r:id="rId1421" display="http://www.tunglo.mlc.edu.tw/" xr:uid="{00000000-0004-0000-0200-00008C050000}"/>
    <hyperlink ref="I1445" r:id="rId1422" display="http://www.jss.mlc.edu.tw/" xr:uid="{00000000-0004-0000-0200-00008D050000}"/>
    <hyperlink ref="I1446" r:id="rId1423" display="http://web.jhes.mlc.edu.tw/" xr:uid="{00000000-0004-0000-0200-00008E050000}"/>
    <hyperlink ref="I1447" r:id="rId1424" display="http://web.xles.mlc.edu.tw/" xr:uid="{00000000-0004-0000-0200-00008F050000}"/>
    <hyperlink ref="I1448" r:id="rId1425" display="http://web.sles.mlc.edu.tw/" xr:uid="{00000000-0004-0000-0200-000090050000}"/>
    <hyperlink ref="I1449" r:id="rId1426" display="http://www.wfe.mlc.edu.tw/" xr:uid="{00000000-0004-0000-0200-000091050000}"/>
    <hyperlink ref="I1450" r:id="rId1427" display="http://web.jjs.mlc.edu.tw/" xr:uid="{00000000-0004-0000-0200-000092050000}"/>
    <hyperlink ref="I1451" r:id="rId1428" display="http://web.cces.mlc.edu.tw/" xr:uid="{00000000-0004-0000-0200-000093050000}"/>
    <hyperlink ref="I1452" r:id="rId1429" display="http://www.yues.mlc.edu.tw/" xr:uid="{00000000-0004-0000-0200-000094050000}"/>
    <hyperlink ref="I1453" r:id="rId1430" display="http://www.liyues.mlc.edu.tw/" xr:uid="{00000000-0004-0000-0200-000095050000}"/>
    <hyperlink ref="I1454" r:id="rId1431" display="http://www.yles.mlc.edu.tw/" xr:uid="{00000000-0004-0000-0200-000096050000}"/>
    <hyperlink ref="I1455" r:id="rId1432" display="http://www.wyes.mlc.edu.tw/" xr:uid="{00000000-0004-0000-0200-000097050000}"/>
    <hyperlink ref="I1456" r:id="rId1433" display="http://web.sj.mlc.edu.tw/" xr:uid="{00000000-0004-0000-0200-000098050000}"/>
    <hyperlink ref="I1457" r:id="rId1434" display="http://web.jjes.mlc.edu.tw/" xr:uid="{00000000-0004-0000-0200-000099050000}"/>
    <hyperlink ref="I1458" r:id="rId1435" display="http://web.lt.mlc.edu.tw/" xr:uid="{00000000-0004-0000-0200-00009A050000}"/>
    <hyperlink ref="I1459" r:id="rId1436" display="http://www.js.mlc.edu.tw/" xr:uid="{00000000-0004-0000-0200-00009B050000}"/>
    <hyperlink ref="I1460" r:id="rId1437" display="http://web.linsenes.mlc.edu.tw/" xr:uid="{00000000-0004-0000-0200-00009C050000}"/>
    <hyperlink ref="I1461" r:id="rId1438" display="http://web.jpes.mlc.edu.tw/" xr:uid="{00000000-0004-0000-0200-00009D050000}"/>
    <hyperlink ref="I1462" r:id="rId1439" display="http://www.te.mlc.edu.tw/" xr:uid="{00000000-0004-0000-0200-00009E050000}"/>
    <hyperlink ref="I1463" r:id="rId1440" display="http://www.wufues.mlc.edu.tw/" xr:uid="{00000000-0004-0000-0200-00009F050000}"/>
    <hyperlink ref="I1464" r:id="rId1441" display="http://web.cjes.mlc.edu.tw/" xr:uid="{00000000-0004-0000-0200-0000A0050000}"/>
    <hyperlink ref="I1465" r:id="rId1442" display="http://www.cmes.mlc.edu.tw/" xr:uid="{00000000-0004-0000-0200-0000A1050000}"/>
    <hyperlink ref="I1466" r:id="rId1443" xr:uid="{00000000-0004-0000-0200-0000A2050000}"/>
    <hyperlink ref="I1467" r:id="rId1444" display="http://web.wumeies.mlc.edu.tw/" xr:uid="{00000000-0004-0000-0200-0000A3050000}"/>
    <hyperlink ref="I1468" r:id="rId1445" display="http://web.nhes.mlc.edu.tw/" xr:uid="{00000000-0004-0000-0200-0000A4050000}"/>
    <hyperlink ref="I1469" r:id="rId1446" xr:uid="{00000000-0004-0000-0200-0000A5050000}"/>
    <hyperlink ref="I1470" r:id="rId1447" display="http://www.toes.mlc.edu.tw/" xr:uid="{00000000-0004-0000-0200-0000A6050000}"/>
    <hyperlink ref="I1471" r:id="rId1448" display="http://web.fushing.mlc.edu.tw/" xr:uid="{00000000-0004-0000-0200-0000A7050000}"/>
    <hyperlink ref="I1472" r:id="rId1449" display="http://web.shihues.mlc.edu.tw/" xr:uid="{00000000-0004-0000-0200-0000A8050000}"/>
    <hyperlink ref="I1473" r:id="rId1450" display="http://www.wuhues.mlc.edu.tw/" xr:uid="{00000000-0004-0000-0200-0000A9050000}"/>
    <hyperlink ref="I1474" r:id="rId1451" display="http://web.cwes.mlc.edu.tw/" xr:uid="{00000000-0004-0000-0200-0000AA050000}"/>
    <hyperlink ref="I1475" r:id="rId1452" xr:uid="{00000000-0004-0000-0200-0000AB050000}"/>
    <hyperlink ref="I1476" r:id="rId1453" display="http://www.lhes.mlc.edu.tw/" xr:uid="{00000000-0004-0000-0200-0000AC050000}"/>
    <hyperlink ref="I1477" r:id="rId1454" display="http://web.yes.mlc.edu.tw/" xr:uid="{00000000-0004-0000-0200-0000AD050000}"/>
    <hyperlink ref="I1478" r:id="rId1455" display="http://web.jses.mlc.edu.tw/" xr:uid="{00000000-0004-0000-0200-0000AE050000}"/>
    <hyperlink ref="I1479" r:id="rId1456" display="http://www.cses.mlc.edu.tw/" xr:uid="{00000000-0004-0000-0200-0000AF050000}"/>
    <hyperlink ref="I1480" r:id="rId1457" display="http://web.dh.mlc.edu.tw/" xr:uid="{00000000-0004-0000-0200-0000B0050000}"/>
    <hyperlink ref="I1481" r:id="rId1458" display="http://www.hzes.mlc.edu.tw/" xr:uid="{00000000-0004-0000-0200-0000B1050000}"/>
    <hyperlink ref="I1482" r:id="rId1459" display="http://www.sses.mlc.edu.tw/" xr:uid="{00000000-0004-0000-0200-0000B2050000}"/>
    <hyperlink ref="I1483" r:id="rId1460" display="http://web.sd.mlc.edu.tw/" xr:uid="{00000000-0004-0000-0200-0000B3050000}"/>
    <hyperlink ref="I1484" r:id="rId1461" display="http://www.junanes.mlc.edu.tw/" xr:uid="{00000000-0004-0000-0200-0000B4050000}"/>
    <hyperlink ref="I1485" r:id="rId1462" display="http://www.jnes.mlc.edu.tw/" xr:uid="{00000000-0004-0000-0200-0000B5050000}"/>
    <hyperlink ref="I1486" r:id="rId1463" display="http://www.dapues.mlc.edu.tw/" xr:uid="{00000000-0004-0000-0200-0000B6050000}"/>
    <hyperlink ref="I1487" r:id="rId1464" display="http://web.dpes.mlc.edu.tw/" xr:uid="{00000000-0004-0000-0200-0000B7050000}"/>
    <hyperlink ref="I1488" r:id="rId1465" display="http://web.hkes.mlc.edu.tw/" xr:uid="{00000000-0004-0000-0200-0000B8050000}"/>
    <hyperlink ref="I1489" r:id="rId1466" display="http://www.sanwanes.mlc.edu.tw/" xr:uid="{00000000-0004-0000-0200-0000B9050000}"/>
    <hyperlink ref="I1490" r:id="rId1467" display="http://www.nanjuanges.mlc.edu.tw/" xr:uid="{00000000-0004-0000-0200-0000BA050000}"/>
    <hyperlink ref="I1491" r:id="rId1468" display="http://www.tmes.mlc.edu.tw/" xr:uid="{00000000-0004-0000-0200-0000BB050000}"/>
    <hyperlink ref="I1492" r:id="rId1469" display="http://www.nanpues.mlc.edu.tw/" xr:uid="{00000000-0004-0000-0200-0000BC050000}"/>
    <hyperlink ref="I1493" r:id="rId1470" display="http://web.donghe.mlc.edu.tw/" xr:uid="{00000000-0004-0000-0200-0000BD050000}"/>
    <hyperlink ref="I1494" r:id="rId1471" display="http://www.penla.mlc.edu.tw/" xr:uid="{00000000-0004-0000-0200-0000BE050000}"/>
    <hyperlink ref="I1495" r:id="rId1472" display="http://www.zcher.mlc.edu.tw/" xr:uid="{00000000-0004-0000-0200-0000BF050000}"/>
    <hyperlink ref="I1496" r:id="rId1473" display="http://web.twen.mlc.edu.tw/" xr:uid="{00000000-0004-0000-0200-0000C0050000}"/>
    <hyperlink ref="I1497" r:id="rId1474" display="http://www.jies.mlc.edu.tw/" xr:uid="{00000000-0004-0000-0200-0000C1050000}"/>
    <hyperlink ref="I1498" r:id="rId1475" display="http://web.lun.mlc.edu.tw/" xr:uid="{00000000-0004-0000-0200-0000C2050000}"/>
    <hyperlink ref="I1499" r:id="rId1476" display="http://www.chiaolo.mlc.edu.tw/" xr:uid="{00000000-0004-0000-0200-0000C3050000}"/>
    <hyperlink ref="I1500" r:id="rId1477" display="http://www.hl.mlc.edu.tw/" xr:uid="{00000000-0004-0000-0200-0000C4050000}"/>
    <hyperlink ref="I1501" r:id="rId1478" display="http://www.skes.mlc.edu.tw/" xr:uid="{00000000-0004-0000-0200-0000C5050000}"/>
    <hyperlink ref="I1502" r:id="rId1479" display="http://web.ds.mlc.edu.tw/" xr:uid="{00000000-0004-0000-0200-0000C6050000}"/>
    <hyperlink ref="I1503" r:id="rId1480" display="http://web.lkes.mlc.edu.tw/" xr:uid="{00000000-0004-0000-0200-0000C7050000}"/>
    <hyperlink ref="I1504" r:id="rId1481" display="http://web.sjes.mlc.edu.tw/" xr:uid="{00000000-0004-0000-0200-0000C8050000}"/>
    <hyperlink ref="I1505" r:id="rId1482" display="http://web.wp.mlc.edu.tw/" xr:uid="{00000000-0004-0000-0200-0000C9050000}"/>
    <hyperlink ref="I1506" r:id="rId1483" display="http://web.cges.mlc.edu.tw/" xr:uid="{00000000-0004-0000-0200-0000CA050000}"/>
    <hyperlink ref="I1507" r:id="rId1484" xr:uid="{00000000-0004-0000-0200-0000CB050000}"/>
    <hyperlink ref="I1508" r:id="rId1485" display="http://web.tges.mlc.edu.tw/" xr:uid="{00000000-0004-0000-0200-0000CC050000}"/>
    <hyperlink ref="I1509" r:id="rId1486" display="http://web.haibaues.mlc.edu.tw/" xr:uid="{00000000-0004-0000-0200-0000CD050000}"/>
    <hyperlink ref="I1510" r:id="rId1487" display="http://www.dahues.mlc.edu.tw/" xr:uid="{00000000-0004-0000-0200-0000CE050000}"/>
    <hyperlink ref="I1511" r:id="rId1488" display="http://www.nanhues.mlc.edu.tw/" xr:uid="{00000000-0004-0000-0200-0000CF050000}"/>
    <hyperlink ref="I1512" r:id="rId1489" display="http://web.hs.mlc.edu.tw/" xr:uid="{00000000-0004-0000-0200-0000D0050000}"/>
    <hyperlink ref="I1513" r:id="rId1490" display="http://www.dnes.mlc.edu.tw/" xr:uid="{00000000-0004-0000-0200-0000D1050000}"/>
    <hyperlink ref="I1514" r:id="rId1491" display="http://web.dss.mlc.edu.tw/" xr:uid="{00000000-0004-0000-0200-0000D2050000}"/>
    <hyperlink ref="I1515" r:id="rId1492" display="http://web.we.mlc.edu.tw/" xr:uid="{00000000-0004-0000-0200-0000D3050000}"/>
    <hyperlink ref="I1516" r:id="rId1493" display="http://web.shinkaies.mlc.edu.tw/" xr:uid="{00000000-0004-0000-0200-0000D4050000}"/>
    <hyperlink ref="I1517" r:id="rId1494" display="http://web.lilin.mlc.edu.tw/" xr:uid="{00000000-0004-0000-0200-0000D5050000}"/>
    <hyperlink ref="I1518" r:id="rId1495" display="http://web.st.mlc.edu.tw/" xr:uid="{00000000-0004-0000-0200-0000D6050000}"/>
    <hyperlink ref="I1519" r:id="rId1496" display="http://www.fl.mlc.edu.tw/" xr:uid="{00000000-0004-0000-0200-0000D7050000}"/>
    <hyperlink ref="I1520" r:id="rId1497" display="http://www.yungshinges.mlc.edu.tw/" xr:uid="{00000000-0004-0000-0200-0000D8050000}"/>
    <hyperlink ref="I1521" r:id="rId1498" display="http://www.jles.mlc.edu.tw/" xr:uid="{00000000-0004-0000-0200-0000D9050000}"/>
    <hyperlink ref="I1522" r:id="rId1499" display="http://www.nwes.mlc.edu.tw/" xr:uid="{00000000-0004-0000-0200-0000DA050000}"/>
    <hyperlink ref="I1523" r:id="rId1500" display="http://web.ftes.mlc.edu.tw/" xr:uid="{00000000-0004-0000-0200-0000DB050000}"/>
    <hyperlink ref="I1524" r:id="rId1501" display="http://web.ples.mlc.edu.tw/" xr:uid="{00000000-0004-0000-0200-0000DC050000}"/>
    <hyperlink ref="I1525" r:id="rId1502" display="http://web.2les.mlc.edu.tw/" xr:uid="{00000000-0004-0000-0200-0000DD050000}"/>
    <hyperlink ref="I1526" r:id="rId1503" display="http://web.gs.mlc.edu.tw/" xr:uid="{00000000-0004-0000-0200-0000DE050000}"/>
    <hyperlink ref="I1527" r:id="rId1504" xr:uid="{00000000-0004-0000-0200-0000DF050000}"/>
    <hyperlink ref="I1528" r:id="rId1505" display="http://www.tses.mlc.edu.tw/" xr:uid="{00000000-0004-0000-0200-0000E0050000}"/>
    <hyperlink ref="I1529" r:id="rId1506" display="http://web.ca.mlc.edu.tw/" xr:uid="{00000000-0004-0000-0200-0000E1050000}"/>
    <hyperlink ref="I1530" r:id="rId1507" display="http://web.ws.mlc.edu.tw/" xr:uid="{00000000-0004-0000-0200-0000E2050000}"/>
    <hyperlink ref="I1531" r:id="rId1508" display="http://web.cnbe.mlc.edu.tw/" xr:uid="{00000000-0004-0000-0200-0000E3050000}"/>
    <hyperlink ref="I1532" r:id="rId1509" display="http://www.my.mlc.edu.tw/" xr:uid="{00000000-0004-0000-0200-0000E4050000}"/>
    <hyperlink ref="I1533" r:id="rId1510" display="http://www.goes.mlc.edu.tw/" xr:uid="{00000000-0004-0000-0200-0000E5050000}"/>
    <hyperlink ref="I1534" r:id="rId1511" display="http://www.jes.mlc.edu.tw/" xr:uid="{00000000-0004-0000-0200-0000E6050000}"/>
    <hyperlink ref="I1535" r:id="rId1512" xr:uid="{00000000-0004-0000-0200-0000E7050000}"/>
    <hyperlink ref="I1536" r:id="rId1513" display="http://www.fses.mlc.edu.tw/" xr:uid="{00000000-0004-0000-0200-0000E8050000}"/>
    <hyperlink ref="I1537" r:id="rId1514" display="http://www.snes.mlc.edu.tw/" xr:uid="{00000000-0004-0000-0200-0000E9050000}"/>
    <hyperlink ref="I1538" r:id="rId1515" display="http://www.pans.mlc.edu.tw/" xr:uid="{00000000-0004-0000-0200-0000EA050000}"/>
    <hyperlink ref="I1539" r:id="rId1516" display="http://www.ries.mlc.edu.tw/" xr:uid="{00000000-0004-0000-0200-0000EB050000}"/>
    <hyperlink ref="I1540" r:id="rId1517" display="http://www.ktes.mlc.edu.tw/" xr:uid="{00000000-0004-0000-0200-0000EC050000}"/>
    <hyperlink ref="I1541" r:id="rId1518" display="http://www.sanja.mlc.edu.tw/" xr:uid="{00000000-0004-0000-0200-0000ED050000}"/>
    <hyperlink ref="I1542" r:id="rId1519" display="http://web.syes.mlc.edu.tw/" xr:uid="{00000000-0004-0000-0200-0000EE050000}"/>
    <hyperlink ref="I1543" r:id="rId1520" display="http://web.shlines.mlc.edu.tw/" xr:uid="{00000000-0004-0000-0200-0000EF050000}"/>
    <hyperlink ref="I1544" r:id="rId1521" display="http://www.cses.chc.edu.tw/" xr:uid="{00000000-0004-0000-0200-0000F0050000}"/>
    <hyperlink ref="I1545" r:id="rId1522" display="http://www.mses.chc.edu.tw/" xr:uid="{00000000-0004-0000-0200-0000F1050000}"/>
    <hyperlink ref="I1546" r:id="rId1523" display="http://www.phes.chc.edu.tw/" xr:uid="{00000000-0004-0000-0200-0000F2050000}"/>
    <hyperlink ref="I1547" r:id="rId1524" display="http://www.nges.chc.edu.tw/" xr:uid="{00000000-0004-0000-0200-0000F3050000}"/>
    <hyperlink ref="I1548" r:id="rId1525" display="http://www.nses.chc.edu.tw/" xr:uid="{00000000-0004-0000-0200-0000F4050000}"/>
    <hyperlink ref="I1549" r:id="rId1526" display="http://www.tfps.chc.edu.tw/" xr:uid="{00000000-0004-0000-0200-0000F5050000}"/>
    <hyperlink ref="I1550" r:id="rId1527" display="http://www.thps.chc.edu.tw/" xr:uid="{00000000-0004-0000-0200-0000F6050000}"/>
    <hyperlink ref="I1551" r:id="rId1528" display="http://www.smes.chc.edu.tw/" xr:uid="{00000000-0004-0000-0200-0000F7050000}"/>
    <hyperlink ref="I1552" r:id="rId1529" display="http://www.lsps.chc.edu.tw/" xr:uid="{00000000-0004-0000-0200-0000F8050000}"/>
    <hyperlink ref="I1553" r:id="rId1530" display="http://www.tces.chc.edu.tw/" xr:uid="{00000000-0004-0000-0200-0000F9050000}"/>
    <hyperlink ref="I1554" r:id="rId1531" display="http://www.gses.chc.edu.tw/" xr:uid="{00000000-0004-0000-0200-0000FA050000}"/>
    <hyperlink ref="I1555" r:id="rId1532" display="http://www.kges.chc.edu.tw/" xr:uid="{00000000-0004-0000-0200-0000FB050000}"/>
    <hyperlink ref="I1556" r:id="rId1533" display="http://www.spes.chc.edu.tw/" xr:uid="{00000000-0004-0000-0200-0000FC050000}"/>
    <hyperlink ref="I1557" r:id="rId1534" display="http://www.jsps.chc.edu.tw/" xr:uid="{00000000-0004-0000-0200-0000FD050000}"/>
    <hyperlink ref="I1558" r:id="rId1535" display="http://www.fyps.chc.edu.tw/" xr:uid="{00000000-0004-0000-0200-0000FE050000}"/>
    <hyperlink ref="I1559" r:id="rId1536" display="http://163.23.81.1/" xr:uid="{00000000-0004-0000-0200-0000FF050000}"/>
    <hyperlink ref="I1560" r:id="rId1537" xr:uid="{00000000-0004-0000-0200-000000060000}"/>
    <hyperlink ref="I1561" r:id="rId1538" display="http://www.taes.chc.edu.tw/" xr:uid="{00000000-0004-0000-0200-000001060000}"/>
    <hyperlink ref="I1562" r:id="rId1539" display="http://www.wdes.chc.edu.tw/" xr:uid="{00000000-0004-0000-0200-000002060000}"/>
    <hyperlink ref="I1563" r:id="rId1540" display="http://www.cles.chc.edu.tw/" xr:uid="{00000000-0004-0000-0200-000003060000}"/>
    <hyperlink ref="I1564" r:id="rId1541" display="http://www.htes.chc.edu.tw/" xr:uid="{00000000-0004-0000-0200-000004060000}"/>
    <hyperlink ref="I1565" r:id="rId1542" display="http://www.wses.chc.edu.tw/" xr:uid="{00000000-0004-0000-0200-000005060000}"/>
    <hyperlink ref="I1566" r:id="rId1543" xr:uid="{00000000-0004-0000-0200-000006060000}"/>
    <hyperlink ref="I1567" r:id="rId1544" display="http://www.caps.chc.edu.tw/" xr:uid="{00000000-0004-0000-0200-000007060000}"/>
    <hyperlink ref="I1568" r:id="rId1545" display="http://www.sstps.chc.edu.tw/" xr:uid="{00000000-0004-0000-0200-000008060000}"/>
    <hyperlink ref="I1569" r:id="rId1546" display="http://www.bsps.chc.edu.tw/" xr:uid="{00000000-0004-0000-0200-000009060000}"/>
    <hyperlink ref="I1570" r:id="rId1547" display="http://www.hmps.chc.edu.tw/" xr:uid="{00000000-0004-0000-0200-00000A060000}"/>
    <hyperlink ref="I1571" r:id="rId1548" display="http://www.hdes.chc.edu.tw/" xr:uid="{00000000-0004-0000-0200-00000B060000}"/>
    <hyperlink ref="I1572" r:id="rId1549" display="http://www.dces.chc.edu.tw/" xr:uid="{00000000-0004-0000-0200-00000C060000}"/>
    <hyperlink ref="I1573" r:id="rId1550" display="http://www.dres.chc.edu.tw/" xr:uid="{00000000-0004-0000-0200-00000D060000}"/>
    <hyperlink ref="I1574" r:id="rId1551" display="http://www.ssjes.chc.edu.tw/" xr:uid="{00000000-0004-0000-0200-00000E060000}"/>
    <hyperlink ref="I1575" r:id="rId1552" display="http://www.pyps.chc.edu.tw/" xr:uid="{00000000-0004-0000-0200-00000F060000}"/>
    <hyperlink ref="I1576" r:id="rId1553" display="http://www.sces.chc.edu.tw/" xr:uid="{00000000-0004-0000-0200-000010060000}"/>
    <hyperlink ref="I1577" r:id="rId1554" display="http://www.syes.chc.edu.tw/" xr:uid="{00000000-0004-0000-0200-000011060000}"/>
    <hyperlink ref="I1578" r:id="rId1555" display="http://www.sgps.chc.edu.tw/" xr:uid="{00000000-0004-0000-0200-000012060000}"/>
    <hyperlink ref="I1579" r:id="rId1556" display="http://www.sdes.chc.edu.tw/" xr:uid="{00000000-0004-0000-0200-000013060000}"/>
    <hyperlink ref="I1580" r:id="rId1557" display="http://www.sres.chc.edu.tw/" xr:uid="{00000000-0004-0000-0200-000014060000}"/>
    <hyperlink ref="I1581" r:id="rId1558" display="http://www.dtes.chc.edu.tw/" xr:uid="{00000000-0004-0000-0200-000015060000}"/>
    <hyperlink ref="I1582" r:id="rId1559" display="http://www.lges.chc.edu.tw/" xr:uid="{00000000-0004-0000-0200-000016060000}"/>
    <hyperlink ref="I1583" r:id="rId1560" display="http://www.wkes.chc.edu.tw/" xr:uid="{00000000-0004-0000-0200-000017060000}"/>
    <hyperlink ref="I1584" r:id="rId1561" display="http://163.23.116.197/" xr:uid="{00000000-0004-0000-0200-000018060000}"/>
    <hyperlink ref="I1585" r:id="rId1562" display="http://www.hpes.chc.edu.tw/" xr:uid="{00000000-0004-0000-0200-000019060000}"/>
    <hyperlink ref="I1586" r:id="rId1563" display="http://www.bsses.chc.edu.tw/" xr:uid="{00000000-0004-0000-0200-00001A060000}"/>
    <hyperlink ref="I1587" r:id="rId1564" display="http://www.tges.chc.edu.tw/" xr:uid="{00000000-0004-0000-0200-00001B060000}"/>
    <hyperlink ref="I1588" r:id="rId1565" display="http://www.dfes.chc.edu.tw/" xr:uid="{00000000-0004-0000-0200-00001C060000}"/>
    <hyperlink ref="I1589" r:id="rId1566" display="http://www.sdses.chc.edu.tw/" xr:uid="{00000000-0004-0000-0200-00001D060000}"/>
    <hyperlink ref="I1590" r:id="rId1567" display="http://www.gyes.chc.edu.tw/" xr:uid="{00000000-0004-0000-0200-00001E060000}"/>
    <hyperlink ref="I1591" r:id="rId1568" display="http://www.wces.chc.edu.tw/" xr:uid="{00000000-0004-0000-0200-00001F060000}"/>
    <hyperlink ref="I1592" r:id="rId1569" display="http://www.ssses.chc.edu.tw/" xr:uid="{00000000-0004-0000-0200-000020060000}"/>
    <hyperlink ref="I1593" r:id="rId1570" display="http://www.bdsps.chc.edu.tw/" xr:uid="{00000000-0004-0000-0200-000021060000}"/>
    <hyperlink ref="I1594" r:id="rId1571" display="http://www.yfes.chc.edu.tw/" xr:uid="{00000000-0004-0000-0200-000022060000}"/>
    <hyperlink ref="I1595" r:id="rId1572" display="http://www.rses.chc.edu.tw/" xr:uid="{00000000-0004-0000-0200-000023060000}"/>
    <hyperlink ref="I1596" r:id="rId1573" display="http://www.yses.chc.edu.tw/" xr:uid="{00000000-0004-0000-0200-000024060000}"/>
    <hyperlink ref="I1597" r:id="rId1574" display="http://www.hses.chc.edu.tw/" xr:uid="{00000000-0004-0000-0200-000025060000}"/>
    <hyperlink ref="I1598" r:id="rId1575" display="http://www.smses.chc.edu.tw/" xr:uid="{00000000-0004-0000-0200-000026060000}"/>
    <hyperlink ref="I1599" r:id="rId1576" display="http://www.hlps.chc.edu.tw/" xr:uid="{00000000-0004-0000-0200-000027060000}"/>
    <hyperlink ref="I1600" r:id="rId1577" display="http://www.mcps.chc.edu.tw/" xr:uid="{00000000-0004-0000-0200-000028060000}"/>
    <hyperlink ref="I1601" r:id="rId1578" display="http://www.ssps.chc.edu.tw/" xr:uid="{00000000-0004-0000-0200-000029060000}"/>
    <hyperlink ref="I1602" r:id="rId1579" display="http://www.ymes.chc.edu.tw/" xr:uid="{00000000-0004-0000-0200-00002A060000}"/>
    <hyperlink ref="I1603" r:id="rId1580" display="http://www.shps.chc.edu.tw/" xr:uid="{00000000-0004-0000-0200-00002B060000}"/>
    <hyperlink ref="I1604" r:id="rId1581" display="http://163.23.98.1/" xr:uid="{00000000-0004-0000-0200-00002C060000}"/>
    <hyperlink ref="I1605" r:id="rId1582" display="http://www.fses.chc.edu.tw/" xr:uid="{00000000-0004-0000-0200-00002D060000}"/>
    <hyperlink ref="I1606" r:id="rId1583" display="http://www.fdes.chc.edu.tw/" xr:uid="{00000000-0004-0000-0200-00002E060000}"/>
    <hyperlink ref="I1607" r:id="rId1584" display="http://www.hnps.chc.edu.tw/" xr:uid="{00000000-0004-0000-0200-00002F060000}"/>
    <hyperlink ref="I1608" r:id="rId1585" display="http://www.mtes.chc.edu.tw/" xr:uid="{00000000-0004-0000-0200-000030060000}"/>
    <hyperlink ref="I1609" r:id="rId1586" display="http://www.pyes.chc.edu.tw/" xr:uid="{00000000-0004-0000-0200-000031060000}"/>
    <hyperlink ref="I1610" r:id="rId1587" display="http://www.dyes.chc.edu.tw/" xr:uid="{00000000-0004-0000-0200-000032060000}"/>
    <hyperlink ref="I1611" r:id="rId1588" xr:uid="{00000000-0004-0000-0200-000033060000}"/>
    <hyperlink ref="I1612" r:id="rId1589" display="http://163.23.70.193/" xr:uid="{00000000-0004-0000-0200-000034060000}"/>
    <hyperlink ref="I1613" r:id="rId1590" display="http://www.yles.chc.edu.tw/" xr:uid="{00000000-0004-0000-0200-000035060000}"/>
    <hyperlink ref="I1614" r:id="rId1591" display="http://www.sses.chc.edu.tw/" xr:uid="{00000000-0004-0000-0200-000036060000}"/>
    <hyperlink ref="I1615" r:id="rId1592" display="http://www.tses.chc.edu.tw/" xr:uid="{00000000-0004-0000-0200-000037060000}"/>
    <hyperlink ref="I1616" r:id="rId1593" display="http://www.pses.chc.edu.tw/" xr:uid="{00000000-0004-0000-0200-000038060000}"/>
    <hyperlink ref="I1617" r:id="rId1594" display="http://www.tpes.chc.edu.tw/" xr:uid="{00000000-0004-0000-0200-000039060000}"/>
    <hyperlink ref="I1618" r:id="rId1595" display="http://www.jges.chc.edu.tw/" xr:uid="{00000000-0004-0000-0200-00003A060000}"/>
    <hyperlink ref="I1619" r:id="rId1596" display="http://www.rtes.chc.edu.tw/" xr:uid="{00000000-0004-0000-0200-00003B060000}"/>
    <hyperlink ref="I1620" r:id="rId1597" display="http://www.sfsps.chc.edu.tw/" xr:uid="{00000000-0004-0000-0200-00003C060000}"/>
    <hyperlink ref="I1621" r:id="rId1598" display="http://www.wfes.chc.edu.tw/" xr:uid="{00000000-0004-0000-0200-00003D060000}"/>
    <hyperlink ref="I1622" r:id="rId1599" display="http://www.msps.chc.edu.tw/" xr:uid="{00000000-0004-0000-0200-00003E060000}"/>
    <hyperlink ref="I1623" r:id="rId1600" display="http://www.ylps.chc.edu.tw/" xr:uid="{00000000-0004-0000-0200-00003F060000}"/>
    <hyperlink ref="I1624" r:id="rId1601" display="http://www.yyes.chc.edu.tw/" xr:uid="{00000000-0004-0000-0200-000040060000}"/>
    <hyperlink ref="I1625" r:id="rId1602" display="http://www.sjses.chc.edu.tw/" xr:uid="{00000000-0004-0000-0200-000041060000}"/>
    <hyperlink ref="I1626" r:id="rId1603" display="http://www.csps.chc.edu.tw/" xr:uid="{00000000-0004-0000-0200-000042060000}"/>
    <hyperlink ref="I1627" r:id="rId1604" display="http://www.ytes.chc.edu.tw/" xr:uid="{00000000-0004-0000-0200-000043060000}"/>
    <hyperlink ref="I1628" r:id="rId1605" display="http://www.rmes.chc.edu.tw/" xr:uid="{00000000-0004-0000-0200-000044060000}"/>
    <hyperlink ref="I1629" r:id="rId1606" display="http://www.dsps.chc.edu.tw/" xr:uid="{00000000-0004-0000-0200-000045060000}"/>
    <hyperlink ref="I1630" r:id="rId1607" display="http://www.chcses.chc.edu.tw/" xr:uid="{00000000-0004-0000-0200-000046060000}"/>
    <hyperlink ref="I1631" r:id="rId1608" display="http://www.mhes.chc.edu.tw/" xr:uid="{00000000-0004-0000-0200-000047060000}"/>
    <hyperlink ref="I1632" r:id="rId1609" display="http://www.dtps.chc.edu.tw/" xr:uid="{00000000-0004-0000-0200-000048060000}"/>
    <hyperlink ref="I1633" r:id="rId1610" xr:uid="{00000000-0004-0000-0200-000049060000}"/>
    <hyperlink ref="I1634" r:id="rId1611" display="http://www.tsps.chc.edu.tw/" xr:uid="{00000000-0004-0000-0200-00004A060000}"/>
    <hyperlink ref="I1635" r:id="rId1612" display="http://www.tdes.chc.edu.tw/" xr:uid="{00000000-0004-0000-0200-00004B060000}"/>
    <hyperlink ref="I1636" r:id="rId1613" display="http://www.yces.chc.edu.tw/" xr:uid="{00000000-0004-0000-0200-00004C060000}"/>
    <hyperlink ref="I1637" r:id="rId1614" display="http://www.fdps.chc.edu.tw/" xr:uid="{00000000-0004-0000-0200-00004D060000}"/>
    <hyperlink ref="I1638" r:id="rId1615" display="http://www.ysps.chc.edu.tw/" xr:uid="{00000000-0004-0000-0200-00004E060000}"/>
    <hyperlink ref="I1639" r:id="rId1616" display="http://www.sfses.chc.edu.tw/" xr:uid="{00000000-0004-0000-0200-00004F060000}"/>
    <hyperlink ref="I1640" r:id="rId1617" display="http://www.sdsps.chc.edu.tw/" xr:uid="{00000000-0004-0000-0200-000050060000}"/>
    <hyperlink ref="I1641" r:id="rId1618" xr:uid="{00000000-0004-0000-0200-000051060000}"/>
    <hyperlink ref="I1642" r:id="rId1619" display="http://www.stes.chc.edu.tw/" xr:uid="{00000000-0004-0000-0200-000052060000}"/>
    <hyperlink ref="I1643" r:id="rId1620" display="http://www.daes.chc.edu.tw/" xr:uid="{00000000-0004-0000-0200-000053060000}"/>
    <hyperlink ref="I1644" r:id="rId1621" display="http://www.naes.chc.edu.tw/" xr:uid="{00000000-0004-0000-0200-000054060000}"/>
    <hyperlink ref="I1645" r:id="rId1622" display="http://www.dhps.chc.edu.tw/" xr:uid="{00000000-0004-0000-0200-000055060000}"/>
    <hyperlink ref="I1646" r:id="rId1623" display="http://www.mles.chc.edu.tw/" xr:uid="{00000000-0004-0000-0200-000056060000}"/>
    <hyperlink ref="I1647" r:id="rId1624" display="http://www.stps.chc.edu.tw/" xr:uid="{00000000-0004-0000-0200-000057060000}"/>
    <hyperlink ref="I1648" r:id="rId1625" display="http://www.ctps.chc.edu.tw/" xr:uid="{00000000-0004-0000-0200-000058060000}"/>
    <hyperlink ref="I1649" r:id="rId1626" display="http://163.23.95.65/" xr:uid="{00000000-0004-0000-0200-000059060000}"/>
    <hyperlink ref="I1650" r:id="rId1627" display="http://www.bcses.chc.edu.tw/" xr:uid="{00000000-0004-0000-0200-00005A060000}"/>
    <hyperlink ref="I1651" r:id="rId1628" xr:uid="{00000000-0004-0000-0200-00005B060000}"/>
    <hyperlink ref="I1652" r:id="rId1629" display="http://www.eses.chc.edu.tw/" xr:uid="{00000000-0004-0000-0200-00005C060000}"/>
    <hyperlink ref="I1653" r:id="rId1630" display="http://www.fsses.chc.edu.tw/" xr:uid="{00000000-0004-0000-0200-00005D060000}"/>
    <hyperlink ref="I1654" r:id="rId1631" display="http://163.23.105.1/" xr:uid="{00000000-0004-0000-0200-00005E060000}"/>
    <hyperlink ref="I1655" r:id="rId1632" display="http://www.bdes.chc.edu.tw/" xr:uid="{00000000-0004-0000-0200-00005F060000}"/>
    <hyperlink ref="I1656" r:id="rId1633" display="http://www.wles.chc.edu.tw/" xr:uid="{00000000-0004-0000-0200-000060060000}"/>
    <hyperlink ref="I1657" r:id="rId1634" display="http://www.rces.chc.edu.tw/" xr:uid="{00000000-0004-0000-0200-000061060000}"/>
    <hyperlink ref="I1658" r:id="rId1635" display="http://www.dsses.chc.edu.tw/" xr:uid="{00000000-0004-0000-0200-000062060000}"/>
    <hyperlink ref="I1659" r:id="rId1636" display="http://www.ryes.chc.edu.tw/" xr:uid="{00000000-0004-0000-0200-000063060000}"/>
    <hyperlink ref="I1660" r:id="rId1637" display="http://www.twps.chc.edu.tw/" xr:uid="{00000000-0004-0000-0200-000064060000}"/>
    <hyperlink ref="I1661" r:id="rId1638" xr:uid="{00000000-0004-0000-0200-000065060000}"/>
    <hyperlink ref="I1662" r:id="rId1639" display="http://www.lfes.chc.edu.tw/" xr:uid="{00000000-0004-0000-0200-000066060000}"/>
    <hyperlink ref="I1663" r:id="rId1640" display="http://www.rfes.chc.edu.tw/" xr:uid="{00000000-0004-0000-0200-000067060000}"/>
    <hyperlink ref="I1664" r:id="rId1641" display="http://www.ptes.chc.edu.tw/" xr:uid="{00000000-0004-0000-0200-000068060000}"/>
    <hyperlink ref="I1665" r:id="rId1642" display="http://www.shses.chc.edu.tw/" xr:uid="{00000000-0004-0000-0200-000069060000}"/>
    <hyperlink ref="I1666" r:id="rId1643" display="http://www.fles.chc.edu.tw/" xr:uid="{00000000-0004-0000-0200-00006A060000}"/>
    <hyperlink ref="I1667" r:id="rId1644" display="http://www.fces.chc.edu.tw/" xr:uid="{00000000-0004-0000-0200-00006B060000}"/>
    <hyperlink ref="I1668" r:id="rId1645" display="http://www.ches.chc.edu.tw/" xr:uid="{00000000-0004-0000-0200-00006C060000}"/>
    <hyperlink ref="I1669" r:id="rId1646" xr:uid="{00000000-0004-0000-0200-00006D060000}"/>
    <hyperlink ref="I1670" r:id="rId1647" display="http://www.sjps.chc.edu.tw/" xr:uid="{00000000-0004-0000-0200-00006E060000}"/>
    <hyperlink ref="I1671" r:id="rId1648" display="http://www.cyes.chc.edu.tw/" xr:uid="{00000000-0004-0000-0200-00006F060000}"/>
    <hyperlink ref="I1672" r:id="rId1649" display="http://www.steps.chc.edu.tw/" xr:uid="{00000000-0004-0000-0200-000070060000}"/>
    <hyperlink ref="I1673" r:id="rId1650" display="http://www.swes.chc.edu.tw/" xr:uid="{00000000-0004-0000-0200-000071060000}"/>
    <hyperlink ref="I1674" r:id="rId1651" display="http://www.cyps.chc.edu.tw/" xr:uid="{00000000-0004-0000-0200-000072060000}"/>
    <hyperlink ref="I1675" r:id="rId1652" display="http://www.cges.chc.edu.tw/" xr:uid="{00000000-0004-0000-0200-000073060000}"/>
    <hyperlink ref="I1676" r:id="rId1653" display="http://www.jles.chc.edu.tw/" xr:uid="{00000000-0004-0000-0200-000074060000}"/>
    <hyperlink ref="I1677" r:id="rId1654" display="http://www.djps.chc.edu.tw/" xr:uid="{00000000-0004-0000-0200-000075060000}"/>
    <hyperlink ref="I1678" r:id="rId1655" display="http://www.njps.chc.edu.tw/" xr:uid="{00000000-0004-0000-0200-000076060000}"/>
    <hyperlink ref="I1679" r:id="rId1656" display="http://www.elps.chc.edu.tw/" xr:uid="{00000000-0004-0000-0200-000077060000}"/>
    <hyperlink ref="I1680" r:id="rId1657" display="http://www.shes.chc.edu.tw/" xr:uid="{00000000-0004-0000-0200-000078060000}"/>
    <hyperlink ref="I1681" r:id="rId1658" display="http://www.ccps.chc.edu.tw/" xr:uid="{00000000-0004-0000-0200-000079060000}"/>
    <hyperlink ref="I1682" r:id="rId1659" display="http://163.23.90.1/" xr:uid="{00000000-0004-0000-0200-00007A060000}"/>
    <hyperlink ref="I1683" r:id="rId1660" display="http://www.sstes.chc.edu.tw/" xr:uid="{00000000-0004-0000-0200-00007B060000}"/>
    <hyperlink ref="I1684" r:id="rId1661" display="http://www.gsps.chc.edu.tw/" xr:uid="{00000000-0004-0000-0200-00007C060000}"/>
    <hyperlink ref="I1685" r:id="rId1662" display="http://www.wsps.chc.edu.tw/" xr:uid="{00000000-0004-0000-0200-00007D060000}"/>
    <hyperlink ref="I1686" r:id="rId1663" display="http://www.sssps.chc.edu.tw/" xr:uid="{00000000-0004-0000-0200-00007E060000}"/>
    <hyperlink ref="I1687" r:id="rId1664" display="http://www.scses.chc.edu.tw/" xr:uid="{00000000-0004-0000-0200-00007F060000}"/>
    <hyperlink ref="I1688" r:id="rId1665" display="http://www.ydps.chc.edu.tw/" xr:uid="{00000000-0004-0000-0200-000080060000}"/>
    <hyperlink ref="I1689" r:id="rId1666" display="http://163.23.91.1/" xr:uid="{00000000-0004-0000-0200-000081060000}"/>
    <hyperlink ref="I1690" r:id="rId1667" display="http://www.dcps.chc.edu.tw/" xr:uid="{00000000-0004-0000-0200-000082060000}"/>
    <hyperlink ref="I1691" r:id="rId1668" display="http://www.yges.chc.edu.tw/" xr:uid="{00000000-0004-0000-0200-000083060000}"/>
    <hyperlink ref="I1692" r:id="rId1669" display="http://www.sges.chc.edu.tw/" xr:uid="{00000000-0004-0000-0200-000084060000}"/>
    <hyperlink ref="I1693" r:id="rId1670" display="http://www.mfes.chc.edu.tw/" xr:uid="{00000000-0004-0000-0200-000085060000}"/>
    <hyperlink ref="I1694" r:id="rId1671" display="http://www.djes.chc.edu.tw/" xr:uid="{00000000-0004-0000-0200-000086060000}"/>
    <hyperlink ref="I1695" r:id="rId1672" display="http://www.tcps.chc.edu.tw/" xr:uid="{00000000-0004-0000-0200-000087060000}"/>
    <hyperlink ref="I1696" r:id="rId1673" display="http://www.ctes.chc.edu.tw/" xr:uid="{00000000-0004-0000-0200-000088060000}"/>
    <hyperlink ref="I1697" r:id="rId1674" display="http://www.ttes.chc.edu.tw/" xr:uid="{00000000-0004-0000-0200-000089060000}"/>
    <hyperlink ref="I1698" r:id="rId1675" display="http://www.mjes.chc.edu.tw/" xr:uid="{00000000-0004-0000-0200-00008A060000}"/>
    <hyperlink ref="I1699" r:id="rId1676" display="http://www.caes.chc.edu.tw/" xr:uid="{00000000-0004-0000-0200-00008B060000}"/>
    <hyperlink ref="I1700" r:id="rId1677" display="http://www.tkes.chc.edu.tw/" xr:uid="{00000000-0004-0000-0200-00008C060000}"/>
    <hyperlink ref="I1701" r:id="rId1678" display="http://www.fyes.chc.edu.tw/" xr:uid="{00000000-0004-0000-0200-00008D060000}"/>
    <hyperlink ref="I1702" r:id="rId1679" display="http://www.hles.chc.edu.tw/" xr:uid="{00000000-0004-0000-0200-00008E060000}"/>
    <hyperlink ref="I1703" r:id="rId1680" display="http://www.mces.chc.edu.tw/" xr:uid="{00000000-0004-0000-0200-00008F060000}"/>
    <hyperlink ref="I1704" r:id="rId1681" display="http://www.yhes.chc.edu.tw/" xr:uid="{00000000-0004-0000-0200-000090060000}"/>
    <hyperlink ref="I1705" r:id="rId1682" display="http://www.thes.chc.edu.tw/" xr:uid="{00000000-0004-0000-0200-000091060000}"/>
    <hyperlink ref="I1706" r:id="rId1683" display="http://www.jses.chc.edu.tw/" xr:uid="{00000000-0004-0000-0200-000092060000}"/>
    <hyperlink ref="I1707" r:id="rId1684" display="http://www.hbes.chc.edu.tw/" xr:uid="{00000000-0004-0000-0200-000093060000}"/>
    <hyperlink ref="I1708" r:id="rId1685" display="http://163.23.74.193/" xr:uid="{00000000-0004-0000-0200-000094060000}"/>
    <hyperlink ref="I1709" r:id="rId1686" display="http://www.sbes.chc.edu.tw/" xr:uid="{00000000-0004-0000-0200-000095060000}"/>
    <hyperlink ref="I1710" r:id="rId1687" display="http://www.lses.chc.edu.tw/" xr:uid="{00000000-0004-0000-0200-000096060000}"/>
    <hyperlink ref="I1711" r:id="rId1688" display="http://www.hres.chc.edu.tw/" xr:uid="{00000000-0004-0000-0200-000097060000}"/>
    <hyperlink ref="I1712" r:id="rId1689" display="http://www.ldes.chc.edu.tw/" xr:uid="{00000000-0004-0000-0200-000098060000}"/>
    <hyperlink ref="I1713" r:id="rId1690" display="http://www.csnes.chc.edu.tw/" xr:uid="{00000000-0004-0000-0200-000099060000}"/>
    <hyperlink ref="I1714" r:id="rId1691" display="http://www.lyps.chc.edu.tw/" xr:uid="{00000000-0004-0000-0200-00009A060000}"/>
    <hyperlink ref="I1715" r:id="rId1692" display="http://www.hyjhes.chc.edu.tw/" xr:uid="{00000000-0004-0000-0200-00009B060000}"/>
    <hyperlink ref="I1716" r:id="rId1693" display="http://www.dches.chc.edu.tw/" xr:uid="{00000000-0004-0000-0200-00009C060000}"/>
    <hyperlink ref="I1717" r:id="rId1694" display="http://www.smps.chc.edu.tw/" xr:uid="{00000000-0004-0000-0200-00009D060000}"/>
    <hyperlink ref="I1718" r:id="rId1695" display="http://www.hbps.chc.edu.tw/" xr:uid="{00000000-0004-0000-0200-00009E060000}"/>
    <hyperlink ref="I1719" r:id="rId1696" display="http://putai.org/" xr:uid="{00000000-0004-0000-0200-00009F060000}"/>
    <hyperlink ref="I1720" r:id="rId1697" display="http://www.jtjhs.ntct.edu.tw/" xr:uid="{00000000-0004-0000-0200-0000A0060000}"/>
    <hyperlink ref="I1721" r:id="rId1698" display="http://www.ntes.ntct.edu.tw/" xr:uid="{00000000-0004-0000-0200-0000A1060000}"/>
    <hyperlink ref="I1722" r:id="rId1699" display="http://www.phes.ntct.edu.tw/" xr:uid="{00000000-0004-0000-0200-0000A2060000}"/>
    <hyperlink ref="I1723" r:id="rId1700" xr:uid="{00000000-0004-0000-0200-0000A3060000}"/>
    <hyperlink ref="I1724" r:id="rId1701" display="http://www.epps.ntct.edu.tw/" xr:uid="{00000000-0004-0000-0200-0000A4060000}"/>
    <hyperlink ref="I1725" r:id="rId1702" xr:uid="{00000000-0004-0000-0200-0000A5060000}"/>
    <hyperlink ref="I1726" r:id="rId1703" display="http://www.tses.ntct.edu.tw/" xr:uid="{00000000-0004-0000-0200-0000A6060000}"/>
    <hyperlink ref="I1727" r:id="rId1704" display="http://www.ghps.ntct.edu.tw/" xr:uid="{00000000-0004-0000-0200-0000A7060000}"/>
    <hyperlink ref="I1728" r:id="rId1705" display="http://www.kzps.ntct.edu.tw/" xr:uid="{00000000-0004-0000-0200-0000A8060000}"/>
    <hyperlink ref="I1729" r:id="rId1706" display="http://www.wsps.ntct.edu.tw/" xr:uid="{00000000-0004-0000-0200-0000A9060000}"/>
    <hyperlink ref="I1730" r:id="rId1707" xr:uid="{00000000-0004-0000-0200-0000AA060000}"/>
    <hyperlink ref="I1731" r:id="rId1708" display="http://www.ntchps.ntct.edu.tw/" xr:uid="{00000000-0004-0000-0200-0000AB060000}"/>
    <hyperlink ref="I1732" r:id="rId1709" xr:uid="{00000000-0004-0000-0200-0000AC060000}"/>
    <hyperlink ref="I1733" r:id="rId1710" display="http://www.kfups.ntct.edu.tw/" xr:uid="{00000000-0004-0000-0200-0000AD060000}"/>
    <hyperlink ref="I1734" r:id="rId1711" display="http://www.ccps.ntct.edu.tw/" xr:uid="{00000000-0004-0000-0200-0000AE060000}"/>
    <hyperlink ref="I1735" r:id="rId1712" display="http://www.ples.ntct.edu.tw/" xr:uid="{00000000-0004-0000-0200-0000AF060000}"/>
    <hyperlink ref="I1736" r:id="rId1713" display="http://www.nkps.ntct.edu.tw/" xr:uid="{00000000-0004-0000-0200-0000B0060000}"/>
    <hyperlink ref="I1737" r:id="rId1714" display="http://www.yyes.ntct.edu.tw/" xr:uid="{00000000-0004-0000-0200-0000B1060000}"/>
    <hyperlink ref="I1738" r:id="rId1715" display="http://www.skps.ntct.edu.tw/" xr:uid="{00000000-0004-0000-0200-0000B2060000}"/>
    <hyperlink ref="I1739" r:id="rId1716" display="http://www.alps.ntct.edu.tw/" xr:uid="{00000000-0004-0000-0200-0000B3060000}"/>
    <hyperlink ref="I1740" r:id="rId1717" display="http://www.snps.ntct.edu.tw/" xr:uid="{00000000-0004-0000-0200-0000B4060000}"/>
    <hyperlink ref="I1741" r:id="rId1718" display="http://www.sups.ntct.edu.tw/" xr:uid="{00000000-0004-0000-0200-0000B5060000}"/>
    <hyperlink ref="I1742" r:id="rId1719" display="http://www.twps.ntct.edu.tw/" xr:uid="{00000000-0004-0000-0200-0000B6060000}"/>
    <hyperlink ref="I1743" r:id="rId1720" display="http://www.klps.ntct.edu.tw/" xr:uid="{00000000-0004-0000-0200-0000B7060000}"/>
    <hyperlink ref="I1744" r:id="rId1721" xr:uid="{00000000-0004-0000-0200-0000B8060000}"/>
    <hyperlink ref="I1745" r:id="rId1722" display="http://www.csops.ntct.edu.tw/" xr:uid="{00000000-0004-0000-0200-0000B9060000}"/>
    <hyperlink ref="I1746" r:id="rId1723" display="http://www.cfops.ntct.edu.tw/" xr:uid="{00000000-0004-0000-0200-0000BA060000}"/>
    <hyperlink ref="I1747" r:id="rId1724" xr:uid="{00000000-0004-0000-0200-0000BB060000}"/>
    <hyperlink ref="I1748" r:id="rId1725" display="http://www.ttes.ntct.edu.tw/" xr:uid="{00000000-0004-0000-0200-0000BC060000}"/>
    <hyperlink ref="I1749" r:id="rId1726" display="http://www.dhps.ntct.edu.tw/" xr:uid="{00000000-0004-0000-0200-0000BD060000}"/>
    <hyperlink ref="I1750" r:id="rId1727" display="http://www.xzps.ntct.edu.tw/" xr:uid="{00000000-0004-0000-0200-0000BE060000}"/>
    <hyperlink ref="I1751" r:id="rId1728" display="http://www.pfps.ntct.edu.tw/" xr:uid="{00000000-0004-0000-0200-0000BF060000}"/>
    <hyperlink ref="I1752" r:id="rId1729" display="http://163.22.91.1/" xr:uid="{00000000-0004-0000-0200-0000C0060000}"/>
    <hyperlink ref="I1753" r:id="rId1730" display="http://www.stps.ntct.edu.tw/" xr:uid="{00000000-0004-0000-0200-0000C1060000}"/>
    <hyperlink ref="I1754" r:id="rId1731" display="http://www.unfps.ntct.edu.tw/" xr:uid="{00000000-0004-0000-0200-0000C2060000}"/>
    <hyperlink ref="I1755" r:id="rId1732" display="http://www.cyes.ntct.edu.tw/" xr:uid="{00000000-0004-0000-0200-0000C3060000}"/>
    <hyperlink ref="I1756" r:id="rId1733" display="http://www.plps.ntct.edu.tw/" xr:uid="{00000000-0004-0000-0200-0000C4060000}"/>
    <hyperlink ref="I1757" r:id="rId1734" display="http://www.ptips.ntct.edu.tw/" xr:uid="{00000000-0004-0000-0200-0000C5060000}"/>
    <hyperlink ref="I1758" r:id="rId1735" display="http://www.cges.ntct.edu.tw/" xr:uid="{00000000-0004-0000-0200-0000C6060000}"/>
    <hyperlink ref="I1759" r:id="rId1736" display="http://www.ptps.ntct.edu.tw/" xr:uid="{00000000-0004-0000-0200-0000C7060000}"/>
    <hyperlink ref="I1760" r:id="rId1737" display="http://www.fkps.ntct.edu.tw/" xr:uid="{00000000-0004-0000-0200-0000C8060000}"/>
    <hyperlink ref="I1761" r:id="rId1738" display="http://www.cses.ntct.edu.tw/" xr:uid="{00000000-0004-0000-0200-0000C9060000}"/>
    <hyperlink ref="I1762" r:id="rId1739" xr:uid="{00000000-0004-0000-0200-0000CA060000}"/>
    <hyperlink ref="I1763" r:id="rId1740" xr:uid="{00000000-0004-0000-0200-0000CB060000}"/>
    <hyperlink ref="I1764" r:id="rId1741" display="http://www.kosps.ntct.edu.tw/" xr:uid="{00000000-0004-0000-0200-0000CC060000}"/>
    <hyperlink ref="I1765" r:id="rId1742" display="http://www.daps.ntct.edu.tw/" xr:uid="{00000000-0004-0000-0200-0000CD060000}"/>
    <hyperlink ref="I1766" r:id="rId1743" xr:uid="{00000000-0004-0000-0200-0000CE060000}"/>
    <hyperlink ref="I1767" r:id="rId1744" xr:uid="{00000000-0004-0000-0200-0000CF060000}"/>
    <hyperlink ref="I1768" r:id="rId1745" display="http://ms1.ylps.ntct.edu.tw/" xr:uid="{00000000-0004-0000-0200-0000D0060000}"/>
    <hyperlink ref="I1769" r:id="rId1746" xr:uid="{00000000-0004-0000-0200-0000D1060000}"/>
    <hyperlink ref="I1770" r:id="rId1747" display="http://www.ttps.ntct.edu.tw/" xr:uid="{00000000-0004-0000-0200-0000D2060000}"/>
    <hyperlink ref="I1771" r:id="rId1748" display="http://ms1.cchps.ntct.edu.tw/" xr:uid="{00000000-0004-0000-0200-0000D3060000}"/>
    <hyperlink ref="I1772" r:id="rId1749" display="http://www.chops.ntct.edu.tw/" xr:uid="{00000000-0004-0000-0200-0000D4060000}"/>
    <hyperlink ref="I1773" r:id="rId1750" display="http://ms1.jjps.ntct.edu.tw/" xr:uid="{00000000-0004-0000-0200-0000D5060000}"/>
    <hyperlink ref="I1774" r:id="rId1751" display="http://www.ailps.ntct.edu.tw/" xr:uid="{00000000-0004-0000-0200-0000D6060000}"/>
    <hyperlink ref="I1775" r:id="rId1752" xr:uid="{00000000-0004-0000-0200-0000D7060000}"/>
    <hyperlink ref="I1776" r:id="rId1753" display="http://www.hpps.ntct.edu.tw/" xr:uid="{00000000-0004-0000-0200-0000D8060000}"/>
    <hyperlink ref="I1777" r:id="rId1754" xr:uid="{00000000-0004-0000-0200-0000D9060000}"/>
    <hyperlink ref="I1778" r:id="rId1755" xr:uid="{00000000-0004-0000-0200-0000DA060000}"/>
    <hyperlink ref="I1779" r:id="rId1756" display="http://163.22.109.1/" xr:uid="{00000000-0004-0000-0200-0000DB060000}"/>
    <hyperlink ref="I1780" r:id="rId1757" display="http://www.csps.ntct.edu.tw/" xr:uid="{00000000-0004-0000-0200-0000DC060000}"/>
    <hyperlink ref="I1781" r:id="rId1758" display="http://www.khps.ntct.edu.tw/" xr:uid="{00000000-0004-0000-0200-0000DD060000}"/>
    <hyperlink ref="I1782" r:id="rId1759" display="http://www.tfps.ntct.edu.tw/" xr:uid="{00000000-0004-0000-0200-0000DE060000}"/>
    <hyperlink ref="I1783" r:id="rId1760" display="http://www.chseps.ntct.edu.tw/" xr:uid="{00000000-0004-0000-0200-0000DF060000}"/>
    <hyperlink ref="I1784" r:id="rId1761" display="http://163.22.136.129/" xr:uid="{00000000-0004-0000-0200-0000E0060000}"/>
    <hyperlink ref="I1785" r:id="rId1762" display="http://www.lkps.ntct.edu.tw/" xr:uid="{00000000-0004-0000-0200-0000E1060000}"/>
    <hyperlink ref="I1786" r:id="rId1763" xr:uid="{00000000-0004-0000-0200-0000E2060000}"/>
    <hyperlink ref="I1787" r:id="rId1764" display="http://163.22.98.1/" xr:uid="{00000000-0004-0000-0200-0000E3060000}"/>
    <hyperlink ref="I1788" r:id="rId1765" display="http://www.fwps.ntct.edu.tw/" xr:uid="{00000000-0004-0000-0200-0000E4060000}"/>
    <hyperlink ref="I1789" r:id="rId1766" display="http://www.nwps.ntct.edu.tw/" xr:uid="{00000000-0004-0000-0200-0000E5060000}"/>
    <hyperlink ref="I1790" r:id="rId1767" display="http://www.ches.ntct.edu.tw/" xr:uid="{00000000-0004-0000-0200-0000E6060000}"/>
    <hyperlink ref="I1791" r:id="rId1768" display="http://www.ztps.ntct.edu.tw/" xr:uid="{00000000-0004-0000-0200-0000E7060000}"/>
    <hyperlink ref="I1792" r:id="rId1769" display="http://www.knsps.ntct.edu.tw/" xr:uid="{00000000-0004-0000-0200-0000E8060000}"/>
    <hyperlink ref="I1793" r:id="rId1770" display="http://www.clinps.ntct.edu.tw/" xr:uid="{00000000-0004-0000-0200-0000E9060000}"/>
    <hyperlink ref="I1794" r:id="rId1771" display="http://www.swps.ntct.edu.tw/" xr:uid="{00000000-0004-0000-0200-0000EA060000}"/>
    <hyperlink ref="I1795" r:id="rId1772" display="http://www.ulps.ntct.edu.tw/" xr:uid="{00000000-0004-0000-0200-0000EB060000}"/>
    <hyperlink ref="I1796" r:id="rId1773" display="http://www.ukps.ntct.edu.tw/" xr:uid="{00000000-0004-0000-0200-0000EC060000}"/>
    <hyperlink ref="I1797" r:id="rId1774" display="http://www.chs.ntct.edu.tw/" xr:uid="{00000000-0004-0000-0200-0000ED060000}"/>
    <hyperlink ref="I1798" r:id="rId1775" display="http://www.zcu.ntct.edu.tw/" xr:uid="{00000000-0004-0000-0200-0000EE060000}"/>
    <hyperlink ref="I1799" r:id="rId1776" display="http://www.uhps.ntct.edu.tw/" xr:uid="{00000000-0004-0000-0200-0000EF060000}"/>
    <hyperlink ref="I1800" r:id="rId1777" xr:uid="{00000000-0004-0000-0200-0000F0060000}"/>
    <hyperlink ref="I1801" r:id="rId1778" display="http://www.yces.ntct.edu.tw/" xr:uid="{00000000-0004-0000-0200-0000F1060000}"/>
    <hyperlink ref="I1802" r:id="rId1779" display="http://www.tsps.ntct.edu.tw/" xr:uid="{00000000-0004-0000-0200-0000F2060000}"/>
    <hyperlink ref="I1803" r:id="rId1780" display="http://www.tkps.ntct.edu.tw/" xr:uid="{00000000-0004-0000-0200-0000F3060000}"/>
    <hyperlink ref="I1804" r:id="rId1781" display="http://163.22.95.191/" xr:uid="{00000000-0004-0000-0200-0000F4060000}"/>
    <hyperlink ref="I1805" r:id="rId1782" display="http://www.mtps.ntct.edu.tw/" xr:uid="{00000000-0004-0000-0200-0000F5060000}"/>
    <hyperlink ref="I1806" r:id="rId1783" display="http://www.scps.ntct.edu.tw/" xr:uid="{00000000-0004-0000-0200-0000F6060000}"/>
    <hyperlink ref="I1807" r:id="rId1784" display="http://www.dchps.ntct.edu.tw/" xr:uid="{00000000-0004-0000-0200-0000F7060000}"/>
    <hyperlink ref="I1808" r:id="rId1785" xr:uid="{00000000-0004-0000-0200-0000F8060000}"/>
    <hyperlink ref="I1809" r:id="rId1786" display="http://www.ksps.ntct.edu.tw/" xr:uid="{00000000-0004-0000-0200-0000F9060000}"/>
    <hyperlink ref="I1810" r:id="rId1787" display="http://www.psps.ntct.edu.tw/" xr:uid="{00000000-0004-0000-0200-0000FA060000}"/>
    <hyperlink ref="I1811" r:id="rId1788" xr:uid="{00000000-0004-0000-0200-0000FB060000}"/>
    <hyperlink ref="I1812" r:id="rId1789" display="http://www.vkps.ntct.edu.tw/" xr:uid="{00000000-0004-0000-0200-0000FC060000}"/>
    <hyperlink ref="I1813" r:id="rId1790" display="http://www.clps.ntct.edu.tw/" xr:uid="{00000000-0004-0000-0200-0000FD060000}"/>
    <hyperlink ref="I1814" r:id="rId1791" display="http://www.nkes.ntct.edu.tw/" xr:uid="{00000000-0004-0000-0200-0000FE060000}"/>
    <hyperlink ref="I1815" r:id="rId1792" xr:uid="{00000000-0004-0000-0200-0000FF060000}"/>
    <hyperlink ref="I1816" r:id="rId1793" display="http://www.kwps.ntct.edu.tw/" xr:uid="{00000000-0004-0000-0200-000000070000}"/>
    <hyperlink ref="I1817" r:id="rId1794" display="http://www.cfups.ntct.edu.tw/" xr:uid="{00000000-0004-0000-0200-000001070000}"/>
    <hyperlink ref="I1818" r:id="rId1795" display="http://www.cfps.ntct.edu.tw/" xr:uid="{00000000-0004-0000-0200-000002070000}"/>
    <hyperlink ref="I1819" r:id="rId1796" display="http://www.slps.ntct.edu.tw/" xr:uid="{00000000-0004-0000-0200-000003070000}"/>
    <hyperlink ref="I1820" r:id="rId1797" display="http://www.gkps.ntct.edu.tw/" xr:uid="{00000000-0004-0000-0200-000004070000}"/>
    <hyperlink ref="I1821" r:id="rId1798" display="http://www.mhps.ntct.edu.tw/" xr:uid="{00000000-0004-0000-0200-000005070000}"/>
    <hyperlink ref="I1822" r:id="rId1799" xr:uid="{00000000-0004-0000-0200-000006070000}"/>
    <hyperlink ref="I1823" r:id="rId1800" display="http://www.usps.ntct.edu.tw/" xr:uid="{00000000-0004-0000-0200-000007070000}"/>
    <hyperlink ref="I1824" r:id="rId1801" display="http://www.cchups.ntct.edu.tw/" xr:uid="{00000000-0004-0000-0200-000008070000}"/>
    <hyperlink ref="I1825" r:id="rId1802" xr:uid="{00000000-0004-0000-0200-000009070000}"/>
    <hyperlink ref="I1826" r:id="rId1803" xr:uid="{00000000-0004-0000-0200-00000A070000}"/>
    <hyperlink ref="I1827" r:id="rId1804" display="http://www.tfups.ntct.edu.tw/" xr:uid="{00000000-0004-0000-0200-00000B070000}"/>
    <hyperlink ref="I1828" r:id="rId1805" display="http://www.akps.ntct.edu.tw/" xr:uid="{00000000-0004-0000-0200-00000C070000}"/>
    <hyperlink ref="I1829" r:id="rId1806" display="http://www.zhes.ntct.edu.tw/" xr:uid="{00000000-0004-0000-0200-00000D070000}"/>
    <hyperlink ref="I1830" r:id="rId1807" display="http://www.dlps.ntct.edu.tw/" xr:uid="{00000000-0004-0000-0200-00000E070000}"/>
    <hyperlink ref="I1831" r:id="rId1808" xr:uid="{00000000-0004-0000-0200-00000F070000}"/>
    <hyperlink ref="I1832" r:id="rId1809" display="http://www.tnps.ntct.edu.tw/" xr:uid="{00000000-0004-0000-0200-000010070000}"/>
    <hyperlink ref="I1833" r:id="rId1810" display="http://www.tlps.ntct.edu.tw/" xr:uid="{00000000-0004-0000-0200-000011070000}"/>
    <hyperlink ref="I1834" r:id="rId1811" xr:uid="{00000000-0004-0000-0200-000012070000}"/>
    <hyperlink ref="I1835" r:id="rId1812" xr:uid="{00000000-0004-0000-0200-000013070000}"/>
    <hyperlink ref="I1836" r:id="rId1813" xr:uid="{00000000-0004-0000-0200-000014070000}"/>
    <hyperlink ref="I1837" r:id="rId1814" display="http://www.sles.ntct.edu.tw/" xr:uid="{00000000-0004-0000-0200-000015070000}"/>
    <hyperlink ref="I1838" r:id="rId1815" display="http://www.fcps.ntct.edu.tw/" xr:uid="{00000000-0004-0000-0200-000016070000}"/>
    <hyperlink ref="I1839" r:id="rId1816" display="http://www.raes.ntct.edu.tw/" xr:uid="{00000000-0004-0000-0200-000017070000}"/>
    <hyperlink ref="I1840" r:id="rId1817" display="http://www.caps.ntct.edu.tw/" xr:uid="{00000000-0004-0000-0200-000018070000}"/>
    <hyperlink ref="I1841" r:id="rId1818" display="http://www.fzps.ntct.edu.tw/" xr:uid="{00000000-0004-0000-0200-000019070000}"/>
    <hyperlink ref="I1842" r:id="rId1819" display="http://www.hzps.ntct.edu.tw/" xr:uid="{00000000-0004-0000-0200-00001A070000}"/>
    <hyperlink ref="I1843" r:id="rId1820" xr:uid="{00000000-0004-0000-0200-00001B070000}"/>
    <hyperlink ref="I1844" r:id="rId1821" display="http://www.lhes.ntct.edu.tw/" xr:uid="{00000000-0004-0000-0200-00001C070000}"/>
    <hyperlink ref="I1845" r:id="rId1822" display="http://www.nfps.ntct.edu.tw/" xr:uid="{00000000-0004-0000-0200-00001D070000}"/>
    <hyperlink ref="I1846" r:id="rId1823" display="http://www.ccheps.ntct.edu.tw/" xr:uid="{00000000-0004-0000-0200-00001E070000}"/>
    <hyperlink ref="I1847" r:id="rId1824" display="http://a175.ntct.edu.tw/" xr:uid="{00000000-0004-0000-0200-00001F070000}"/>
    <hyperlink ref="I1848" r:id="rId1825" display="http://www.fsnps.ntct.edu.tw/" xr:uid="{00000000-0004-0000-0200-000020070000}"/>
    <hyperlink ref="I1849" r:id="rId1826" display="http://www.wfps.ntct.edu.tw/" xr:uid="{00000000-0004-0000-0200-000021070000}"/>
    <hyperlink ref="I1850" r:id="rId1827" display="http://www.pgps.ntct.edu.tw/" xr:uid="{00000000-0004-0000-0200-000022070000}"/>
    <hyperlink ref="I1851" r:id="rId1828" xr:uid="{00000000-0004-0000-0200-000023070000}"/>
    <hyperlink ref="I1852" r:id="rId1829" display="http://www.hyps.ntct.edu.tw/" xr:uid="{00000000-0004-0000-0200-000024070000}"/>
    <hyperlink ref="I1853" r:id="rId1830" xr:uid="{00000000-0004-0000-0200-000025070000}"/>
    <hyperlink ref="I1854" r:id="rId1831" display="http://www.chps.ntct.edu.tw/" xr:uid="{00000000-0004-0000-0200-000026070000}"/>
    <hyperlink ref="I1855" r:id="rId1832" xr:uid="{00000000-0004-0000-0200-000027070000}"/>
    <hyperlink ref="I1856" r:id="rId1833" display="http://www.kses.ntct.edu.tw/" xr:uid="{00000000-0004-0000-0200-000028070000}"/>
    <hyperlink ref="I1857" r:id="rId1834" xr:uid="{00000000-0004-0000-0200-000029070000}"/>
    <hyperlink ref="I1859" r:id="rId1835" display="http://www.victoria.ylc.edu.tw/" xr:uid="{00000000-0004-0000-0200-00002A070000}"/>
    <hyperlink ref="I1860" r:id="rId1836" xr:uid="{00000000-0004-0000-0200-00002B070000}"/>
    <hyperlink ref="I1861" r:id="rId1837" display="http://www.jces.ylc.edu.tw/" xr:uid="{00000000-0004-0000-0200-00002C070000}"/>
    <hyperlink ref="I1862" r:id="rId1838" display="http://www.jdps.ylc.edu.tw/" xr:uid="{00000000-0004-0000-0200-00002D070000}"/>
    <hyperlink ref="I1863" r:id="rId1839" display="http://www.gbes.ylc.edu.tw/" xr:uid="{00000000-0004-0000-0200-00002E070000}"/>
    <hyperlink ref="I1864" r:id="rId1840" display="http://www.mlps.ylc.edu.tw/" xr:uid="{00000000-0004-0000-0200-00002F070000}"/>
    <hyperlink ref="I1865" r:id="rId1841" display="http://www.slps.ylc.edu.tw/" xr:uid="{00000000-0004-0000-0200-000030070000}"/>
    <hyperlink ref="I1866" r:id="rId1842" xr:uid="{00000000-0004-0000-0200-000031070000}"/>
    <hyperlink ref="I1867" r:id="rId1843" xr:uid="{00000000-0004-0000-0200-000032070000}"/>
    <hyperlink ref="I1868" r:id="rId1844" display="http://www.bjes.ylc.edu.tw/" xr:uid="{00000000-0004-0000-0200-000033070000}"/>
    <hyperlink ref="I1869" r:id="rId1845" display="http://www.jnes.ylc.edu.tw/" xr:uid="{00000000-0004-0000-0200-000034070000}"/>
    <hyperlink ref="I1870" r:id="rId1846" display="http://www.gces.ylc.edu.tw/" xr:uid="{00000000-0004-0000-0200-000035070000}"/>
    <hyperlink ref="I1871" r:id="rId1847" display="http://www.jaes.ylc.edu.tw/" xr:uid="{00000000-0004-0000-0200-000036070000}"/>
    <hyperlink ref="I1872" r:id="rId1848" display="http://www.kkes.ylc.edu.tw/" xr:uid="{00000000-0004-0000-0200-000037070000}"/>
    <hyperlink ref="I1873" r:id="rId1849" display="http://www.thps.ylc.edu.tw/" xr:uid="{00000000-0004-0000-0200-000038070000}"/>
    <hyperlink ref="I1874" r:id="rId1850" display="http://www.ykes.ylc.edu.tw/" xr:uid="{00000000-0004-0000-0200-000039070000}"/>
    <hyperlink ref="I1875" r:id="rId1851" display="http://www.hses.ylc.edu.tw/" xr:uid="{00000000-0004-0000-0200-00003A070000}"/>
    <hyperlink ref="I1876" r:id="rId1852" display="http://www.cses.ylc.edu.tw/" xr:uid="{00000000-0004-0000-0200-00003B070000}"/>
    <hyperlink ref="I1877" r:id="rId1853" display="http://www.gles.ylc.edu.tw/" xr:uid="{00000000-0004-0000-0200-00003C070000}"/>
    <hyperlink ref="I1878" r:id="rId1854" display="http://www.jhps.ylc.edu.tw/" xr:uid="{00000000-0004-0000-0200-00003D070000}"/>
    <hyperlink ref="I1879" r:id="rId1855" display="http://www.tles.ylc.edu.tw/" xr:uid="{00000000-0004-0000-0200-00003E070000}"/>
    <hyperlink ref="I1880" r:id="rId1856" display="http://www.hnes.ylc.edu.tw/" xr:uid="{00000000-0004-0000-0200-00003F070000}"/>
    <hyperlink ref="I1881" r:id="rId1857" display="http://www.scps.ylc.edu.tw/" xr:uid="{00000000-0004-0000-0200-000040070000}"/>
    <hyperlink ref="I1882" r:id="rId1858" xr:uid="{00000000-0004-0000-0200-000041070000}"/>
    <hyperlink ref="I1883" r:id="rId1859" display="http://www.sdps.ylc.edu.tw/" xr:uid="{00000000-0004-0000-0200-000042070000}"/>
    <hyperlink ref="I1884" r:id="rId1860" display="http://www.sgps.ylc.edu.tw/" xr:uid="{00000000-0004-0000-0200-000043070000}"/>
    <hyperlink ref="I1885" r:id="rId1861" display="http://www.lnps.ylc.edu.tw/" xr:uid="{00000000-0004-0000-0200-000044070000}"/>
    <hyperlink ref="I1886" r:id="rId1862" display="http://www.ches.ylc.edu.tw/" xr:uid="{00000000-0004-0000-0200-000045070000}"/>
    <hyperlink ref="I1887" r:id="rId1863" display="http://www.jcps.ylc.edu.tw/" xr:uid="{00000000-0004-0000-0200-000046070000}"/>
    <hyperlink ref="I1888" r:id="rId1864" display="http://www.ckes.ylc.edu.tw/" xr:uid="{00000000-0004-0000-0200-000047070000}"/>
    <hyperlink ref="I1889" r:id="rId1865" display="http://www.lces.ylc.edu.tw/" xr:uid="{00000000-0004-0000-0200-000048070000}"/>
    <hyperlink ref="I1890" r:id="rId1866" display="http://www.msps.ylc.edu.tw/" xr:uid="{00000000-0004-0000-0200-000049070000}"/>
    <hyperlink ref="I1891" r:id="rId1867" display="http://www.tnps.ylc.edu.tw/" xr:uid="{00000000-0004-0000-0200-00004A070000}"/>
    <hyperlink ref="I1892" r:id="rId1868" display="http://www.ttes.ylc.edu.tw/" xr:uid="{00000000-0004-0000-0200-00004B070000}"/>
    <hyperlink ref="I1893" r:id="rId1869" display="http://www.skes.ylc.edu.tw/" xr:uid="{00000000-0004-0000-0200-00004C070000}"/>
    <hyperlink ref="I1894" r:id="rId1870" display="http://www.cges.ylc.edu.tw/" xr:uid="{00000000-0004-0000-0200-00004D070000}"/>
    <hyperlink ref="I1895" r:id="rId1871" display="http://www.waes.ylc.edu.tw/" xr:uid="{00000000-0004-0000-0200-00004E070000}"/>
    <hyperlink ref="I1896" r:id="rId1872" display="http://www.cjnes.ylc.edu.tw/" xr:uid="{00000000-0004-0000-0200-00004F070000}"/>
    <hyperlink ref="I1897" r:id="rId1873" display="http://www.ttps.ylc.edu.tw/" xr:uid="{00000000-0004-0000-0200-000050070000}"/>
    <hyperlink ref="I1898" r:id="rId1874" display="http://www.zpes.ylc.edu.tw/" xr:uid="{00000000-0004-0000-0200-000051070000}"/>
    <hyperlink ref="I1899" r:id="rId1875" display="http://www.dmes.ylc.edu.tw/" xr:uid="{00000000-0004-0000-0200-000052070000}"/>
    <hyperlink ref="I1900" r:id="rId1876" display="http://www.lhes.ylc.edu.tw/" xr:uid="{00000000-0004-0000-0200-000053070000}"/>
    <hyperlink ref="I1901" r:id="rId1877" display="http://www.choes.ylc.edu.tw/" xr:uid="{00000000-0004-0000-0200-000054070000}"/>
    <hyperlink ref="I1902" r:id="rId1878" display="http://www.yrps.ylc.edu.tw/" xr:uid="{00000000-0004-0000-0200-000055070000}"/>
    <hyperlink ref="I1903" r:id="rId1879" display="http://www.dpps.ylc.edu.tw/" xr:uid="{00000000-0004-0000-0200-000056070000}"/>
    <hyperlink ref="I1904" r:id="rId1880" display="http://www.jjes.ylc.edu.tw/" xr:uid="{00000000-0004-0000-0200-000057070000}"/>
    <hyperlink ref="I1905" r:id="rId1881" display="http://www.zhes.ylc.edu.tw/" xr:uid="{00000000-0004-0000-0200-000058070000}"/>
    <hyperlink ref="I1906" r:id="rId1882" display="http://www.jsps.ylc.edu.tw/" xr:uid="{00000000-0004-0000-0200-000059070000}"/>
    <hyperlink ref="I1907" r:id="rId1883" display="http://www.lmps.ylc.edu.tw/" xr:uid="{00000000-0004-0000-0200-00005A070000}"/>
    <hyperlink ref="I1908" r:id="rId1884" display="http://www.hwes.ylc.edu.tw/" xr:uid="{00000000-0004-0000-0200-00005B070000}"/>
    <hyperlink ref="I1909" r:id="rId1885" display="http://www.ljes.ylc.edu.tw/" xr:uid="{00000000-0004-0000-0200-00005C070000}"/>
    <hyperlink ref="I1910" r:id="rId1886" display="http://www.dtps.ylc.edu.tw/" xr:uid="{00000000-0004-0000-0200-00005D070000}"/>
    <hyperlink ref="I1911" r:id="rId1887" display="http://www.jses.ylc.edu.tw/" xr:uid="{00000000-0004-0000-0200-00005E070000}"/>
    <hyperlink ref="I1912" r:id="rId1888" display="http://www.gfps.ylc.edu.tw/" xr:uid="{00000000-0004-0000-0200-00005F070000}"/>
    <hyperlink ref="I1913" r:id="rId1889" display="http://www.ctps.ylc.edu.tw/" xr:uid="{00000000-0004-0000-0200-000060070000}"/>
    <hyperlink ref="I1914" r:id="rId1890" display="http://www.phps.ylc.edu.tw/" xr:uid="{00000000-0004-0000-0200-000061070000}"/>
    <hyperlink ref="I1915" r:id="rId1891" display="http://www.lses.ylc.edu.tw/" xr:uid="{00000000-0004-0000-0200-000062070000}"/>
    <hyperlink ref="I1916" r:id="rId1892" display="http://www.hles.ylc.edu.tw/" xr:uid="{00000000-0004-0000-0200-000063070000}"/>
    <hyperlink ref="I1917" r:id="rId1893" display="http://www.jmes.ylc.edu.tw/" xr:uid="{00000000-0004-0000-0200-000064070000}"/>
    <hyperlink ref="I1918" r:id="rId1894" display="http://www.aces.ylc.edu.tw/" xr:uid="{00000000-0004-0000-0200-000065070000}"/>
    <hyperlink ref="I1919" r:id="rId1895" display="http://www.tkps.ylc.edu.tw/" xr:uid="{00000000-0004-0000-0200-000066070000}"/>
    <hyperlink ref="I1920" r:id="rId1896" display="http://www.mkps.ylc.edu.tw/" xr:uid="{00000000-0004-0000-0200-000067070000}"/>
    <hyperlink ref="I1921" r:id="rId1897" display="http://www.pjes.ylc.edu.tw/" xr:uid="{00000000-0004-0000-0200-000068070000}"/>
    <hyperlink ref="I1922" r:id="rId1898" display="http://www.hpps.ylc.edu.tw/" xr:uid="{00000000-0004-0000-0200-000069070000}"/>
    <hyperlink ref="I1923" r:id="rId1899" display="http://www.stes.ylc.edu.tw/" xr:uid="{00000000-0004-0000-0200-00006A070000}"/>
    <hyperlink ref="I1924" r:id="rId1900" display="http://www.sjes.ylc.edu.tw/" xr:uid="{00000000-0004-0000-0200-00006B070000}"/>
    <hyperlink ref="I1925" r:id="rId1901" display="http://www.hlps.ylc.edu.tw/" xr:uid="{00000000-0004-0000-0200-00006C070000}"/>
    <hyperlink ref="I1926" r:id="rId1902" display="http://www.bcps.ylc.edu.tw/" xr:uid="{00000000-0004-0000-0200-00006D070000}"/>
    <hyperlink ref="I1927" r:id="rId1903" display="http://www.lyes.ylc.edu.tw/" xr:uid="{00000000-0004-0000-0200-00006E070000}"/>
    <hyperlink ref="I1928" r:id="rId1904" display="http://www.fhes.ylc.edu.tw/" xr:uid="{00000000-0004-0000-0200-00006F070000}"/>
    <hyperlink ref="I1929" r:id="rId1905" display="http://www.ctes.ylc.edu.tw/" xr:uid="{00000000-0004-0000-0200-000070070000}"/>
    <hyperlink ref="I1930" r:id="rId1906" display="http://www.tsps.ylc.edu.tw/" xr:uid="{00000000-0004-0000-0200-000071070000}"/>
    <hyperlink ref="I1931" r:id="rId1907" display="http://www.anes.ylc.edu.tw/" xr:uid="{00000000-0004-0000-0200-000072070000}"/>
    <hyperlink ref="I1932" r:id="rId1908" display="http://www.miles.ylc.edu.tw/" xr:uid="{00000000-0004-0000-0200-000073070000}"/>
    <hyperlink ref="I1933" r:id="rId1909" display="http://www.taes.ylc.edu.tw/" xr:uid="{00000000-0004-0000-0200-000074070000}"/>
    <hyperlink ref="I1934" r:id="rId1910" display="http://www.ltes.ylc.edu.tw/" xr:uid="{00000000-0004-0000-0200-000075070000}"/>
    <hyperlink ref="I1935" r:id="rId1911" display="http://www.tsies.ylc.edu.tw/" xr:uid="{00000000-0004-0000-0200-000076070000}"/>
    <hyperlink ref="I1936" r:id="rId1912" display="http://www.lfes.ylc.edu.tw/" xr:uid="{00000000-0004-0000-0200-000077070000}"/>
    <hyperlink ref="I1937" r:id="rId1913" display="http://www.cjps.ylc.edu.tw/" xr:uid="{00000000-0004-0000-0200-000078070000}"/>
    <hyperlink ref="I1938" r:id="rId1914" display="http://www.sses.ylc.edu.tw/" xr:uid="{00000000-0004-0000-0200-000079070000}"/>
    <hyperlink ref="I1939" r:id="rId1915" display="http://www.sdes.ylc.edu.tw/" xr:uid="{00000000-0004-0000-0200-00007A070000}"/>
    <hyperlink ref="I1940" r:id="rId1916" display="http://www.wces.ylc.edu.tw/" xr:uid="{00000000-0004-0000-0200-00007B070000}"/>
    <hyperlink ref="I1941" r:id="rId1917" display="http://www.csps.ylc.edu.tw/" xr:uid="{00000000-0004-0000-0200-00007C070000}"/>
    <hyperlink ref="I1942" r:id="rId1918" display="http://www.gses.ylc.edu.tw/" xr:uid="{00000000-0004-0000-0200-00007D070000}"/>
    <hyperlink ref="I1943" r:id="rId1919" display="http://www.atps.ylc.edu.tw/" xr:uid="{00000000-0004-0000-0200-00007E070000}"/>
    <hyperlink ref="I1944" r:id="rId1920" display="http://www.wtps.ylc.edu.tw/" xr:uid="{00000000-0004-0000-0200-00007F070000}"/>
    <hyperlink ref="I1945" r:id="rId1921" display="http://www.dhes.ylc.edu.tw/" xr:uid="{00000000-0004-0000-0200-000080070000}"/>
    <hyperlink ref="I1946" r:id="rId1922" display="http://www.wsps.ylc.edu.tw/" xr:uid="{00000000-0004-0000-0200-000081070000}"/>
    <hyperlink ref="I1947" r:id="rId1923" display="http://www.wses.ylc.edu.tw/" xr:uid="{00000000-0004-0000-0200-000082070000}"/>
    <hyperlink ref="I1948" r:id="rId1924" display="http://www.elps.ylc.edu.tw/" xr:uid="{00000000-0004-0000-0200-000083070000}"/>
    <hyperlink ref="I1949" r:id="rId1925" display="http://www.shoes.ylc.edu.tw/" xr:uid="{00000000-0004-0000-0200-000084070000}"/>
    <hyperlink ref="I1950" r:id="rId1926" display="http://www.yces.ylc.edu.tw/" xr:uid="{00000000-0004-0000-0200-000085070000}"/>
    <hyperlink ref="I1951" r:id="rId1927" display="http://www.tatps.ylc.edu.tw/" xr:uid="{00000000-0004-0000-0200-000086070000}"/>
    <hyperlink ref="I1952" r:id="rId1928" display="http://www.ydes.ylc.edu.tw/" xr:uid="{00000000-0004-0000-0200-000087070000}"/>
    <hyperlink ref="I1953" r:id="rId1929" display="http://www.ysps.ylc.edu.tw/" xr:uid="{00000000-0004-0000-0200-000088070000}"/>
    <hyperlink ref="I1954" r:id="rId1930" display="http://www.sges.ylc.edu.tw/" xr:uid="{00000000-0004-0000-0200-000089070000}"/>
    <hyperlink ref="I1955" r:id="rId1931" display="http://www.lhps.ylc.edu.tw/" xr:uid="{00000000-0004-0000-0200-00008A070000}"/>
    <hyperlink ref="I1956" r:id="rId1932" display="http://www.lpes.ylc.edu.tw/" xr:uid="{00000000-0004-0000-0200-00008B070000}"/>
    <hyperlink ref="I1957" r:id="rId1933" display="http://www.flps.ylc.edu.tw/" xr:uid="{00000000-0004-0000-0200-00008C070000}"/>
    <hyperlink ref="I1958" r:id="rId1934" display="http://www.dyes.ylc.edu.tw/" xr:uid="{00000000-0004-0000-0200-00008D070000}"/>
    <hyperlink ref="I1959" r:id="rId1935" display="http://www.jhes.ylc.edu.tw/" xr:uid="{00000000-0004-0000-0200-00008E070000}"/>
    <hyperlink ref="I1960" r:id="rId1936" display="http://www.ymes.ylc.edu.tw/" xr:uid="{00000000-0004-0000-0200-00008F070000}"/>
    <hyperlink ref="I1961" r:id="rId1937" display="http://www.dses.ylc.edu.tw/" xr:uid="{00000000-0004-0000-0200-000090070000}"/>
    <hyperlink ref="I1962" r:id="rId1938" display="http://www.mles.ylc.edu.tw/" xr:uid="{00000000-0004-0000-0200-000091070000}"/>
    <hyperlink ref="I1963" r:id="rId1939" display="http://www.chtes.ylc.edu.tw/" xr:uid="{00000000-0004-0000-0200-000092070000}"/>
    <hyperlink ref="I1964" r:id="rId1940" display="http://www.mlies.ylc.edu.tw/" xr:uid="{00000000-0004-0000-0200-000093070000}"/>
    <hyperlink ref="I1965" r:id="rId1941" display="http://www.shps.ylc.edu.tw/" xr:uid="{00000000-0004-0000-0200-000094070000}"/>
    <hyperlink ref="I1966" r:id="rId1942" display="http://www.faes.ylc.edu.tw/" xr:uid="{00000000-0004-0000-0200-000095070000}"/>
    <hyperlink ref="I1967" r:id="rId1943" display="http://www.nyes.ylc.edu.tw/" xr:uid="{00000000-0004-0000-0200-000096070000}"/>
    <hyperlink ref="I1968" r:id="rId1944" display="http://www.bces.ylc.edu.tw/" xr:uid="{00000000-0004-0000-0200-000097070000}"/>
    <hyperlink ref="I1969" r:id="rId1945" display="http://www.hsps.ylc.edu.tw/" xr:uid="{00000000-0004-0000-0200-000098070000}"/>
    <hyperlink ref="I1970" r:id="rId1946" display="http://www.yyes.ylc.edu.tw/" xr:uid="{00000000-0004-0000-0200-000099070000}"/>
    <hyperlink ref="I1971" r:id="rId1947" display="http://www.dles.ylc.edu.tw/" xr:uid="{00000000-0004-0000-0200-00009A070000}"/>
    <hyperlink ref="I1972" r:id="rId1948" display="http://www.cyes.ylc.edu.tw/" xr:uid="{00000000-0004-0000-0200-00009B070000}"/>
    <hyperlink ref="I1973" r:id="rId1949" display="http://www.cgps.ylc.edu.tw/" xr:uid="{00000000-0004-0000-0200-00009C070000}"/>
    <hyperlink ref="I1974" r:id="rId1950" display="http://www.cmes.ylc.edu.tw/" xr:uid="{00000000-0004-0000-0200-00009D070000}"/>
    <hyperlink ref="I1975" r:id="rId1951" display="http://www.yjes.ylc.edu.tw/" xr:uid="{00000000-0004-0000-0200-00009E070000}"/>
    <hyperlink ref="I1976" r:id="rId1952" display="http://www.ssps.ylc.edu.tw/" xr:uid="{00000000-0004-0000-0200-00009F070000}"/>
    <hyperlink ref="I1977" r:id="rId1953" display="http://www.kcps.ylc.edu.tw/" xr:uid="{00000000-0004-0000-0200-0000A0070000}"/>
    <hyperlink ref="I1978" r:id="rId1954" display="http://www.snes.ylc.edu.tw/" xr:uid="{00000000-0004-0000-0200-0000A1070000}"/>
    <hyperlink ref="I1979" r:id="rId1955" display="http://www.rdps.ylc.edu.tw/" xr:uid="{00000000-0004-0000-0200-0000A2070000}"/>
    <hyperlink ref="I1980" r:id="rId1956" display="http://www.jshes.ylc.edu.tw/" xr:uid="{00000000-0004-0000-0200-0000A3070000}"/>
    <hyperlink ref="I1981" r:id="rId1957" display="http://www.raes.ylc.edu.tw/" xr:uid="{00000000-0004-0000-0200-0000A4070000}"/>
    <hyperlink ref="I1982" r:id="rId1958" display="http://www.syes.ylc.edu.tw/" xr:uid="{00000000-0004-0000-0200-0000A5070000}"/>
    <hyperlink ref="I1983" r:id="rId1959" display="http://www.hpes.ylc.edu.tw/" xr:uid="{00000000-0004-0000-0200-0000A6070000}"/>
    <hyperlink ref="I1984" r:id="rId1960" display="http://www.shes.ylc.edu.tw/" xr:uid="{00000000-0004-0000-0200-0000A7070000}"/>
    <hyperlink ref="I1985" r:id="rId1961" display="http://www.tkes.ylc.edu.tw/" xr:uid="{00000000-0004-0000-0200-0000A8070000}"/>
    <hyperlink ref="I1986" r:id="rId1962" display="http://www.fses.ylc.edu.tw/" xr:uid="{00000000-0004-0000-0200-0000A9070000}"/>
    <hyperlink ref="I1987" r:id="rId1963" display="http://www.lotps.ylc.edu.tw/" xr:uid="{00000000-0004-0000-0200-0000AA070000}"/>
    <hyperlink ref="I1988" r:id="rId1964" display="http://www.sales.ylc.edu.tw/" xr:uid="{00000000-0004-0000-0200-0000AB070000}"/>
    <hyperlink ref="I1989" r:id="rId1965" display="http://www.jyes.ylc.edu.tw/" xr:uid="{00000000-0004-0000-0200-0000AC070000}"/>
    <hyperlink ref="I1990" r:id="rId1966" display="http://www.nges.ylc.edu.tw/" xr:uid="{00000000-0004-0000-0200-0000AD070000}"/>
    <hyperlink ref="I1991" r:id="rId1967" display="http://www.lcps.ylc.edu.tw/" xr:uid="{00000000-0004-0000-0200-0000AE070000}"/>
    <hyperlink ref="I1992" r:id="rId1968" display="http://www.mdps.ylc.edu.tw/" xr:uid="{00000000-0004-0000-0200-0000AF070000}"/>
    <hyperlink ref="I1993" r:id="rId1969" display="http://www.jahes.ylc.edu.tw/" xr:uid="{00000000-0004-0000-0200-0000B0070000}"/>
    <hyperlink ref="I1994" r:id="rId1970" display="http://www.nhps.ylc.edu.tw/" xr:uid="{00000000-0004-0000-0200-0000B1070000}"/>
    <hyperlink ref="I1995" r:id="rId1971" display="http://www.khps.ylc.edu.tw/" xr:uid="{00000000-0004-0000-0200-0000B2070000}"/>
    <hyperlink ref="I1996" r:id="rId1972" display="http://www.wgps.ylc.edu.tw/" xr:uid="{00000000-0004-0000-0200-0000B3070000}"/>
    <hyperlink ref="I1997" r:id="rId1973" display="http://www.chps.ylc.edu.tw/" xr:uid="{00000000-0004-0000-0200-0000B4070000}"/>
    <hyperlink ref="I1998" r:id="rId1974" display="http://www.shlps.ylc.edu.tw/" xr:uid="{00000000-0004-0000-0200-0000B5070000}"/>
    <hyperlink ref="I1999" r:id="rId1975" display="http://www.hnps.ylc.edu.tw/" xr:uid="{00000000-0004-0000-0200-0000B6070000}"/>
    <hyperlink ref="I2000" r:id="rId1976" display="http://www.cwes.ylc.edu.tw/" xr:uid="{00000000-0004-0000-0200-0000B7070000}"/>
    <hyperlink ref="I2001" r:id="rId1977" display="http://www.cles.ylc.edu.tw/" xr:uid="{00000000-0004-0000-0200-0000B8070000}"/>
    <hyperlink ref="I2002" r:id="rId1978" display="http://www.tses.ylc.edu.tw/" xr:uid="{00000000-0004-0000-0200-0000B9070000}"/>
    <hyperlink ref="I2003" r:id="rId1979" display="http://www.dhps.ylc.edu.tw/" xr:uid="{00000000-0004-0000-0200-0000BA070000}"/>
    <hyperlink ref="I2004" r:id="rId1980" display="http://www.nses.ylc.edu.tw/" xr:uid="{00000000-0004-0000-0200-0000BB070000}"/>
    <hyperlink ref="I2005" r:id="rId1981" display="http://www.chses.ylc.edu.tw/" xr:uid="{00000000-0004-0000-0200-0000BC070000}"/>
    <hyperlink ref="I2006" r:id="rId1982" display="http://www.hres.ylc.edu.tw/" xr:uid="{00000000-0004-0000-0200-0000BD070000}"/>
    <hyperlink ref="I2007" r:id="rId1983" display="http://www.wzes.ylc.edu.tw/" xr:uid="{00000000-0004-0000-0200-0000BE070000}"/>
    <hyperlink ref="I2008" r:id="rId1984" display="http://www.cjes.ylc.edu.tw/" xr:uid="{00000000-0004-0000-0200-0000BF070000}"/>
    <hyperlink ref="I2009" r:id="rId1985" display="http://163.27.228.65/" xr:uid="{00000000-0004-0000-0200-0000C0070000}"/>
    <hyperlink ref="I2010" r:id="rId1986" display="http://www.tlps.ylc.edu.tw/" xr:uid="{00000000-0004-0000-0200-0000C1070000}"/>
    <hyperlink ref="I2011" r:id="rId1987" display="http://www.dsps.ylc.edu.tw/" xr:uid="{00000000-0004-0000-0200-0000C2070000}"/>
    <hyperlink ref="I2012" r:id="rId1988" display="http://www.yles.ylc.edu.tw/" xr:uid="{00000000-0004-0000-0200-0000C3070000}"/>
    <hyperlink ref="I2013" r:id="rId1989" display="http://www.dlps.ylc.edu.tw/" xr:uid="{00000000-0004-0000-0200-0000C4070000}"/>
    <hyperlink ref="I2014" r:id="rId1990" display="http://www.ptps.cyc.edu.tw/" xr:uid="{00000000-0004-0000-0200-0000C5070000}"/>
    <hyperlink ref="I2015" r:id="rId1991" display="http://www.ttps.cyc.edu.tw/" xr:uid="{00000000-0004-0000-0200-0000C6070000}"/>
    <hyperlink ref="I2016" r:id="rId1992" display="http://www.ssps.cyc.edu.tw/" xr:uid="{00000000-0004-0000-0200-0000C7070000}"/>
    <hyperlink ref="I2017" r:id="rId1993" display="http://www.jtps.cyc.edu.tw/" xr:uid="{00000000-0004-0000-0200-0000C8070000}"/>
    <hyperlink ref="I2018" r:id="rId1994" display="http://www.smps.cyc.edu.tw/" xr:uid="{00000000-0004-0000-0200-0000C9070000}"/>
    <hyperlink ref="I2019" r:id="rId1995" display="http://www.dsps.cyc.edu.tw/" xr:uid="{00000000-0004-0000-0200-0000CA070000}"/>
    <hyperlink ref="I2020" r:id="rId1996" display="http://www.ptes.cyc.edu.tw/" xr:uid="{00000000-0004-0000-0200-0000CB070000}"/>
    <hyperlink ref="I2021" r:id="rId1997" display="http://www.jsps.cyc.edu.tw/" xr:uid="{00000000-0004-0000-0200-0000CC070000}"/>
    <hyperlink ref="I2022" r:id="rId1998" display="http://www.yaps.cyc.edu.tw/" xr:uid="{00000000-0004-0000-0200-0000CD070000}"/>
    <hyperlink ref="I2023" r:id="rId1999" display="http://www.ggps.cyc.edu.tw/" xr:uid="{00000000-0004-0000-0200-0000CE070000}"/>
    <hyperlink ref="I2024" r:id="rId2000" display="http://www.glps.cyc.edu.tw/" xr:uid="{00000000-0004-0000-0200-0000CF070000}"/>
    <hyperlink ref="I2025" r:id="rId2001" display="http://www.sups.cyc.edu.tw/" xr:uid="{00000000-0004-0000-0200-0000D0070000}"/>
    <hyperlink ref="I2026" r:id="rId2002" display="http://www.scps.cyc.edu.tw/" xr:uid="{00000000-0004-0000-0200-0000D1070000}"/>
    <hyperlink ref="I2027" r:id="rId2003" display="http://www.hmes.cyc.edu.tw/" xr:uid="{00000000-0004-0000-0200-0000D2070000}"/>
    <hyperlink ref="I2028" r:id="rId2004" display="http://www.tles.cyc.edu.tw/" xr:uid="{00000000-0004-0000-0200-0000D3070000}"/>
    <hyperlink ref="I2029" r:id="rId2005" display="http://www.shes.cyc.edu.tw/" xr:uid="{00000000-0004-0000-0200-0000D4070000}"/>
    <hyperlink ref="I2030" r:id="rId2006" display="http://www.cles.cyc.edu.tw/" xr:uid="{00000000-0004-0000-0200-0000D5070000}"/>
    <hyperlink ref="I2031" r:id="rId2007" display="http://www.plps.cyc.edu.tw/" xr:uid="{00000000-0004-0000-0200-0000D6070000}"/>
    <hyperlink ref="I2032" r:id="rId2008" display="http://www.stps.cyc.edu.tw/" xr:uid="{00000000-0004-0000-0200-0000D7070000}"/>
    <hyperlink ref="I2033" r:id="rId2009" display="http://www.mhps.cyc.edu.tw/" xr:uid="{00000000-0004-0000-0200-0000D8070000}"/>
    <hyperlink ref="I2034" r:id="rId2010" display="http://www.trps.cyc.edu.tw/" xr:uid="{00000000-0004-0000-0200-0000D9070000}"/>
    <hyperlink ref="I2035" r:id="rId2011" display="http://www.sasps.cyc.edu.tw/" xr:uid="{00000000-0004-0000-0200-0000DA070000}"/>
    <hyperlink ref="I2036" r:id="rId2012" display="http://www.cpps.cyc.edu.tw/" xr:uid="{00000000-0004-0000-0200-0000DB070000}"/>
    <hyperlink ref="I2037" r:id="rId2013" display="http://www.sces.cyc.edu.tw/" xr:uid="{00000000-0004-0000-0200-0000DC070000}"/>
    <hyperlink ref="I2038" r:id="rId2014" display="http://www.sles.cyc.edu.tw/" xr:uid="{00000000-0004-0000-0200-0000DD070000}"/>
    <hyperlink ref="I2039" r:id="rId2015" display="http://www.sses.cyc.edu.tw/" xr:uid="{00000000-0004-0000-0200-0000DE070000}"/>
    <hyperlink ref="I2040" r:id="rId2016" display="http://www.dcps.cyc.edu.tw/" xr:uid="{00000000-0004-0000-0200-0000DF070000}"/>
    <hyperlink ref="I2041" r:id="rId2017" display="http://www.skes.cyc.edu.tw/" xr:uid="{00000000-0004-0000-0200-0000E0070000}"/>
    <hyperlink ref="I2042" r:id="rId2018" display="http://www.mlps.cyc.edu.tw/" xr:uid="{00000000-0004-0000-0200-0000E1070000}"/>
    <hyperlink ref="I2043" r:id="rId2019" display="http://www.chlps.cyc.edu.tw/" xr:uid="{00000000-0004-0000-0200-0000E2070000}"/>
    <hyperlink ref="I2044" r:id="rId2020" display="http://www.lgps.cyc.edu.tw/" xr:uid="{00000000-0004-0000-0200-0000E3070000}"/>
    <hyperlink ref="I2045" r:id="rId2021" display="http://www.hkps.cyc.edu.tw/" xr:uid="{00000000-0004-0000-0200-0000E4070000}"/>
    <hyperlink ref="I2046" r:id="rId2022" display="http://www.wcps.cyc.edu.tw/" xr:uid="{00000000-0004-0000-0200-0000E5070000}"/>
    <hyperlink ref="I2047" r:id="rId2023" display="http://www.ymps.cyc.edu.tw/" xr:uid="{00000000-0004-0000-0200-0000E6070000}"/>
    <hyperlink ref="I2048" r:id="rId2024" display="http://www.gmps.cyc.edu.tw/" xr:uid="{00000000-0004-0000-0200-0000E7070000}"/>
    <hyperlink ref="I2049" r:id="rId2025" display="http://www.fsps.cyc.edu.tw/" xr:uid="{00000000-0004-0000-0200-0000E8070000}"/>
    <hyperlink ref="I2050" r:id="rId2026" display="http://www.ahps.cyc.edu.tw/" xr:uid="{00000000-0004-0000-0200-0000E9070000}"/>
    <hyperlink ref="I2051" r:id="rId2027" display="http://www.shtes.cyc.edu.tw/" xr:uid="{00000000-0004-0000-0200-0000EA070000}"/>
    <hyperlink ref="I2052" r:id="rId2028" display="http://www.ljps.cyc.edu.tw/" xr:uid="{00000000-0004-0000-0200-0000EB070000}"/>
    <hyperlink ref="I2053" r:id="rId2029" display="http://www.lmes.cyc.edu.tw/" xr:uid="{00000000-0004-0000-0200-0000EC070000}"/>
    <hyperlink ref="I2054" r:id="rId2030" display="http://www.wnps.cyc.edu.tw/" xr:uid="{00000000-0004-0000-0200-0000ED070000}"/>
    <hyperlink ref="I2055" r:id="rId2031" display="http://www.gles.cyc.edu.tw/" xr:uid="{00000000-0004-0000-0200-0000EE070000}"/>
    <hyperlink ref="I2056" r:id="rId2032" display="http://www.bmps.cyc.edu.tw/" xr:uid="{00000000-0004-0000-0200-0000EF070000}"/>
    <hyperlink ref="I2057" r:id="rId2033" display="http://www.tsps.cyc.edu.tw/" xr:uid="{00000000-0004-0000-0200-0000F0070000}"/>
    <hyperlink ref="I2058" r:id="rId2034" display="http://www.ugps.cyc.edu.tw/" xr:uid="{00000000-0004-0000-0200-0000F1070000}"/>
    <hyperlink ref="I2059" r:id="rId2035" display="http://www.sjps.cyc.edu.tw/" xr:uid="{00000000-0004-0000-0200-0000F2070000}"/>
    <hyperlink ref="I2060" r:id="rId2036" display="http://www.lges.cyc.edu.tw/" xr:uid="{00000000-0004-0000-0200-0000F3070000}"/>
    <hyperlink ref="I2061" r:id="rId2037" display="http://www.sjes.cyc.edu.tw/" xr:uid="{00000000-0004-0000-0200-0000F4070000}"/>
    <hyperlink ref="I2062" r:id="rId2038" display="http://www.kcps.cyc.edu.tw/" xr:uid="{00000000-0004-0000-0200-0000F5070000}"/>
    <hyperlink ref="I2063" r:id="rId2039" display="http://www.logps.cyc.edu.tw/" xr:uid="{00000000-0004-0000-0200-0000F6070000}"/>
    <hyperlink ref="I2064" r:id="rId2040" display="http://www.wlps.cyc.edu.tw/" xr:uid="{00000000-0004-0000-0200-0000F7070000}"/>
    <hyperlink ref="I2065" r:id="rId2041" display="http://www.ltes.cyc.edu.tw/" xr:uid="{00000000-0004-0000-0200-0000F8070000}"/>
    <hyperlink ref="I2066" r:id="rId2042" display="http://www.clps.cyc.edu.tw/" xr:uid="{00000000-0004-0000-0200-0000F9070000}"/>
    <hyperlink ref="I2067" r:id="rId2043" display="http://www.htps.cyc.edu.tw/" xr:uid="{00000000-0004-0000-0200-0000FA070000}"/>
    <hyperlink ref="I2068" r:id="rId2044" display="http://www.btps.cyc.edu.tw/" xr:uid="{00000000-0004-0000-0200-0000FB070000}"/>
    <hyperlink ref="I2069" r:id="rId2045" display="http://www.jyps.cyc.edu.tw/" xr:uid="{00000000-0004-0000-0200-0000FC070000}"/>
    <hyperlink ref="I2070" r:id="rId2046" display="http://www.htes.cyc.edu.tw/" xr:uid="{00000000-0004-0000-0200-0000FD070000}"/>
    <hyperlink ref="I2071" r:id="rId2047" display="http://www.icps.cyc.edu.tw/" xr:uid="{00000000-0004-0000-0200-0000FE070000}"/>
    <hyperlink ref="I2072" r:id="rId2048" display="http://www.krps.cyc.edu.tw/" xr:uid="{00000000-0004-0000-0200-0000FF070000}"/>
    <hyperlink ref="I2073" r:id="rId2049" display="http://www.gulps.cyc.edu.tw/" xr:uid="{00000000-0004-0000-0200-000000080000}"/>
    <hyperlink ref="I2074" r:id="rId2050" display="http://www.hsps.cyc.edu.tw/" xr:uid="{00000000-0004-0000-0200-000001080000}"/>
    <hyperlink ref="I2075" r:id="rId2051" display="http://www.nses.cyc.edu.tw/" xr:uid="{00000000-0004-0000-0200-000002080000}"/>
    <hyperlink ref="I2076" r:id="rId2052" display="http://www.tbps.cyc.edu.tw/" xr:uid="{00000000-0004-0000-0200-000003080000}"/>
    <hyperlink ref="I2077" r:id="rId2053" display="http://www.adps.cyc.edu.tw/" xr:uid="{00000000-0004-0000-0200-000004080000}"/>
    <hyperlink ref="I2078" r:id="rId2054" display="http://www.nsps.cyc.edu.tw/" xr:uid="{00000000-0004-0000-0200-000005080000}"/>
    <hyperlink ref="I2079" r:id="rId2055" display="http://www.spps.cyc.edu.tw/" xr:uid="{00000000-0004-0000-0200-000006080000}"/>
    <hyperlink ref="I2080" r:id="rId2056" display="http://www.shsps.cyc.edu.tw/" xr:uid="{00000000-0004-0000-0200-000007080000}"/>
    <hyperlink ref="I2081" r:id="rId2057" display="http://www.dlps.cyc.edu.tw/" xr:uid="{00000000-0004-0000-0200-000008080000}"/>
    <hyperlink ref="I2082" r:id="rId2058" display="http://www.llps.cyc.edu.tw/" xr:uid="{00000000-0004-0000-0200-000009080000}"/>
    <hyperlink ref="I2083" r:id="rId2059" display="http://www.jhps.cyc.edu.tw/" xr:uid="{00000000-0004-0000-0200-00000A080000}"/>
    <hyperlink ref="I2084" r:id="rId2060" display="http://www.ysps.cyc.edu.tw/" xr:uid="{00000000-0004-0000-0200-00000B080000}"/>
    <hyperlink ref="I2085" r:id="rId2061" display="http://www.ckps.cyc.edu.tw/" xr:uid="{00000000-0004-0000-0200-00000C080000}"/>
    <hyperlink ref="I2086" r:id="rId2062" display="http://www.bhps.cyc.edu.tw/" xr:uid="{00000000-0004-0000-0200-00000D080000}"/>
    <hyperlink ref="I2087" r:id="rId2063" display="http://www.njps.cyc.edu.tw/" xr:uid="{00000000-0004-0000-0200-00000E080000}"/>
    <hyperlink ref="I2088" r:id="rId2064" display="http://www.jpps.cyc.edu.tw/" xr:uid="{00000000-0004-0000-0200-00000F080000}"/>
    <hyperlink ref="I2089" r:id="rId2065" display="http://www.dyps.cyc.edu.tw/" xr:uid="{00000000-0004-0000-0200-000010080000}"/>
    <hyperlink ref="I2090" r:id="rId2066" display="http://www.csps.cyc.edu.tw/" xr:uid="{00000000-0004-0000-0200-000011080000}"/>
    <hyperlink ref="I2091" r:id="rId2067" display="http://www.tlps.cyc.edu.tw/" xr:uid="{00000000-0004-0000-0200-000012080000}"/>
    <hyperlink ref="I2092" r:id="rId2068" display="http://www.hmps.cyc.edu.tw/" xr:uid="{00000000-0004-0000-0200-000013080000}"/>
    <hyperlink ref="I2093" r:id="rId2069" display="http://www.tres.cyc.edu.tw/" xr:uid="{00000000-0004-0000-0200-000014080000}"/>
    <hyperlink ref="I2094" r:id="rId2070" display="http://www.yses.cyc.edu.tw/" xr:uid="{00000000-0004-0000-0200-000015080000}"/>
    <hyperlink ref="I2095" r:id="rId2071" display="http://www.shkps.cyc.edu.tw/" xr:uid="{00000000-0004-0000-0200-000016080000}"/>
    <hyperlink ref="I2096" r:id="rId2072" display="http://www.utps.cyc.edu.tw/" xr:uid="{00000000-0004-0000-0200-000017080000}"/>
    <hyperlink ref="I2097" r:id="rId2073" display="http://www.mhes.cyc.edu.tw/" xr:uid="{00000000-0004-0000-0200-000018080000}"/>
    <hyperlink ref="I2098" r:id="rId2074" display="http://www.nwps.cyc.edu.tw/" xr:uid="{00000000-0004-0000-0200-000019080000}"/>
    <hyperlink ref="I2099" r:id="rId2075" display="http://www.limps.cyc.edu.tw/" xr:uid="{00000000-0004-0000-0200-00001A080000}"/>
    <hyperlink ref="I2100" r:id="rId2076" display="http://www.dhes.cyc.edu.tw/" xr:uid="{00000000-0004-0000-0200-00001B080000}"/>
    <hyperlink ref="I2101" r:id="rId2077" display="http://www.sdps.cyc.edu.tw/" xr:uid="{00000000-0004-0000-0200-00001C080000}"/>
    <hyperlink ref="I2102" r:id="rId2078" display="http://www.jcps.cyc.edu.tw/" xr:uid="{00000000-0004-0000-0200-00001D080000}"/>
    <hyperlink ref="I2103" r:id="rId2079" display="http://www.lsps.cyc.edu.tw/" xr:uid="{00000000-0004-0000-0200-00001E080000}"/>
    <hyperlink ref="I2104" r:id="rId2080" display="http://www.lmps.cyc.edu.tw/" xr:uid="{00000000-0004-0000-0200-00001F080000}"/>
    <hyperlink ref="I2105" r:id="rId2081" display="http://www.ytps.cyc.edu.tw/" xr:uid="{00000000-0004-0000-0200-000020080000}"/>
    <hyperlink ref="I2106" r:id="rId2082" display="http://www.npps.cyc.edu.tw/" xr:uid="{00000000-0004-0000-0200-000021080000}"/>
    <hyperlink ref="I2107" r:id="rId2083" display="http://www.typs.cyc.edu.tw/" xr:uid="{00000000-0004-0000-0200-000022080000}"/>
    <hyperlink ref="I2108" r:id="rId2084" display="http://www.chps.cyc.edu.tw/" xr:uid="{00000000-0004-0000-0200-000023080000}"/>
    <hyperlink ref="I2109" r:id="rId2085" display="http://www.cses.cyc.edu.tw/" xr:uid="{00000000-0004-0000-0200-000024080000}"/>
    <hyperlink ref="I2110" r:id="rId2086" display="http://www.ghps.cyc.edu.tw/" xr:uid="{00000000-0004-0000-0200-000025080000}"/>
    <hyperlink ref="I2111" r:id="rId2087" display="http://www.yrps.cyc.edu.tw/" xr:uid="{00000000-0004-0000-0200-000026080000}"/>
    <hyperlink ref="I2112" r:id="rId2088" display="http://www.sakps.cyc.edu.tw/" xr:uid="{00000000-0004-0000-0200-000027080000}"/>
    <hyperlink ref="I2113" r:id="rId2089" display="http://www.msps.cyc.edu.tw/" xr:uid="{00000000-0004-0000-0200-000028080000}"/>
    <hyperlink ref="I2114" r:id="rId2090" display="http://www.mjps.cyc.edu.tw/" xr:uid="{00000000-0004-0000-0200-000029080000}"/>
    <hyperlink ref="I2115" r:id="rId2091" display="http://www.tpps.cyc.edu.tw/" xr:uid="{00000000-0004-0000-0200-00002A080000}"/>
    <hyperlink ref="I2116" r:id="rId2092" display="http://www.tses.cyc.edu.tw/" xr:uid="{00000000-0004-0000-0200-00002B080000}"/>
    <hyperlink ref="I2117" r:id="rId2093" display="http://www.rlps.cyc.edu.tw/" xr:uid="{00000000-0004-0000-0200-00002C080000}"/>
    <hyperlink ref="I2118" r:id="rId2094" display="http://www.dnps.cyc.edu.tw/" xr:uid="{00000000-0004-0000-0200-00002D080000}"/>
    <hyperlink ref="I2119" r:id="rId2095" display="http://www.rfps.cyc.edu.tw/" xr:uid="{00000000-0004-0000-0200-00002E080000}"/>
    <hyperlink ref="I2120" r:id="rId2096" display="http://www.thps.cyc.edu.tw/" xr:uid="{00000000-0004-0000-0200-00002F080000}"/>
    <hyperlink ref="I2121" r:id="rId2097" display="http://www.rhps.cyc.edu.tw/" xr:uid="{00000000-0004-0000-0200-000030080000}"/>
    <hyperlink ref="I2122" r:id="rId2098" display="http://www.dpps.cyc.edu.tw/" xr:uid="{00000000-0004-0000-0200-000031080000}"/>
    <hyperlink ref="I2123" r:id="rId2099" display="http://www.dbps.cyc.edu.tw/" xr:uid="{00000000-0004-0000-0200-000032080000}"/>
    <hyperlink ref="I2124" r:id="rId2100" display="http://www.shtps.cyc.edu.tw/" xr:uid="{00000000-0004-0000-0200-000033080000}"/>
    <hyperlink ref="I2125" r:id="rId2101" display="http://www.ljes.cyc.edu.tw/" xr:uid="{00000000-0004-0000-0200-000034080000}"/>
    <hyperlink ref="I2126" r:id="rId2102" display="http://www.fses.cyc.edu.tw/" xr:uid="{00000000-0004-0000-0200-000035080000}"/>
    <hyperlink ref="I2127" r:id="rId2103" display="http://www.smes.cyc.edu.tw/" xr:uid="{00000000-0004-0000-0200-000036080000}"/>
    <hyperlink ref="I2128" r:id="rId2104" display="http://www.shmps.cyc.edu.tw/" xr:uid="{00000000-0004-0000-0200-000037080000}"/>
    <hyperlink ref="I2129" r:id="rId2105" display="http://www.leyes.cyc.edu.tw/" xr:uid="{00000000-0004-0000-0200-000038080000}"/>
    <hyperlink ref="I2130" r:id="rId2106" display="http://www.slps.cyc.edu.tw/" xr:uid="{00000000-0004-0000-0200-000039080000}"/>
    <hyperlink ref="I2131" r:id="rId2107" display="http://www.bsps.cyc.edu.tw/" xr:uid="{00000000-0004-0000-0200-00003A080000}"/>
    <hyperlink ref="I2132" r:id="rId2108" display="http://www.chses.cyc.edu.tw/" xr:uid="{00000000-0004-0000-0200-00003B080000}"/>
    <hyperlink ref="I2133" r:id="rId2109" display="http://www.hhps.cyc.edu.tw/" xr:uid="{00000000-0004-0000-0200-00003C080000}"/>
    <hyperlink ref="I2134" r:id="rId2110" display="http://www.ples.cyc.edu.tw/" xr:uid="{00000000-0004-0000-0200-00003D080000}"/>
    <hyperlink ref="I2135" r:id="rId2111" display="http://www.mbps.cyc.edu.tw/" xr:uid="{00000000-0004-0000-0200-00003E080000}"/>
    <hyperlink ref="I2136" r:id="rId2112" display="http://www.shps.cyc.edu.tw/" xr:uid="{00000000-0004-0000-0200-00003F080000}"/>
    <hyperlink ref="I2137" r:id="rId2113" display="http://www.flps.cyc.edu.tw/" xr:uid="{00000000-0004-0000-0200-000040080000}"/>
    <hyperlink ref="I2138" r:id="rId2114" display="http://www.nptups.ptc.edu.tw/" xr:uid="{00000000-0004-0000-0200-000041080000}"/>
    <hyperlink ref="I2139" r:id="rId2115" xr:uid="{00000000-0004-0000-0200-000042080000}"/>
    <hyperlink ref="I2140" r:id="rId2116" display="http://www.ccps.ptc.edu.tw/" xr:uid="{00000000-0004-0000-0200-000043080000}"/>
    <hyperlink ref="I2141" r:id="rId2117" display="http://www.raps.ptc.edu.tw/" xr:uid="{00000000-0004-0000-0200-000044080000}"/>
    <hyperlink ref="I2142" r:id="rId2118" display="http://www.hfps.ptc.edu.tw/" xr:uid="{00000000-0004-0000-0200-000045080000}"/>
    <hyperlink ref="I2143" r:id="rId2119" display="http://www.ggps.ptc.edu.tw/" xr:uid="{00000000-0004-0000-0200-000046080000}"/>
    <hyperlink ref="I2144" r:id="rId2120" display="http://www.dtps.ptc.edu.tw/" xr:uid="{00000000-0004-0000-0200-000047080000}"/>
    <hyperlink ref="I2145" r:id="rId2121" display="http://www.hsps.ptc.edu.tw/" xr:uid="{00000000-0004-0000-0200-000048080000}"/>
    <hyperlink ref="I2146" r:id="rId2122" display="http://www.lyes.ptc.edu.tw/" xr:uid="{00000000-0004-0000-0200-000049080000}"/>
    <hyperlink ref="I2147" r:id="rId2123" display="http://www.slps.ptc.edu.tw/" xr:uid="{00000000-0004-0000-0200-00004A080000}"/>
    <hyperlink ref="I2148" r:id="rId2124" display="http://www.glps.ptc.edu.tw/" xr:uid="{00000000-0004-0000-0200-00004B080000}"/>
    <hyperlink ref="I2149" r:id="rId2125" display="http://www.cjes.ptc.edu.tw/" xr:uid="{00000000-0004-0000-0200-00004C080000}"/>
    <hyperlink ref="I2150" r:id="rId2126" display="http://www.trps.ptc.edu.tw/" xr:uid="{00000000-0004-0000-0200-00004D080000}"/>
    <hyperlink ref="I2151" r:id="rId2127" display="http://www.mhps.ptc.edu.tw/" xr:uid="{00000000-0004-0000-0200-00004E080000}"/>
    <hyperlink ref="I2152" r:id="rId2128" display="http://www.jgps.ptc.edu.tw/" xr:uid="{00000000-0004-0000-0200-00004F080000}"/>
    <hyperlink ref="I2153" r:id="rId2129" display="http://www.fsps.ptc.edu.tw/" xr:uid="{00000000-0004-0000-0200-000050080000}"/>
    <hyperlink ref="I2154" r:id="rId2130" display="http://www.chps.ptc.edu.tw/" xr:uid="{00000000-0004-0000-0200-000051080000}"/>
    <hyperlink ref="I2155" r:id="rId2131" xr:uid="{00000000-0004-0000-0200-000052080000}"/>
    <hyperlink ref="I2156" r:id="rId2132" display="http://www.wtps.ptc.edu.tw/" xr:uid="{00000000-0004-0000-0200-000053080000}"/>
    <hyperlink ref="I2157" r:id="rId2133" display="http://www.sjps.ptc.edu.tw/" xr:uid="{00000000-0004-0000-0200-000054080000}"/>
    <hyperlink ref="I2158" r:id="rId2134" display="http://www.shps.ptc.edu.tw/" xr:uid="{00000000-0004-0000-0200-000055080000}"/>
    <hyperlink ref="I2159" r:id="rId2135" display="http://www.sses.ptc.edu.tw/" xr:uid="{00000000-0004-0000-0200-000056080000}"/>
    <hyperlink ref="I2160" r:id="rId2136" display="http://www.spps.ptc.edu.tw/" xr:uid="{00000000-0004-0000-0200-000057080000}"/>
    <hyperlink ref="I2161" r:id="rId2137" display="http://www.kaps.ptc.edu.tw/" xr:uid="{00000000-0004-0000-0200-000058080000}"/>
    <hyperlink ref="I2162" r:id="rId2138" display="http://www.shes.ptc.edu.tw/" xr:uid="{00000000-0004-0000-0200-000059080000}"/>
    <hyperlink ref="I2163" r:id="rId2139" display="http://www.llps.ptc.edu.tw/" xr:uid="{00000000-0004-0000-0200-00005A080000}"/>
    <hyperlink ref="I2164" r:id="rId2140" xr:uid="{00000000-0004-0000-0200-00005B080000}"/>
    <hyperlink ref="I2165" r:id="rId2141" display="http://www.hjps.ptc.edu.tw/" xr:uid="{00000000-0004-0000-0200-00005C080000}"/>
    <hyperlink ref="I2166" r:id="rId2142" display="http://www.hnps.ptc.edu.tw/" xr:uid="{00000000-0004-0000-0200-00005D080000}"/>
    <hyperlink ref="I2167" r:id="rId2143" xr:uid="{00000000-0004-0000-0200-00005E080000}"/>
    <hyperlink ref="I2168" r:id="rId2144" display="http://www.fhps.ptc.edu.tw/" xr:uid="{00000000-0004-0000-0200-00005F080000}"/>
    <hyperlink ref="I2169" r:id="rId2145" display="http://www.dses.ptc.edu.tw/" xr:uid="{00000000-0004-0000-0200-000060080000}"/>
    <hyperlink ref="I2170" r:id="rId2146" display="http://www.ypps.ptc.edu.tw/" xr:uid="{00000000-0004-0000-0200-000061080000}"/>
    <hyperlink ref="I2171" r:id="rId2147" display="http://www.srps.ptc.edu.tw/" xr:uid="{00000000-0004-0000-0200-000062080000}"/>
    <hyperlink ref="I2172" r:id="rId2148" display="http://www.gles.ptc.edu.tw/" xr:uid="{00000000-0004-0000-0200-000063080000}"/>
    <hyperlink ref="I2173" r:id="rId2149" display="http://www.shwps.ptc.edu.tw/" xr:uid="{00000000-0004-0000-0200-000064080000}"/>
    <hyperlink ref="I2174" r:id="rId2150" display="http://www.pcps.ptc.edu.tw/" xr:uid="{00000000-0004-0000-0200-000065080000}"/>
    <hyperlink ref="I2175" r:id="rId2151" display="http://www.jses.ptc.edu.tw/" xr:uid="{00000000-0004-0000-0200-000066080000}"/>
    <hyperlink ref="I2176" r:id="rId2152" display="http://www.gsps.ptc.edu.tw/" xr:uid="{00000000-0004-0000-0200-000067080000}"/>
    <hyperlink ref="I2177" r:id="rId2153" display="http://www.jolps.ptc.edu.tw/" xr:uid="{00000000-0004-0000-0200-000068080000}"/>
    <hyperlink ref="I2178" r:id="rId2154" display="http://www.sfps.ptc.edu.tw/" xr:uid="{00000000-0004-0000-0200-000069080000}"/>
    <hyperlink ref="I2179" r:id="rId2155" display="http://www.tzps.ptc.edu.tw/" xr:uid="{00000000-0004-0000-0200-00006A080000}"/>
    <hyperlink ref="I2180" r:id="rId2156" display="http://www.snps.ptc.edu.tw/" xr:uid="{00000000-0004-0000-0200-00006B080000}"/>
    <hyperlink ref="I2181" r:id="rId2157" display="http://www.tsps.ptc.edu.tw/" xr:uid="{00000000-0004-0000-0200-00006C080000}"/>
    <hyperlink ref="I2182" r:id="rId2158" display="http://www.gosps.ptc.edu.tw/" xr:uid="{00000000-0004-0000-0200-00006D080000}"/>
    <hyperlink ref="I2183" r:id="rId2159" display="http://www.nhes.ptc.edu.tw/" xr:uid="{00000000-0004-0000-0200-00006E080000}"/>
    <hyperlink ref="I2184" r:id="rId2160" display="http://www.lgps.ptc.edu.tw/" xr:uid="{00000000-0004-0000-0200-00006F080000}"/>
    <hyperlink ref="I2185" r:id="rId2161" display="http://www.tses.ptc.edu.tw/" xr:uid="{00000000-0004-0000-0200-000070080000}"/>
    <hyperlink ref="I2186" r:id="rId2162" display="http://www.tkps.ptc.edu.tw/" xr:uid="{00000000-0004-0000-0200-000071080000}"/>
    <hyperlink ref="I2187" r:id="rId2163" display="http://www.sahes.ptc.edu.tw/" xr:uid="{00000000-0004-0000-0200-000072080000}"/>
    <hyperlink ref="I2188" r:id="rId2164" display="http://www.cjps.ptc.edu.tw/" xr:uid="{00000000-0004-0000-0200-000073080000}"/>
    <hyperlink ref="I2189" r:id="rId2165" display="http://www.gcps.ptc.edu.tw/" xr:uid="{00000000-0004-0000-0200-000074080000}"/>
    <hyperlink ref="I2190" r:id="rId2166" display="http://www.khps.ptc.edu.tw/" xr:uid="{00000000-0004-0000-0200-000075080000}"/>
    <hyperlink ref="I2191" r:id="rId2167" display="http://www.sles.ptc.edu.tw/" xr:uid="{00000000-0004-0000-0200-000076080000}"/>
    <hyperlink ref="I2192" r:id="rId2168" display="http://www.cnps.ptc.edu.tw/" xr:uid="{00000000-0004-0000-0200-000077080000}"/>
    <hyperlink ref="I2193" r:id="rId2169" display="http://www.ctps.ptc.edu.tw/" xr:uid="{00000000-0004-0000-0200-000078080000}"/>
    <hyperlink ref="I2194" r:id="rId2170" display="http://www.wles.ptc.edu.tw/" xr:uid="{00000000-0004-0000-0200-000079080000}"/>
    <hyperlink ref="I2195" r:id="rId2171" display="http://www.wgps.ptc.edu.tw/" xr:uid="{00000000-0004-0000-0200-00007A080000}"/>
    <hyperlink ref="I2196" r:id="rId2172" display="http://www.jtes.ptc.edu.tw/" xr:uid="{00000000-0004-0000-0200-00007B080000}"/>
    <hyperlink ref="I2197" r:id="rId2173" display="http://www.chsps.ptc.edu.tw/" xr:uid="{00000000-0004-0000-0200-00007C080000}"/>
    <hyperlink ref="I2198" r:id="rId2174" display="http://www.npes.ptc.edu.tw/" xr:uid="{00000000-0004-0000-0200-00007D080000}"/>
    <hyperlink ref="I2199" r:id="rId2175" display="http://www.yips.ptc.edu.tw/" xr:uid="{00000000-0004-0000-0200-00007E080000}"/>
    <hyperlink ref="I2200" r:id="rId2176" display="http://www.chjps.ptc.edu.tw/" xr:uid="{00000000-0004-0000-0200-00007F080000}"/>
    <hyperlink ref="I2201" r:id="rId2177" display="http://www.cwps.ptc.edu.tw/" xr:uid="{00000000-0004-0000-0200-000080080000}"/>
    <hyperlink ref="I2202" r:id="rId2178" display="http://www.ssps.ptc.edu.tw/" xr:uid="{00000000-0004-0000-0200-000081080000}"/>
    <hyperlink ref="I2203" r:id="rId2179" display="http://www.rhes.ptc.edu.tw/" xr:uid="{00000000-0004-0000-0200-000082080000}"/>
    <hyperlink ref="I2204" r:id="rId2180" display="http://www.lmps.ptc.edu.tw/" xr:uid="{00000000-0004-0000-0200-000083080000}"/>
    <hyperlink ref="I2205" r:id="rId2181" display="http://www.alps.ptc.edu.tw/" xr:uid="{00000000-0004-0000-0200-000084080000}"/>
    <hyperlink ref="I2206" r:id="rId2182" display="http://www.taps.ptc.edu.tw/" xr:uid="{00000000-0004-0000-0200-000085080000}"/>
    <hyperlink ref="I2207" r:id="rId2183" display="http://www.dsps.ptc.edu.tw/" xr:uid="{00000000-0004-0000-0200-000086080000}"/>
    <hyperlink ref="I2208" r:id="rId2184" display="http://www.ftes.ptc.edu.tw/" xr:uid="{00000000-0004-0000-0200-000087080000}"/>
    <hyperlink ref="I2209" r:id="rId2185" display="http://www.ftps.ptc.edu.tw/" xr:uid="{00000000-0004-0000-0200-000088080000}"/>
    <hyperlink ref="I2210" r:id="rId2186" display="http://www.jtps.ptc.edu.tw/" xr:uid="{00000000-0004-0000-0200-000089080000}"/>
    <hyperlink ref="I2211" r:id="rId2187" display="http://www.sisps.ptc.edu.tw/" xr:uid="{00000000-0004-0000-0200-00008A080000}"/>
    <hyperlink ref="I2212" r:id="rId2188" display="http://www.dmps.ptc.edu.tw/" xr:uid="{00000000-0004-0000-0200-00008B080000}"/>
    <hyperlink ref="I2213" r:id="rId2189" display="http://www.spes.ptc.edu.tw/" xr:uid="{00000000-0004-0000-0200-00008C080000}"/>
    <hyperlink ref="I2214" r:id="rId2190" display="http://www.dcps.ptc.edu.tw/" xr:uid="{00000000-0004-0000-0200-00008D080000}"/>
    <hyperlink ref="I2215" r:id="rId2191" display="http://www.wlps.ptc.edu.tw/" xr:uid="{00000000-0004-0000-0200-00008E080000}"/>
    <hyperlink ref="I2216" r:id="rId2192" display="http://www.stps.ptc.edu.tw/" xr:uid="{00000000-0004-0000-0200-00008F080000}"/>
    <hyperlink ref="I2217" r:id="rId2193" display="http://www.flps.ptc.edu.tw/" xr:uid="{00000000-0004-0000-0200-000090080000}"/>
    <hyperlink ref="I2218" r:id="rId2194" display="http://www.cdps.ptc.edu.tw/" xr:uid="{00000000-0004-0000-0200-000091080000}"/>
    <hyperlink ref="I2219" r:id="rId2195" display="http://www.jsps.ptc.edu.tw/" xr:uid="{00000000-0004-0000-0200-000092080000}"/>
    <hyperlink ref="I2220" r:id="rId2196" display="http://163.24.90.249/" xr:uid="{00000000-0004-0000-0200-000093080000}"/>
    <hyperlink ref="I2221" r:id="rId2197" display="http://www.dkps.ptc.edu.tw/" xr:uid="{00000000-0004-0000-0200-000094080000}"/>
    <hyperlink ref="I2222" r:id="rId2198" display="http://www.dlps.ptc.edu.tw/" xr:uid="{00000000-0004-0000-0200-000095080000}"/>
    <hyperlink ref="I2223" r:id="rId2199" xr:uid="{00000000-0004-0000-0200-000096080000}"/>
    <hyperlink ref="I2224" r:id="rId2200" display="http://www.ylps.ptc.edu.tw/" xr:uid="{00000000-0004-0000-0200-000097080000}"/>
    <hyperlink ref="I2225" r:id="rId2201" display="http://www.dtes.ptc.edu.tw/" xr:uid="{00000000-0004-0000-0200-000098080000}"/>
    <hyperlink ref="I2226" r:id="rId2202" xr:uid="{00000000-0004-0000-0200-000099080000}"/>
    <hyperlink ref="I2227" r:id="rId2203" display="http://www.sjes.ptc.edu.tw/" xr:uid="{00000000-0004-0000-0200-00009A080000}"/>
    <hyperlink ref="I2228" r:id="rId2204" display="http://www.wules.ptc.edu.tw/" xr:uid="{00000000-0004-0000-0200-00009B080000}"/>
    <hyperlink ref="I2229" r:id="rId2205" display="http://www.ksps.ptc.edu.tw/" xr:uid="{00000000-0004-0000-0200-00009C080000}"/>
    <hyperlink ref="I2230" r:id="rId2206" display="http://www.yjps.ptc.edu.tw/" xr:uid="{00000000-0004-0000-0200-00009D080000}"/>
    <hyperlink ref="I2231" r:id="rId2207" display="http://www.lcps.ptc.edu.tw/" xr:uid="{00000000-0004-0000-0200-00009E080000}"/>
    <hyperlink ref="I2232" r:id="rId2208" display="http://www.tnps.ptc.edu.tw/" xr:uid="{00000000-0004-0000-0200-00009F080000}"/>
    <hyperlink ref="I2233" r:id="rId2209" display="http://www.cdes.ptc.edu.tw/" xr:uid="{00000000-0004-0000-0200-0000A0080000}"/>
    <hyperlink ref="I2234" r:id="rId2210" display="http://163.23.88.193/" xr:uid="{00000000-0004-0000-0200-0000A1080000}"/>
    <hyperlink ref="I2235" r:id="rId2211" display="http://www.kdes.ptc.edu.tw/" xr:uid="{00000000-0004-0000-0200-0000A2080000}"/>
    <hyperlink ref="I2236" r:id="rId2212" display="http://www.kdps.ptc.edu.tw/" xr:uid="{00000000-0004-0000-0200-0000A3080000}"/>
    <hyperlink ref="I2237" r:id="rId2213" display="http://www.lsps.ptc.edu.tw/" xr:uid="{00000000-0004-0000-0200-0000A4080000}"/>
    <hyperlink ref="I2238" r:id="rId2214" display="http://www.lbps.ptc.edu.tw/" xr:uid="{00000000-0004-0000-0200-0000A5080000}"/>
    <hyperlink ref="I2239" r:id="rId2215" display="http://www.rhps.ptc.edu.tw/" xr:uid="{00000000-0004-0000-0200-0000A6080000}"/>
    <hyperlink ref="I2240" r:id="rId2216" display="http://www.jlps.ptc.edu.tw/" xr:uid="{00000000-0004-0000-0200-0000A7080000}"/>
    <hyperlink ref="I2241" r:id="rId2217" display="http://www.cfps.ptc.edu.tw/" xr:uid="{00000000-0004-0000-0200-0000A8080000}"/>
    <hyperlink ref="I2242" r:id="rId2218" display="http://www.sulps.ptc.edu.tw/" xr:uid="{00000000-0004-0000-0200-0000A9080000}"/>
    <hyperlink ref="I2243" r:id="rId2219" display="http://www.njps.ptc.edu.tw/" xr:uid="{00000000-0004-0000-0200-0000AA080000}"/>
    <hyperlink ref="I2244" r:id="rId2220" display="http://www.taes.ptc.edu.tw/" xr:uid="{00000000-0004-0000-0200-0000AB080000}"/>
    <hyperlink ref="I2245" r:id="rId2221" display="http://www.sbps.ptc.edu.tw/" xr:uid="{00000000-0004-0000-0200-0000AC080000}"/>
    <hyperlink ref="I2246" r:id="rId2222" display="http://www.jdps.ptc.edu.tw/" xr:uid="{00000000-0004-0000-0200-0000AD080000}"/>
    <hyperlink ref="I2247" r:id="rId2223" display="http://www.uzps.ptc.edu.tw/" xr:uid="{00000000-0004-0000-0200-0000AE080000}"/>
    <hyperlink ref="I2248" r:id="rId2224" display="http://www.cyps.ptc.edu.tw/" xr:uid="{00000000-0004-0000-0200-0000AF080000}"/>
    <hyperlink ref="I2249" r:id="rId2225" display="http://www.chles.ptc.edu.tw/" xr:uid="{00000000-0004-0000-0200-0000B0080000}"/>
    <hyperlink ref="I2250" r:id="rId2226" display="http://www.dasps.ptc.edu.tw/" xr:uid="{00000000-0004-0000-0200-0000B1080000}"/>
    <hyperlink ref="I2251" r:id="rId2227" display="http://www.yges.ptc.edu.tw/" xr:uid="{00000000-0004-0000-0200-0000B2080000}"/>
    <hyperlink ref="I2252" r:id="rId2228" display="http://www.hcps.ptc.edu.tw/" xr:uid="{00000000-0004-0000-0200-0000B3080000}"/>
    <hyperlink ref="I2253" r:id="rId2229" display="http://www.chyps.ptc.edu.tw/" xr:uid="{00000000-0004-0000-0200-0000B4080000}"/>
    <hyperlink ref="I2254" r:id="rId2230" display="http://www.sahps.ptc.edu.tw/" xr:uid="{00000000-0004-0000-0200-0000B5080000}"/>
    <hyperlink ref="I2255" r:id="rId2231" display="http://www.dgps.ptc.edu.tw/" xr:uid="{00000000-0004-0000-0200-0000B6080000}"/>
    <hyperlink ref="I2256" r:id="rId2232" display="http://www.scps.ptc.edu.tw/" xr:uid="{00000000-0004-0000-0200-0000B7080000}"/>
    <hyperlink ref="I2257" r:id="rId2233" display="http://www.dpps.ptc.edu.tw/" xr:uid="{00000000-0004-0000-0200-0000B8080000}"/>
    <hyperlink ref="I2258" r:id="rId2234" display="http://www.ktps.ptc.edu.tw/" xr:uid="{00000000-0004-0000-0200-0000B9080000}"/>
    <hyperlink ref="I2259" r:id="rId2235" display="http://www.cces.ptc.edu.tw/" xr:uid="{00000000-0004-0000-0200-0000BA080000}"/>
    <hyperlink ref="I2260" r:id="rId2236" display="http://www.mjps.ptc.edu.tw/" xr:uid="{00000000-0004-0000-0200-0000BB080000}"/>
    <hyperlink ref="I2261" r:id="rId2237" display="http://www.chlps.ptc.edu.tw/" xr:uid="{00000000-0004-0000-0200-0000BC080000}"/>
    <hyperlink ref="I2262" r:id="rId2238" display="http://www.ygps.ptc.edu.tw/" xr:uid="{00000000-0004-0000-0200-0000BD080000}"/>
    <hyperlink ref="I2263" r:id="rId2239" display="http://www.fkps.ptc.edu.tw/" xr:uid="{00000000-0004-0000-0200-0000BE080000}"/>
    <hyperlink ref="I2264" r:id="rId2240" display="http://www.clups.ptc.edu.tw/" xr:uid="{00000000-0004-0000-0200-0000BF080000}"/>
    <hyperlink ref="I2265" r:id="rId2241" display="http://www.sdps.ptc.edu.tw/" xr:uid="{00000000-0004-0000-0200-0000C0080000}"/>
    <hyperlink ref="I2266" r:id="rId2242" display="http://www.chses.ptc.edu.tw/" xr:uid="{00000000-0004-0000-0200-0000C1080000}"/>
    <hyperlink ref="I2267" r:id="rId2243" display="http://www.cyes.ptc.edu.tw/" xr:uid="{00000000-0004-0000-0200-0000C2080000}"/>
    <hyperlink ref="I2268" r:id="rId2244" display="http://www.kses.ptc.edu.tw/" xr:uid="{00000000-0004-0000-0200-0000C3080000}"/>
    <hyperlink ref="I2269" r:id="rId2245" display="http://www.jyps.ptc.edu.tw/" xr:uid="{00000000-0004-0000-0200-0000C4080000}"/>
    <hyperlink ref="I2270" r:id="rId2246" display="http://www.byps.ptc.edu.tw/" xr:uid="{00000000-0004-0000-0200-0000C5080000}"/>
    <hyperlink ref="I2271" r:id="rId2247" display="http://www.wutps.ptc.edu.tw/" xr:uid="{00000000-0004-0000-0200-0000C6080000}"/>
    <hyperlink ref="I2272" r:id="rId2248" display="http://www.wtes.ptc.edu.tw/" xr:uid="{00000000-0004-0000-0200-0000C7080000}"/>
    <hyperlink ref="I2273" r:id="rId2249" display="http://www.twps.ptc.edu.tw/" xr:uid="{00000000-0004-0000-0200-0000C8080000}"/>
    <hyperlink ref="I2274" r:id="rId2250" display="http://www.waps.ptc.edu.tw/" xr:uid="{00000000-0004-0000-0200-0000C9080000}"/>
    <hyperlink ref="I2275" r:id="rId2251" display="http://www.lyps.ptc.edu.tw/" xr:uid="{00000000-0004-0000-0200-0000CA080000}"/>
    <hyperlink ref="I2276" r:id="rId2252" display="http://www.wcps.ptc.edu.tw/" xr:uid="{00000000-0004-0000-0200-0000CB080000}"/>
    <hyperlink ref="I2277" r:id="rId2253" display="http://www.welps.ptc.edu.tw/" xr:uid="{00000000-0004-0000-0200-0000CC080000}"/>
    <hyperlink ref="I2278" r:id="rId2254" display="http://www.nhps.ptc.edu.tw/" xr:uid="{00000000-0004-0000-0200-0000CD080000}"/>
    <hyperlink ref="I2279" r:id="rId2255" display="http://www.ghes.ptc.edu.tw/" xr:uid="{00000000-0004-0000-0200-0000CE080000}"/>
    <hyperlink ref="I2280" r:id="rId2256" display="http://www.crps.ptc.edu.tw/" xr:uid="{00000000-0004-0000-0200-0000CF080000}"/>
    <hyperlink ref="I2281" r:id="rId2257" display="http://www.lles.ptc.edu.tw/" xr:uid="{00000000-0004-0000-0200-0000D0080000}"/>
    <hyperlink ref="I2282" r:id="rId2258" display="http://www.ghps.ptc.edu.tw/" xr:uid="{00000000-0004-0000-0200-0000D1080000}"/>
    <hyperlink ref="I2283" r:id="rId2259" display="http://www.fles.ptc.edu.tw/" xr:uid="{00000000-0004-0000-0200-0000D2080000}"/>
    <hyperlink ref="I2284" r:id="rId2260" display="http://www.dles.ptc.edu.tw/" xr:uid="{00000000-0004-0000-0200-0000D3080000}"/>
    <hyperlink ref="I2285" r:id="rId2261" display="http://www.nses.ptc.edu.tw/" xr:uid="{00000000-0004-0000-0200-0000D4080000}"/>
    <hyperlink ref="I2286" r:id="rId2262" display="http://www.cpps.ptc.edu.tw/" xr:uid="{00000000-0004-0000-0200-0000D5080000}"/>
    <hyperlink ref="I2287" r:id="rId2263" display="http://www.smps.ptc.edu.tw/" xr:uid="{00000000-0004-0000-0200-0000D6080000}"/>
    <hyperlink ref="I2288" r:id="rId2264" display="http://www.gses.ptc.edu.tw/" xr:uid="{00000000-0004-0000-0200-0000D7080000}"/>
    <hyperlink ref="I2289" r:id="rId2265" display="http://www.mdps.ptc.edu.tw/" xr:uid="{00000000-0004-0000-0200-0000D8080000}"/>
    <hyperlink ref="I2290" r:id="rId2266" display="http://www.sdes.ptc.edu.tw/" xr:uid="{00000000-0004-0000-0200-0000D9080000}"/>
    <hyperlink ref="I2291" r:id="rId2267" display="http://www.syps.ptc.edu.tw/" xr:uid="{00000000-0004-0000-0200-0000DA080000}"/>
    <hyperlink ref="I2292" r:id="rId2268" display="http://www.rgps.ptc.edu.tw/" xr:uid="{00000000-0004-0000-0200-0000DB080000}"/>
    <hyperlink ref="I2293" r:id="rId2269" display="http://www.clps.ptc.edu.tw/" xr:uid="{00000000-0004-0000-0200-0000DC080000}"/>
    <hyperlink ref="I2294" r:id="rId2270" display="http://www.swps.ptc.edu.tw/" xr:uid="{00000000-0004-0000-0200-0000DD080000}"/>
    <hyperlink ref="I2295" r:id="rId2271" display="http://www.dnps.ptc.edu.tw/" xr:uid="{00000000-0004-0000-0200-0000DE080000}"/>
    <hyperlink ref="I2296" r:id="rId2272" display="http://www.csnps.ptc.edu.tw/" xr:uid="{00000000-0004-0000-0200-0000DF080000}"/>
    <hyperlink ref="I2297" r:id="rId2273" display="http://www.chhps.ptc.edu.tw/" xr:uid="{00000000-0004-0000-0200-0000E0080000}"/>
    <hyperlink ref="I2298" r:id="rId2274" display="http://www.ts.ptc.edu.tw/" xr:uid="{00000000-0004-0000-0200-0000E1080000}"/>
    <hyperlink ref="I2299" r:id="rId2275" display="http://www.tlps.ptc.edu.tw/" xr:uid="{00000000-0004-0000-0200-0000E2080000}"/>
    <hyperlink ref="I2300" r:id="rId2276" display="http://www.ytes.ptc.edu.tw/" xr:uid="{00000000-0004-0000-0200-0000E3080000}"/>
    <hyperlink ref="I2301" r:id="rId2277" display="http://www.dkes.ptc.edu.tw/" xr:uid="{00000000-0004-0000-0200-0000E4080000}"/>
    <hyperlink ref="I2302" r:id="rId2278" display="http://www.sces.ptc.edu.tw/" xr:uid="{00000000-0004-0000-0200-0000E5080000}"/>
    <hyperlink ref="I2303" r:id="rId2279" display="http://www.wyps.ptc.edu.tw/" xr:uid="{00000000-0004-0000-0200-0000E6080000}"/>
    <hyperlink ref="I2304" r:id="rId2280" display="http://www.msps.ptc.edu.tw/" xr:uid="{00000000-0004-0000-0200-0000E7080000}"/>
    <hyperlink ref="I2305" r:id="rId2281" display="http://163.24.148.10/" xr:uid="{00000000-0004-0000-0200-0000E8080000}"/>
    <hyperlink ref="I2306" r:id="rId2282" display="http://www.nttues.nttu.edu.tw/" xr:uid="{00000000-0004-0000-0200-0000E9080000}"/>
    <hyperlink ref="I2307" r:id="rId2283" display="http://www.raps.ttct.edu.tw/" xr:uid="{00000000-0004-0000-0200-0000EA080000}"/>
    <hyperlink ref="I2308" r:id="rId2284" display="http://www.fsps.ttct.edu.tw/" xr:uid="{00000000-0004-0000-0200-0000EB080000}"/>
    <hyperlink ref="I2309" r:id="rId2285" display="http://www.gmps.ttct.edu.tw/" xr:uid="{00000000-0004-0000-0200-0000EC080000}"/>
    <hyperlink ref="I2310" r:id="rId2286" display="http://www.bsps.ttct.edu.tw/" xr:uid="{00000000-0004-0000-0200-0000ED080000}"/>
    <hyperlink ref="I2311" r:id="rId2287" display="http://www.ssps.ttct.edu.tw/" xr:uid="{00000000-0004-0000-0200-0000EE080000}"/>
    <hyperlink ref="I2312" r:id="rId2288" display="http://www.flps.ttct.edu.tw/" xr:uid="{00000000-0004-0000-0200-0000EF080000}"/>
    <hyperlink ref="I2313" r:id="rId2289" display="http://www.frps.ttct.edu.tw/" xr:uid="{00000000-0004-0000-0200-0000F0080000}"/>
    <hyperlink ref="I2314" r:id="rId2290" display="http://www.mlps.ttct.edu.tw/" xr:uid="{00000000-0004-0000-0200-0000F1080000}"/>
    <hyperlink ref="I2315" r:id="rId2291" display="http://www.fayps.ttct.edu.tw/" xr:uid="{00000000-0004-0000-0200-0000F2080000}"/>
    <hyperlink ref="I2316" r:id="rId2292" display="http://www.klps.ttct.edu.tw/" xr:uid="{00000000-0004-0000-0200-0000F3080000}"/>
    <hyperlink ref="I2317" r:id="rId2293" display="http://www.fnps.ttct.edu.tw/" xr:uid="{00000000-0004-0000-0200-0000F4080000}"/>
    <hyperlink ref="I2318" r:id="rId2294" display="http://www.bnps.ttct.edu.tw/" xr:uid="{00000000-0004-0000-0200-0000F5080000}"/>
    <hyperlink ref="I2319" r:id="rId2295" display="http://www.yups.ttct.edu.tw/" xr:uid="{00000000-0004-0000-0200-0000F6080000}"/>
    <hyperlink ref="I2320" r:id="rId2296" display="http://www.nwps.ttct.edu.tw/" xr:uid="{00000000-0004-0000-0200-0000F7080000}"/>
    <hyperlink ref="I2321" r:id="rId2297" display="http://www.jbps.ttct.edu.tw/" xr:uid="{00000000-0004-0000-0200-0000F8080000}"/>
    <hyperlink ref="I2322" r:id="rId2298" display="http://www.jhps.ttct.edu.tw/" xr:uid="{00000000-0004-0000-0200-0000F9080000}"/>
    <hyperlink ref="I2323" r:id="rId2299" display="http://www.ftps.ttct.edu.tw/" xr:uid="{00000000-0004-0000-0200-0000FA080000}"/>
    <hyperlink ref="I2324" r:id="rId2300" display="http://www.fgps.ttct.edu.tw/" xr:uid="{00000000-0004-0000-0200-0000FB080000}"/>
    <hyperlink ref="I2325" r:id="rId2301" display="http://www.syps.ttct.edu.tw/" xr:uid="{00000000-0004-0000-0200-0000FC080000}"/>
    <hyperlink ref="I2326" r:id="rId2302" display="http://www.blps.ttct.edu.tw/" xr:uid="{00000000-0004-0000-0200-0000FD080000}"/>
    <hyperlink ref="I2327" r:id="rId2303" display="http://www.ucps.ttct.edu.tw/" xr:uid="{00000000-0004-0000-0200-0000FE080000}"/>
    <hyperlink ref="I2328" r:id="rId2304" display="http://www.ljps.ttct.edu.tw/" xr:uid="{00000000-0004-0000-0200-0000FF080000}"/>
    <hyperlink ref="I2329" r:id="rId2305" display="http://www.clps.ttct.edu.tw/" xr:uid="{00000000-0004-0000-0200-000000090000}"/>
    <hyperlink ref="I2330" r:id="rId2306" display="http://www.dcps.ttct.edu.tw/" xr:uid="{00000000-0004-0000-0200-000001090000}"/>
    <hyperlink ref="I2331" r:id="rId2307" display="http://www.fses.ttct.edu.tw/" xr:uid="{00000000-0004-0000-0200-000002090000}"/>
    <hyperlink ref="I2332" r:id="rId2308" display="http://www.dnps.ttct.edu.tw/" xr:uid="{00000000-0004-0000-0200-000003090000}"/>
    <hyperlink ref="I2333" r:id="rId2309" display="http://www.tpps.ttct.edu.tw/" xr:uid="{00000000-0004-0000-0200-000004090000}"/>
    <hyperlink ref="I2334" r:id="rId2310" display="http://www.dwps.ttct.edu.tw/" xr:uid="{00000000-0004-0000-0200-000005090000}"/>
    <hyperlink ref="I2335" r:id="rId2311" display="http://www.slps.ttct.edu.tw/" xr:uid="{00000000-0004-0000-0200-000006090000}"/>
    <hyperlink ref="I2336" r:id="rId2312" display="http://www.sahps.ttct.edu.tw/" xr:uid="{00000000-0004-0000-0200-000007090000}"/>
    <hyperlink ref="I2337" r:id="rId2313" display="http://www.mhps.ttct.edu.tw/" xr:uid="{00000000-0004-0000-0200-000008090000}"/>
    <hyperlink ref="I2338" r:id="rId2314" display="http://www.dsps.ttct.edu.tw/" xr:uid="{00000000-0004-0000-0200-000009090000}"/>
    <hyperlink ref="I2339" r:id="rId2315" display="http://www.swps.ttct.edu.tw/" xr:uid="{00000000-0004-0000-0200-00000A090000}"/>
    <hyperlink ref="I2340" r:id="rId2316" display="http://www.twps.ttct.edu.tw/" xr:uid="{00000000-0004-0000-0200-00000B090000}"/>
    <hyperlink ref="I2341" r:id="rId2317" display="http://www.danps.ttct.edu.tw/" xr:uid="{00000000-0004-0000-0200-00000C090000}"/>
    <hyperlink ref="I2342" r:id="rId2318" display="http://www.ldps.ttct.edu.tw/" xr:uid="{00000000-0004-0000-0200-00000D090000}"/>
    <hyperlink ref="I2343" r:id="rId2319" display="http://210.240.131.84/" xr:uid="{00000000-0004-0000-0200-00000E090000}"/>
    <hyperlink ref="I2344" r:id="rId2320" display="http://www.lyes.ttct.edu.tw/" xr:uid="{00000000-0004-0000-0200-00000F090000}"/>
    <hyperlink ref="I2345" r:id="rId2321" display="http://www.ltps.ttct.edu.tw/" xr:uid="{00000000-0004-0000-0200-000010090000}"/>
    <hyperlink ref="I2346" r:id="rId2322" display="http://www.yaps.ttct.edu.tw/" xr:uid="{00000000-0004-0000-0200-000011090000}"/>
    <hyperlink ref="I2347" r:id="rId2323" display="http://www.rfps.ttct.edu.tw/" xr:uid="{00000000-0004-0000-0200-000012090000}"/>
    <hyperlink ref="I2348" r:id="rId2324" display="http://www.ryes.ttct.edu.tw/" xr:uid="{00000000-0004-0000-0200-000013090000}"/>
    <hyperlink ref="I2349" r:id="rId2325" display="http://www.ksps.ttct.edu.tw/" xr:uid="{00000000-0004-0000-0200-000014090000}"/>
    <hyperlink ref="I2350" r:id="rId2326" display="http://www.ymps.ttct.edu.tw/" xr:uid="{00000000-0004-0000-0200-000015090000}"/>
    <hyperlink ref="I2351" r:id="rId2327" display="http://www.dgps.ttct.edu.tw/" xr:uid="{00000000-0004-0000-0200-000016090000}"/>
    <hyperlink ref="I2352" r:id="rId2328" display="http://www.tkes.ttct.edu.tw/" xr:uid="{00000000-0004-0000-0200-000017090000}"/>
    <hyperlink ref="I2353" r:id="rId2329" display="http://www.fyes.ttct.edu.tw/" xr:uid="{00000000-0004-0000-0200-000018090000}"/>
    <hyperlink ref="I2354" r:id="rId2330" display="http://www.dpps.ttct.edu.tw/" xr:uid="{00000000-0004-0000-0200-000019090000}"/>
    <hyperlink ref="I2355" r:id="rId2331" display="http://www.waes.ttct.edu.tw/" xr:uid="{00000000-0004-0000-0200-00001A090000}"/>
    <hyperlink ref="I2356" r:id="rId2332" display="http://www.thps.ttct.edu.tw/" xr:uid="{00000000-0004-0000-0200-00001B090000}"/>
    <hyperlink ref="I2357" r:id="rId2333" display="http://www.thes.ttct.edu.tw/" xr:uid="{00000000-0004-0000-0200-00001C090000}"/>
    <hyperlink ref="I2358" r:id="rId2334" display="http://www.tyes.ttct.edu.tw/" xr:uid="{00000000-0004-0000-0200-00001D090000}"/>
    <hyperlink ref="I2359" r:id="rId2335" display="http://www.pyes.ttct.edu.tw/" xr:uid="{00000000-0004-0000-0200-00001E090000}"/>
    <hyperlink ref="I2360" r:id="rId2336" display="http://www.smps.ttct.edu.tw/" xr:uid="{00000000-0004-0000-0200-00001F090000}"/>
    <hyperlink ref="I2361" r:id="rId2337" display="http://www.cgps.ttct.edu.tw/" xr:uid="{00000000-0004-0000-0200-000020090000}"/>
    <hyperlink ref="I2362" r:id="rId2338" display="http://www.syips.ttct.edu.tw/" xr:uid="{00000000-0004-0000-0200-000021090000}"/>
    <hyperlink ref="I2363" r:id="rId2339" display="http://www.sasps.ttct.edu.tw/" xr:uid="{00000000-0004-0000-0200-000022090000}"/>
    <hyperlink ref="I2364" r:id="rId2340" display="http://www.jsps.ttct.edu.tw/" xr:uid="{00000000-0004-0000-0200-000023090000}"/>
    <hyperlink ref="I2365" r:id="rId2341" display="http://www.cbps.ttct.edu.tw/" xr:uid="{00000000-0004-0000-0200-000024090000}"/>
    <hyperlink ref="I2366" r:id="rId2342" display="http://nbps.boe.ttct.edu.tw/" xr:uid="{00000000-0004-0000-0200-000025090000}"/>
    <hyperlink ref="I2367" r:id="rId2343" display="http://www.jhes.ttct.edu.tw/" xr:uid="{00000000-0004-0000-0200-000026090000}"/>
    <hyperlink ref="I2368" r:id="rId2344" display="http://www.sjps.ttct.edu.tw/" xr:uid="{00000000-0004-0000-0200-000027090000}"/>
    <hyperlink ref="I2369" r:id="rId2345" display="http://www.jyps.ttct.edu.tw/" xr:uid="{00000000-0004-0000-0200-000028090000}"/>
    <hyperlink ref="I2370" r:id="rId2346" display="http://www.jles.ttct.edu.tw/" xr:uid="{00000000-0004-0000-0200-000029090000}"/>
    <hyperlink ref="I2371" r:id="rId2347" display="http://www.jdes.ttct.edu.tw/" xr:uid="{00000000-0004-0000-0200-00002A090000}"/>
    <hyperlink ref="I2372" r:id="rId2348" display="http://www.shsps.ttct.edu.tw/" xr:uid="{00000000-0004-0000-0200-00002B090000}"/>
    <hyperlink ref="I2373" r:id="rId2349" display="http://www.bmps.ttct.edu.tw/" xr:uid="{00000000-0004-0000-0200-00002C090000}"/>
    <hyperlink ref="I2374" r:id="rId2350" display="http://www.asps.ttct.edu.tw/" xr:uid="{00000000-0004-0000-0200-00002D090000}"/>
    <hyperlink ref="I2375" r:id="rId2351" display="http://www.tbps.ttct.edu.tw/" xr:uid="{00000000-0004-0000-0200-00002E090000}"/>
    <hyperlink ref="I2376" r:id="rId2352" display="http://www.tabps.ttct.edu.tw/" xr:uid="{00000000-0004-0000-0200-00002F090000}"/>
    <hyperlink ref="I2377" r:id="rId2353" xr:uid="{00000000-0004-0000-0200-000030090000}"/>
    <hyperlink ref="I2378" r:id="rId2354" display="http://www.yyps.ttct.edu.tw/" xr:uid="{00000000-0004-0000-0200-000031090000}"/>
    <hyperlink ref="I2379" r:id="rId2355" display="http://www.donps.ttct.edu.tw/" xr:uid="{00000000-0004-0000-0200-000032090000}"/>
    <hyperlink ref="I2380" r:id="rId2356" display="http://www.lodps.ttct.edu.tw/" xr:uid="{00000000-0004-0000-0200-000033090000}"/>
    <hyperlink ref="I2381" r:id="rId2357" display="http://www.toyps.ttct.edu.tw/" xr:uid="{00000000-0004-0000-0200-000034090000}"/>
    <hyperlink ref="I2382" r:id="rId2358" xr:uid="{00000000-0004-0000-0200-000035090000}"/>
    <hyperlink ref="I2383" r:id="rId2359" display="http://www.lsps.ttct.edu.tw/" xr:uid="{00000000-0004-0000-0200-000036090000}"/>
    <hyperlink ref="I2384" r:id="rId2360" display="http://www.hyps.ttct.edu.tw/" xr:uid="{00000000-0004-0000-0200-000037090000}"/>
    <hyperlink ref="I2385" r:id="rId2361" display="http://www.hdps.ttct.edu.tw/" xr:uid="{00000000-0004-0000-0200-000038090000}"/>
    <hyperlink ref="I2386" r:id="rId2362" display="http://www.clips.ttct.edu.tw/" xr:uid="{00000000-0004-0000-0200-000039090000}"/>
    <hyperlink ref="I2387" r:id="rId2363" display="http://www.kdps.ttct.edu.tw/" xr:uid="{00000000-0004-0000-0200-00003A090000}"/>
    <hyperlink ref="I2388" r:id="rId2364" display="http://www.gyps.ttct.edu.tw/" xr:uid="{00000000-0004-0000-0200-00003B090000}"/>
    <hyperlink ref="I2389" r:id="rId2365" display="http://www.jpps.ttct.edu.tw/" xr:uid="{00000000-0004-0000-0200-00003C090000}"/>
    <hyperlink ref="I2390" r:id="rId2366" display="http://www.jnps.ttct.edu.tw/" xr:uid="{00000000-0004-0000-0200-00003D090000}"/>
    <hyperlink ref="I2391" r:id="rId2367" display="http://www.dhips.ttct.edu.tw/" xr:uid="{00000000-0004-0000-0200-00003E090000}"/>
    <hyperlink ref="I2392" r:id="rId2368" display="http://www.wulps.ttct.edu.tw/" xr:uid="{00000000-0004-0000-0200-00003F090000}"/>
    <hyperlink ref="I2393" r:id="rId2369" display="http://www.slops.ttct.edu.tw/" xr:uid="{00000000-0004-0000-0200-000040090000}"/>
    <hyperlink ref="I2395" r:id="rId2370" display="http://www.efs.hlc.edu.tw/" xr:uid="{00000000-0004-0000-0200-000041090000}"/>
    <hyperlink ref="I2396" r:id="rId2371" display="http://www.rcsmps.hlc.edu.tw/" xr:uid="{00000000-0004-0000-0200-000042090000}"/>
    <hyperlink ref="I2397" r:id="rId2372" display="http://www.mlips.hlc.edu.tw/" xr:uid="{00000000-0004-0000-0200-000043090000}"/>
    <hyperlink ref="I2398" r:id="rId2373" display="http://www.myps.hlc.edu.tw/" xr:uid="{00000000-0004-0000-0200-000044090000}"/>
    <hyperlink ref="I2399" r:id="rId2374" display="http://www.mleps.hlc.edu.tw/" xr:uid="{00000000-0004-0000-0200-000045090000}"/>
    <hyperlink ref="I2400" r:id="rId2375" display="http://www.mcps.hlc.edu.tw/" xr:uid="{00000000-0004-0000-0200-000046090000}"/>
    <hyperlink ref="I2401" r:id="rId2376" display="http://www.czps.hlc.edu.tw/" xr:uid="{00000000-0004-0000-0200-000047090000}"/>
    <hyperlink ref="I2402" r:id="rId2377" display="http://www.syips.hlc.edu.tw/" xr:uid="{00000000-0004-0000-0200-000048090000}"/>
    <hyperlink ref="I2403" r:id="rId2378" display="http://www.fshps.hlc.edu.tw/" xr:uid="{00000000-0004-0000-0200-000049090000}"/>
    <hyperlink ref="I2404" r:id="rId2379" display="http://www.chps.hlc.edu.tw/" xr:uid="{00000000-0004-0000-0200-00004A090000}"/>
    <hyperlink ref="I2405" r:id="rId2380" display="http://www.cshps.hlc.edu.tw/" xr:uid="{00000000-0004-0000-0200-00004B090000}"/>
    <hyperlink ref="I2406" r:id="rId2381" display="http://www.bbps.hlc.edu.tw/" xr:uid="{00000000-0004-0000-0200-00004C090000}"/>
    <hyperlink ref="I2407" r:id="rId2382" display="http://www.tcps.hlc.edu.tw/" xr:uid="{00000000-0004-0000-0200-00004D090000}"/>
    <hyperlink ref="I2408" r:id="rId2383" display="http://www.gfups.hlc.edu.tw/" xr:uid="{00000000-0004-0000-0200-00004E090000}"/>
    <hyperlink ref="I2409" r:id="rId2384" display="http://www.scps.hlc.edu.tw/" xr:uid="{00000000-0004-0000-0200-00004F090000}"/>
    <hyperlink ref="I2410" r:id="rId2385" display="http://www.bpps.hlc.edu.tw/" xr:uid="{00000000-0004-0000-0200-000050090000}"/>
    <hyperlink ref="I2411" r:id="rId2386" display="http://www.klps.hlc.edu.tw/" xr:uid="{00000000-0004-0000-0200-000051090000}"/>
    <hyperlink ref="I2412" r:id="rId2387" display="http://www.zlips.hlc.edu.tw/" xr:uid="{00000000-0004-0000-0200-000052090000}"/>
    <hyperlink ref="I2413" r:id="rId2388" display="http://www.gaps.hlc.edu.tw/" xr:uid="{00000000-0004-0000-0200-000053090000}"/>
    <hyperlink ref="I2414" r:id="rId2389" display="http://www.ycps.hlc.edu.tw/" xr:uid="{00000000-0004-0000-0200-000054090000}"/>
    <hyperlink ref="I2415" r:id="rId2390" display="http://www.bcps.hlc.edu.tw/" xr:uid="{00000000-0004-0000-0200-000055090000}"/>
    <hyperlink ref="I2416" r:id="rId2391" display="http://www.dshps.hlc.edu.tw/" xr:uid="{00000000-0004-0000-0200-000056090000}"/>
    <hyperlink ref="I2417" r:id="rId2392" display="http://www.khps.hlc.edu.tw/" xr:uid="{00000000-0004-0000-0200-000057090000}"/>
    <hyperlink ref="I2418" r:id="rId2393" display="http://www.nhps.hlc.edu.tw/" xr:uid="{00000000-0004-0000-0200-000058090000}"/>
    <hyperlink ref="I2419" r:id="rId2394" display="http://www.hzps.hlc.edu.tw/" xr:uid="{00000000-0004-0000-0200-000059090000}"/>
    <hyperlink ref="I2420" r:id="rId2395" display="http://www.tacps.hlc.edu.tw/" xr:uid="{00000000-0004-0000-0200-00005A090000}"/>
    <hyperlink ref="I2421" r:id="rId2396" display="http://www.sfops.hlc.edu.tw/" xr:uid="{00000000-0004-0000-0200-00005B090000}"/>
    <hyperlink ref="I2422" r:id="rId2397" display="http://www.fsnps.hlc.edu.tw/" xr:uid="{00000000-0004-0000-0200-00005C090000}"/>
    <hyperlink ref="I2423" r:id="rId2398" display="http://www.flps.hlc.edu.tw/" xr:uid="{00000000-0004-0000-0200-00005D090000}"/>
    <hyperlink ref="I2424" r:id="rId2399" display="http://www.jsps.hlc.edu.tw/" xr:uid="{00000000-0004-0000-0200-00005E090000}"/>
    <hyperlink ref="I2425" r:id="rId2400" display="http://www.phps.hlc.edu.tw/" xr:uid="{00000000-0004-0000-0200-00005F090000}"/>
    <hyperlink ref="I2426" r:id="rId2401" display="http://www.skps.hlc.edu.tw/" xr:uid="{00000000-0004-0000-0200-000060090000}"/>
    <hyperlink ref="I2427" r:id="rId2402" display="http://www.ymps.hlc.edu.tw/" xr:uid="{00000000-0004-0000-0200-000061090000}"/>
    <hyperlink ref="I2428" r:id="rId2403" display="http://www.sulps.hlc.edu.tw/" xr:uid="{00000000-0004-0000-0200-000062090000}"/>
    <hyperlink ref="I2429" r:id="rId2404" display="http://www.flips.hlc.edu.tw/" xr:uid="{00000000-0004-0000-0200-000063090000}"/>
    <hyperlink ref="I2430" r:id="rId2405" display="http://www.dlps.hlc.edu.tw/" xr:uid="{00000000-0004-0000-0200-000064090000}"/>
    <hyperlink ref="I2431" r:id="rId2406" display="http://www.fjps.hlc.edu.tw/" xr:uid="{00000000-0004-0000-0200-000065090000}"/>
    <hyperlink ref="I2432" r:id="rId2407" xr:uid="{00000000-0004-0000-0200-000066090000}"/>
    <hyperlink ref="I2433" r:id="rId2408" display="http://www.chcps.hlc.edu.tw/" xr:uid="{00000000-0004-0000-0200-000067090000}"/>
    <hyperlink ref="I2434" r:id="rId2409" display="http://www.llps.hlc.edu.tw/" xr:uid="{00000000-0004-0000-0200-000068090000}"/>
    <hyperlink ref="I2435" r:id="rId2410" display="http://www.kfps.hlc.edu.tw/" xr:uid="{00000000-0004-0000-0200-000069090000}"/>
    <hyperlink ref="I2436" r:id="rId2411" display="http://www.tplps.hlc.edu.tw/" xr:uid="{00000000-0004-0000-0200-00006A090000}"/>
    <hyperlink ref="I2437" r:id="rId2412" display="http://www.dchps.hlc.edu.tw/" xr:uid="{00000000-0004-0000-0200-00006B090000}"/>
    <hyperlink ref="I2438" r:id="rId2413" display="http://www.zshps.hlc.edu.tw/" xr:uid="{00000000-0004-0000-0200-00006C090000}"/>
    <hyperlink ref="I2439" r:id="rId2414" display="http://www.zbps.hlc.edu.tw/" xr:uid="{00000000-0004-0000-0200-00006D090000}"/>
    <hyperlink ref="I2440" r:id="rId2415" display="http://www.zmeps.hlc.edu.tw/" xr:uid="{00000000-0004-0000-0200-00006E090000}"/>
    <hyperlink ref="I2441" r:id="rId2416" display="http://www.hgps.hlc.edu.tw/" xr:uid="{00000000-0004-0000-0200-00006F090000}"/>
    <hyperlink ref="I2442" r:id="rId2417" display="http://www.whps.hlc.edu.tw/" xr:uid="{00000000-0004-0000-0200-000070090000}"/>
    <hyperlink ref="I2443" r:id="rId2418" display="http://www.fyps.hlc.edu.tw/" xr:uid="{00000000-0004-0000-0200-000071090000}"/>
    <hyperlink ref="I2444" r:id="rId2419" display="http://www.fbps.hlc.edu.tw/" xr:uid="{00000000-0004-0000-0200-000072090000}"/>
    <hyperlink ref="I2445" r:id="rId2420" display="http://www.gkps.hlc.edu.tw/" xr:uid="{00000000-0004-0000-0200-000073090000}"/>
    <hyperlink ref="I2446" r:id="rId2421" display="http://www.zpps.hlc.edu.tw/" xr:uid="{00000000-0004-0000-0200-000074090000}"/>
    <hyperlink ref="I2447" r:id="rId2422" display="http://www.ssps.hlc.edu.tw/" xr:uid="{00000000-0004-0000-0200-000075090000}"/>
    <hyperlink ref="I2448" r:id="rId2423" display="http://www.ylps.hlc.edu.tw/" xr:uid="{00000000-0004-0000-0200-000076090000}"/>
    <hyperlink ref="I2449" r:id="rId2424" display="http://www.ccps.hlc.edu.tw/" xr:uid="{00000000-0004-0000-0200-000077090000}"/>
    <hyperlink ref="I2450" r:id="rId2425" display="http://www.jcps.hlc.edu.tw/" xr:uid="{00000000-0004-0000-0200-000078090000}"/>
    <hyperlink ref="I2451" r:id="rId2426" display="http://www.lhps.hlc.edu.tw/" xr:uid="{00000000-0004-0000-0200-000079090000}"/>
    <hyperlink ref="I2452" r:id="rId2427" xr:uid="{00000000-0004-0000-0200-00007A090000}"/>
    <hyperlink ref="I2453" r:id="rId2428" display="http://www.glps.hlc.edu.tw/" xr:uid="{00000000-0004-0000-0200-00007B090000}"/>
    <hyperlink ref="I2454" r:id="rId2429" display="http://www.spups.hlc.edu.tw/" xr:uid="{00000000-0004-0000-0200-00007C090000}"/>
    <hyperlink ref="I2455" r:id="rId2430" display="http://www.czips.hlc.edu.tw/" xr:uid="{00000000-0004-0000-0200-00007D090000}"/>
    <hyperlink ref="I2456" r:id="rId2431" display="http://www.dwes.hlc.edu.tw/" xr:uid="{00000000-0004-0000-0200-00007E090000}"/>
    <hyperlink ref="I2457" r:id="rId2432" display="http://www.smps.hlc.edu.tw/" xr:uid="{00000000-0004-0000-0200-00007F090000}"/>
    <hyperlink ref="I2458" r:id="rId2433" display="http://www.dyps.hlc.edu.tw/" xr:uid="{00000000-0004-0000-0200-000080090000}"/>
    <hyperlink ref="I2459" r:id="rId2434" display="http://www.clps.hlc.edu.tw/" xr:uid="{00000000-0004-0000-0200-000081090000}"/>
    <hyperlink ref="I2460" r:id="rId2435" display="http://www.fulps.hlc.edu.tw/" xr:uid="{00000000-0004-0000-0200-000082090000}"/>
    <hyperlink ref="I2461" r:id="rId2436" display="http://www.tlps.hlc.edu.tw/" xr:uid="{00000000-0004-0000-0200-000083090000}"/>
    <hyperlink ref="I2462" r:id="rId2437" display="http://www.mrps.hlc.edu.tw/" xr:uid="{00000000-0004-0000-0200-000084090000}"/>
    <hyperlink ref="I2463" r:id="rId2438" xr:uid="{00000000-0004-0000-0200-000085090000}"/>
    <hyperlink ref="I2464" r:id="rId2439" xr:uid="{00000000-0004-0000-0200-000086090000}"/>
    <hyperlink ref="I2465" r:id="rId2440" display="http://www.yfps.hlc.edu.tw/" xr:uid="{00000000-0004-0000-0200-000087090000}"/>
    <hyperlink ref="I2466" r:id="rId2441" display="http://www.wlips.hlc.edu.tw/" xr:uid="{00000000-0004-0000-0200-000088090000}"/>
    <hyperlink ref="I2467" r:id="rId2442" display="http://www.djps.hlc.edu.tw/" xr:uid="{00000000-0004-0000-0200-000089090000}"/>
    <hyperlink ref="I2468" r:id="rId2443" display="http://www.slips.hlc.edu.tw/" xr:uid="{00000000-0004-0000-0200-00008A090000}"/>
    <hyperlink ref="I2469" r:id="rId2444" display="http://www.fusps.hlc.edu.tw/" xr:uid="{00000000-0004-0000-0200-00008B090000}"/>
    <hyperlink ref="I2470" r:id="rId2445" display="http://www.cdps.hlc.edu.tw/" xr:uid="{00000000-0004-0000-0200-00008C090000}"/>
    <hyperlink ref="I2471" r:id="rId2446" display="http://www.hpps.hlc.edu.tw/" xr:uid="{00000000-0004-0000-0200-00008D090000}"/>
    <hyperlink ref="I2472" r:id="rId2447" display="http://www.zmps.hlc.edu.tw/" xr:uid="{00000000-0004-0000-0200-00008E090000}"/>
    <hyperlink ref="I2473" r:id="rId2448" display="http://www.szps.hlc.edu.tw/" xr:uid="{00000000-0004-0000-0200-00008F090000}"/>
    <hyperlink ref="I2474" r:id="rId2449" display="http://www.cmps.hlc.edu.tw/" xr:uid="{00000000-0004-0000-0200-000090090000}"/>
    <hyperlink ref="I2475" r:id="rId2450" display="http://210.240.63.2/" xr:uid="{00000000-0004-0000-0200-000091090000}"/>
    <hyperlink ref="I2476" r:id="rId2451" display="http://www.syps.hlc.edu.tw/" xr:uid="{00000000-0004-0000-0200-000092090000}"/>
    <hyperlink ref="I2477" r:id="rId2452" display="http://www.tlaps.hlc.edu.tw/" xr:uid="{00000000-0004-0000-0200-000093090000}"/>
    <hyperlink ref="I2478" r:id="rId2453" display="http://www.wlps.hlc.edu.tw/" xr:uid="{00000000-0004-0000-0200-000094090000}"/>
    <hyperlink ref="I2479" r:id="rId2454" display="http://www.wlops.hlc.edu.tw/" xr:uid="{00000000-0004-0000-0200-000095090000}"/>
    <hyperlink ref="I2480" r:id="rId2455" display="http://www.mlps.hlc.edu.tw/" xr:uid="{00000000-0004-0000-0200-000096090000}"/>
    <hyperlink ref="I2481" r:id="rId2456" display="http://www.cchps.hlc.edu.tw/" xr:uid="{00000000-0004-0000-0200-000097090000}"/>
    <hyperlink ref="I2482" r:id="rId2457" display="http://www.myups.hlc.edu.tw/" xr:uid="{00000000-0004-0000-0200-000098090000}"/>
    <hyperlink ref="I2483" r:id="rId2458" display="http://www.slps.hlc.edu.tw/" xr:uid="{00000000-0004-0000-0200-000099090000}"/>
    <hyperlink ref="I2484" r:id="rId2459" display="http://www.hyps.hlc.edu.tw/" xr:uid="{00000000-0004-0000-0200-00009A090000}"/>
    <hyperlink ref="I2485" r:id="rId2460" display="http://www.zsps.hlc.edu.tw/" xr:uid="{00000000-0004-0000-0200-00009B090000}"/>
    <hyperlink ref="I2486" r:id="rId2461" display="http://www.lsaps.hlc.edu.tw/" xr:uid="{00000000-0004-0000-0200-00009C090000}"/>
    <hyperlink ref="I2487" r:id="rId2462" display="http://www.lsps.hlc.edu.tw/" xr:uid="{00000000-0004-0000-0200-00009D090000}"/>
    <hyperlink ref="I2488" r:id="rId2463" display="http://www.tpps.hlc.edu.tw/" xr:uid="{00000000-0004-0000-0200-00009E090000}"/>
    <hyperlink ref="I2489" r:id="rId2464" display="http://www.zcps.hlc.edu.tw/" xr:uid="{00000000-0004-0000-0200-00009F090000}"/>
    <hyperlink ref="I2490" r:id="rId2465" display="http://www.zlps.hlc.edu.tw/" xr:uid="{00000000-0004-0000-0200-0000A0090000}"/>
    <hyperlink ref="I2491" r:id="rId2466" display="http://www.gfps.hlc.edu.tw/" xr:uid="{00000000-0004-0000-0200-0000A1090000}"/>
    <hyperlink ref="I2492" r:id="rId2467" display="http://www.gmps.hlc.edu.tw/" xr:uid="{00000000-0004-0000-0200-0000A2090000}"/>
    <hyperlink ref="I2493" r:id="rId2468" display="http://www.zfps.hlc.edu.tw/" xr:uid="{00000000-0004-0000-0200-0000A3090000}"/>
    <hyperlink ref="I2494" r:id="rId2469" display="http://www.sfps.hlc.edu.tw/" xr:uid="{00000000-0004-0000-0200-0000A4090000}"/>
    <hyperlink ref="I2495" r:id="rId2470" display="http://www.dsps.hlc.edu.tw/" xr:uid="{00000000-0004-0000-0200-0000A5090000}"/>
    <hyperlink ref="I2496" r:id="rId2471" display="http://www.spps.hlc.edu.tw/" xr:uid="{00000000-0004-0000-0200-0000A6090000}"/>
    <hyperlink ref="I2497" r:id="rId2472" display="http://www.cyps.hlc.edu.tw/" xr:uid="{00000000-0004-0000-0200-0000A7090000}"/>
    <hyperlink ref="I2499" r:id="rId2473" display="http://www.mkps.phc.edu.tw/" xr:uid="{00000000-0004-0000-0200-0000A8090000}"/>
    <hyperlink ref="I2500" r:id="rId2474" display="http://www.ccps.phc.edu.tw/" xr:uid="{00000000-0004-0000-0200-0000A9090000}"/>
    <hyperlink ref="I2501" r:id="rId2475" display="http://www.chps.phc.edu.tw/" xr:uid="{00000000-0004-0000-0200-0000AA090000}"/>
    <hyperlink ref="I2502" r:id="rId2476" display="http://www.csps.phc.edu.tw/" xr:uid="{00000000-0004-0000-0200-0000AB090000}"/>
    <hyperlink ref="I2503" r:id="rId2477" display="http://www.scps.phc.edu.tw/" xr:uid="{00000000-0004-0000-0200-0000AC090000}"/>
    <hyperlink ref="I2504" r:id="rId2478" display="http://www.dwps.phc.edu.tw/" xr:uid="{00000000-0004-0000-0200-0000AD090000}"/>
    <hyperlink ref="I2505" r:id="rId2479" display="http://www.sjps.phc.edu.tw/" xr:uid="{00000000-0004-0000-0200-0000AE090000}"/>
    <hyperlink ref="I2506" r:id="rId2480" display="http://www.ssps.phc.edu.tw/" xr:uid="{00000000-0004-0000-0200-0000AF090000}"/>
    <hyperlink ref="I2507" r:id="rId2481" display="http://www.wdps.phc.edu.tw/" xr:uid="{00000000-0004-0000-0200-0000B0090000}"/>
    <hyperlink ref="I2508" r:id="rId2482" display="http://www.slps.phc.edu.tw/" xr:uid="{00000000-0004-0000-0200-0000B1090000}"/>
    <hyperlink ref="I2509" r:id="rId2483" display="http://www.fkps.phc.edu.tw/" xr:uid="{00000000-0004-0000-0200-0000B2090000}"/>
    <hyperlink ref="I2510" r:id="rId2484" display="http://www.hjps.phc.edu.tw/" xr:uid="{00000000-0004-0000-0200-0000B3090000}"/>
    <hyperlink ref="I2511" r:id="rId2485" display="http://www.cgps.phc.edu.tw/" xr:uid="{00000000-0004-0000-0200-0000B4090000}"/>
    <hyperlink ref="I2512" r:id="rId2486" display="http://www.sips.phc.edu.tw/" xr:uid="{00000000-0004-0000-0200-0000B5090000}"/>
    <hyperlink ref="I2513" r:id="rId2487" display="http://www.hsps.phc.edu.tw/" xr:uid="{00000000-0004-0000-0200-0000B6090000}"/>
    <hyperlink ref="I2514" r:id="rId2488" display="http://www.lmps.phc.edu.tw/" xr:uid="{00000000-0004-0000-0200-0000B7090000}"/>
    <hyperlink ref="I2515" r:id="rId2489" display="http://www.amps.phc.edu.tw/" xr:uid="{00000000-0004-0000-0200-0000B8090000}"/>
    <hyperlink ref="I2516" r:id="rId2490" display="http://www.skps.phc.edu.tw/" xr:uid="{00000000-0004-0000-0200-0000B9090000}"/>
    <hyperlink ref="I2517" r:id="rId2491" display="http://www.ctps.phc.edu.tw/" xr:uid="{00000000-0004-0000-0200-0000BA090000}"/>
    <hyperlink ref="I2518" r:id="rId2492" display="http://www.jmps.phc.edu.tw/" xr:uid="{00000000-0004-0000-0200-0000BB090000}"/>
    <hyperlink ref="I2519" r:id="rId2493" display="http://www.ckps.phc.edu.tw/" xr:uid="{00000000-0004-0000-0200-0000BC090000}"/>
    <hyperlink ref="I2520" r:id="rId2494" display="http://www.nyjhps.phc.edu.tw/" xr:uid="{00000000-0004-0000-0200-0000BD090000}"/>
    <hyperlink ref="I2521" r:id="rId2495" display="http://www.cpps.phc.edu.tw/" xr:uid="{00000000-0004-0000-0200-0000BE090000}"/>
    <hyperlink ref="I2522" r:id="rId2496" display="http://www.hlps.phc.edu.tw/" xr:uid="{00000000-0004-0000-0200-0000BF090000}"/>
    <hyperlink ref="I2523" r:id="rId2497" display="http://www.hhps.phc.edu.tw/" xr:uid="{00000000-0004-0000-0200-0000C0090000}"/>
    <hyperlink ref="I2524" r:id="rId2498" display="http://www.cwps.phc.edu.tw/" xr:uid="{00000000-0004-0000-0200-0000C1090000}"/>
    <hyperlink ref="I2525" r:id="rId2499" display="http://www.dtps.phc.edu.tw/" xr:uid="{00000000-0004-0000-0200-0000C2090000}"/>
    <hyperlink ref="I2526" r:id="rId2500" display="http://www.cdps.phc.edu.tw/" xr:uid="{00000000-0004-0000-0200-0000C3090000}"/>
    <hyperlink ref="I2527" r:id="rId2501" display="http://www.naps.phc.edu.tw/" xr:uid="{00000000-0004-0000-0200-0000C4090000}"/>
    <hyperlink ref="I2528" r:id="rId2502" display="http://www.wips.phc.edu.tw/" xr:uid="{00000000-0004-0000-0200-0000C5090000}"/>
    <hyperlink ref="I2529" r:id="rId2503" display="http://www.waps.phc.edu.tw/" xr:uid="{00000000-0004-0000-0200-0000C6090000}"/>
    <hyperlink ref="I2530" r:id="rId2504" display="http://www.jjps.phc.edu.tw/" xr:uid="{00000000-0004-0000-0200-0000C7090000}"/>
    <hyperlink ref="I2531" r:id="rId2505" display="http://www.hyps.phc.edu.tw/" xr:uid="{00000000-0004-0000-0200-0000C8090000}"/>
    <hyperlink ref="I2532" r:id="rId2506" display="http://www.cmps.phc.edu.tw/" xr:uid="{00000000-0004-0000-0200-0000C9090000}"/>
    <hyperlink ref="I2533" r:id="rId2507" display="http://www.tlps.phc.edu.tw/" xr:uid="{00000000-0004-0000-0200-0000CA090000}"/>
    <hyperlink ref="I2534" r:id="rId2508" display="http://www.wops.phc.edu.tw/" xr:uid="{00000000-0004-0000-0200-0000CB090000}"/>
    <hyperlink ref="I2535" r:id="rId2509" display="http://www.wgps.phc.edu.tw/" xr:uid="{00000000-0004-0000-0200-0000CC090000}"/>
    <hyperlink ref="I2536" r:id="rId2510" display="http://www.shsh.kl.edu.tw/" xr:uid="{00000000-0004-0000-0200-0000CD090000}"/>
    <hyperlink ref="I2537" r:id="rId2511" display="http://www.ccps.kl.edu.tw/" xr:uid="{00000000-0004-0000-0200-0000CE090000}"/>
    <hyperlink ref="I2538" r:id="rId2512" display="http://www.cbps.kl.edu.tw/" xr:uid="{00000000-0004-0000-0200-0000CF090000}"/>
    <hyperlink ref="I2539" r:id="rId2513" display="http://www.csps.kl.edu.tw/" xr:uid="{00000000-0004-0000-0200-0000D0090000}"/>
    <hyperlink ref="I2540" r:id="rId2514" display="http://www.hpps.kl.edu.tw/" xr:uid="{00000000-0004-0000-0200-0000D1090000}"/>
    <hyperlink ref="I2541" r:id="rId2515" display="http://www.bdps.kl.edu.tw/" xr:uid="{00000000-0004-0000-0200-0000D2090000}"/>
    <hyperlink ref="I2542" r:id="rId2516" display="http://www.dsps.kl.edu.tw/" xr:uid="{00000000-0004-0000-0200-0000D3090000}"/>
    <hyperlink ref="I2543" r:id="rId2517" display="http://www.chsps.kl.edu.tw/" xr:uid="{00000000-0004-0000-0200-0000D4090000}"/>
    <hyperlink ref="I2544" r:id="rId2518" display="http://www.saps.kl.edu.tw/" xr:uid="{00000000-0004-0000-0200-0000D5090000}"/>
    <hyperlink ref="I2545" r:id="rId2519" display="http://www.ymps.kl.edu.tw/" xr:uid="{00000000-0004-0000-0200-0000D6090000}"/>
    <hyperlink ref="I2546" r:id="rId2520" display="http://www.dgps.kl.edu.tw/" xr:uid="{00000000-0004-0000-0200-0000D7090000}"/>
    <hyperlink ref="I2547" r:id="rId2521" display="http://www.raps.kl.edu.tw/" xr:uid="{00000000-0004-0000-0200-0000D8090000}"/>
    <hyperlink ref="I2548" r:id="rId2522" display="http://www.syps.kl.edu.tw/" xr:uid="{00000000-0004-0000-0200-0000D9090000}"/>
    <hyperlink ref="I2549" r:id="rId2523" display="http://www.ckps.kl.edu.tw/" xr:uid="{00000000-0004-0000-0200-0000DA090000}"/>
    <hyperlink ref="I2550" r:id="rId2524" display="http://www.nrps.kl.edu.tw/" xr:uid="{00000000-0004-0000-0200-0000DB090000}"/>
    <hyperlink ref="I2551" r:id="rId2525" display="http://www.szps.kl.edu.tw/" xr:uid="{00000000-0004-0000-0200-0000DC090000}"/>
    <hyperlink ref="I2552" r:id="rId2526" display="http://www.alps.kl.edu.tw/" xr:uid="{00000000-0004-0000-0200-0000DD090000}"/>
    <hyperlink ref="I2553" r:id="rId2527" display="http://210.240.21.251/" xr:uid="{00000000-0004-0000-0200-0000DE090000}"/>
    <hyperlink ref="I2554" r:id="rId2528" display="http://www.wlps.kl.edu.tw/" xr:uid="{00000000-0004-0000-0200-0000DF090000}"/>
    <hyperlink ref="I2555" r:id="rId2529" display="http://www.chps.kl.edu.tw/" xr:uid="{00000000-0004-0000-0200-0000E0090000}"/>
    <hyperlink ref="I2556" r:id="rId2530" display="http://www.sdps.kl.edu.tw/" xr:uid="{00000000-0004-0000-0200-0000E1090000}"/>
    <hyperlink ref="I2557" r:id="rId2531" display="http://www.cshps.kl.edu.tw/" xr:uid="{00000000-0004-0000-0200-0000E2090000}"/>
    <hyperlink ref="I2558" r:id="rId2532" display="http://www.gsps.kl.edu.tw/" xr:uid="{00000000-0004-0000-0200-0000E3090000}"/>
    <hyperlink ref="I2559" r:id="rId2533" display="http://www.ches.kl.edu.tw/" xr:uid="{00000000-0004-0000-0200-0000E4090000}"/>
    <hyperlink ref="I2560" r:id="rId2534" display="http://www.dhps.kl.edu.tw/" xr:uid="{00000000-0004-0000-0200-0000E5090000}"/>
    <hyperlink ref="I2561" r:id="rId2535" display="http://www.cdps.kl.edu.tw/" xr:uid="{00000000-0004-0000-0200-0000E6090000}"/>
    <hyperlink ref="I2562" r:id="rId2536" display="http://www.hsps.kl.edu.tw/" xr:uid="{00000000-0004-0000-0200-0000E7090000}"/>
    <hyperlink ref="I2563" r:id="rId2537" display="http://www.wdps.kl.edu.tw/" xr:uid="{00000000-0004-0000-0200-0000E8090000}"/>
    <hyperlink ref="I2564" r:id="rId2538" display="http://www.dnps.kl.edu.tw/" xr:uid="{00000000-0004-0000-0200-0000E9090000}"/>
    <hyperlink ref="I2565" r:id="rId2539" display="http://www.mlps.kl.edu.tw/" xr:uid="{00000000-0004-0000-0200-0000EA090000}"/>
    <hyperlink ref="I2566" r:id="rId2540" display="http://www.fsps.kl.edu.tw/" xr:uid="{00000000-0004-0000-0200-0000EB090000}"/>
    <hyperlink ref="I2567" r:id="rId2541" display="http://www.srps.kl.edu.tw/" xr:uid="{00000000-0004-0000-0200-0000EC090000}"/>
    <hyperlink ref="I2568" r:id="rId2542" display="http://www.jdps.kl.edu.tw/" xr:uid="{00000000-0004-0000-0200-0000ED090000}"/>
    <hyperlink ref="I2569" r:id="rId2543" display="http://www.badps.kl.edu.tw/" xr:uid="{00000000-0004-0000-0200-0000EE090000}"/>
    <hyperlink ref="I2570" r:id="rId2544" display="http://www.nnps.kl.edu.tw/" xr:uid="{00000000-0004-0000-0200-0000EF090000}"/>
    <hyperlink ref="I2571" r:id="rId2545" display="http://www.njps.kl.edu.tw/" xr:uid="{00000000-0004-0000-0200-0000F0090000}"/>
    <hyperlink ref="I2572" r:id="rId2546" display="http://www.dinps.kl.edu.tw/" xr:uid="{00000000-0004-0000-0200-0000F1090000}"/>
    <hyperlink ref="I2573" r:id="rId2547" display="http://www.lsps.kl.edu.tw/" xr:uid="{00000000-0004-0000-0200-0000F2090000}"/>
    <hyperlink ref="I2574" r:id="rId2548" display="http://www.cses.kl.edu.tw/" xr:uid="{00000000-0004-0000-0200-0000F3090000}"/>
    <hyperlink ref="I2575" r:id="rId2549" display="http://www.clps.kl.edu.tw/" xr:uid="{00000000-0004-0000-0200-0000F4090000}"/>
    <hyperlink ref="I2576" r:id="rId2550" display="http://www.smps.kl.edu.tw/" xr:uid="{00000000-0004-0000-0200-0000F5090000}"/>
    <hyperlink ref="I2577" r:id="rId2551" display="http://www.nsps.kl.edu.tw/" xr:uid="{00000000-0004-0000-0200-0000F6090000}"/>
    <hyperlink ref="I2579" r:id="rId2552" display="http://www.sctcps.hc.edu.tw/" xr:uid="{00000000-0004-0000-0200-0000F7090000}"/>
    <hyperlink ref="I2580" r:id="rId2553" display="http://www.sgps.hc.edu.tw/" xr:uid="{00000000-0004-0000-0200-0000F8090000}"/>
    <hyperlink ref="I2581" r:id="rId2554" xr:uid="{00000000-0004-0000-0200-0000F9090000}"/>
    <hyperlink ref="I2582" r:id="rId2555" display="http://www.hsps.hc.edu.tw/" xr:uid="{00000000-0004-0000-0200-0000FA090000}"/>
    <hyperlink ref="I2583" r:id="rId2556" display="http://www.bmps.hc.edu.tw/" xr:uid="{00000000-0004-0000-0200-0000FB090000}"/>
    <hyperlink ref="I2584" r:id="rId2557" display="http://www.mfps.hc.edu.tw/" xr:uid="{00000000-0004-0000-0200-0000FC090000}"/>
    <hyperlink ref="I2585" r:id="rId2558" display="http://www.tmps.hc.edu.tw/" xr:uid="{00000000-0004-0000-0200-0000FD090000}"/>
    <hyperlink ref="I2586" r:id="rId2559" display="http://www.cmps.hc.edu.tw/" xr:uid="{00000000-0004-0000-0200-0000FE090000}"/>
    <hyperlink ref="I2587" r:id="rId2560" display="http://www.jlps.hc.edu.tw/" xr:uid="{00000000-0004-0000-0200-0000FF090000}"/>
    <hyperlink ref="I2588" r:id="rId2561" display="http://www.pups.hc.edu.tw/" xr:uid="{00000000-0004-0000-0200-0000000A0000}"/>
    <hyperlink ref="I2589" r:id="rId2562" display="http://www.smps.hc.edu.tw/" xr:uid="{00000000-0004-0000-0200-0000010A0000}"/>
    <hyperlink ref="I2590" r:id="rId2563" display="http://www.lsps.hc.edu.tw/" xr:uid="{00000000-0004-0000-0200-0000020A0000}"/>
    <hyperlink ref="I2591" r:id="rId2564" display="http://www.ktps.hc.edu.tw/" xr:uid="{00000000-0004-0000-0200-0000030A0000}"/>
    <hyperlink ref="I2592" r:id="rId2565" display="http://www.thps.hc.edu.tw/" xr:uid="{00000000-0004-0000-0200-0000040A0000}"/>
    <hyperlink ref="I2593" r:id="rId2566" display="http://www.nlps.hc.edu.tw/" xr:uid="{00000000-0004-0000-0200-0000050A0000}"/>
    <hyperlink ref="I2594" r:id="rId2567" display="http://www.ckps.hc.edu.tw/" xr:uid="{00000000-0004-0000-0200-0000060A0000}"/>
    <hyperlink ref="I2595" r:id="rId2568" display="http://www.syps.hc.edu.tw/" xr:uid="{00000000-0004-0000-0200-0000070A0000}"/>
    <hyperlink ref="I2596" r:id="rId2569" display="http://www.hhps.hc.edu.tw/" xr:uid="{00000000-0004-0000-0200-0000080A0000}"/>
    <hyperlink ref="I2597" r:id="rId2570" display="http://www.hlps.hc.edu.tw/" xr:uid="{00000000-0004-0000-0200-0000090A0000}"/>
    <hyperlink ref="I2598" r:id="rId2571" display="http://www.gnps.hc.edu.tw/" xr:uid="{00000000-0004-0000-0200-00000A0A0000}"/>
    <hyperlink ref="I2599" r:id="rId2572" display="http://www.ttps.hc.edu.tw/" xr:uid="{00000000-0004-0000-0200-00000B0A0000}"/>
    <hyperlink ref="I2600" r:id="rId2573" display="http://www.cdps.hc.edu.tw/" xr:uid="{00000000-0004-0000-0200-00000C0A0000}"/>
    <hyperlink ref="I2601" r:id="rId2574" display="http://www.csps.hc.edu.tw/" xr:uid="{00000000-0004-0000-0200-00000D0A0000}"/>
    <hyperlink ref="I2602" r:id="rId2575" display="http://www.dhps.hc.edu.tw/" xr:uid="{00000000-0004-0000-0200-00000E0A0000}"/>
    <hyperlink ref="I2603" r:id="rId2576" display="http://www.nhps.hc.edu.tw/" xr:uid="{00000000-0004-0000-0200-00000F0A0000}"/>
    <hyperlink ref="I2604" r:id="rId2577" display="http://www.nips.hc.edu.tw/" xr:uid="{00000000-0004-0000-0200-0000100A0000}"/>
    <hyperlink ref="I2605" r:id="rId2578" display="http://www.dpps.hc.edu.tw/" xr:uid="{00000000-0004-0000-0200-0000110A0000}"/>
    <hyperlink ref="I2606" r:id="rId2579" display="http://www.jsps.hc.edu.tw/" xr:uid="{00000000-0004-0000-0200-0000120A0000}"/>
    <hyperlink ref="I2607" r:id="rId2580" display="http://www.ycps.hc.edu.tw/" xr:uid="{00000000-0004-0000-0200-0000130A0000}"/>
    <hyperlink ref="I2608" r:id="rId2581" display="http://www.kyps.hc.edu.tw/" xr:uid="{00000000-0004-0000-0200-0000140A0000}"/>
    <hyperlink ref="I2609" r:id="rId2582" display="http://www.gfps.hc.edu.tw/" xr:uid="{00000000-0004-0000-0200-0000150A0000}"/>
    <hyperlink ref="I2610" r:id="rId2583" xr:uid="{00000000-0004-0000-0200-0000160A0000}"/>
    <hyperlink ref="I2611" r:id="rId2584" xr:uid="{00000000-0004-0000-0200-0000170A0000}"/>
    <hyperlink ref="I2613" r:id="rId2585" display="http://www.ncyes.ncyu.edu.tw/" xr:uid="{00000000-0004-0000-0200-0000180A0000}"/>
    <hyperlink ref="I2614" r:id="rId2586" display="http://www.cwes.cy.edu.tw/" xr:uid="{00000000-0004-0000-0200-0000190A0000}"/>
    <hyperlink ref="I2615" r:id="rId2587" xr:uid="{00000000-0004-0000-0200-00001A0A0000}"/>
    <hyperlink ref="I2616" r:id="rId2588" display="http://www.cyes.cy.edu.tw/" xr:uid="{00000000-0004-0000-0200-00001B0A0000}"/>
    <hyperlink ref="I2617" r:id="rId2589" display="http://www.mtes.cy.edu.tw/" xr:uid="{00000000-0004-0000-0200-00001C0A0000}"/>
    <hyperlink ref="I2618" r:id="rId2590" display="http://www.sses.cy.edu.tw/" xr:uid="{00000000-0004-0000-0200-00001D0A0000}"/>
    <hyperlink ref="I2619" r:id="rId2591" display="http://www.ttes.cy.edu.tw/" xr:uid="{00000000-0004-0000-0200-00001E0A0000}"/>
    <hyperlink ref="I2620" r:id="rId2592" display="http://www.ches.cy.edu.tw/" xr:uid="{00000000-0004-0000-0200-00001F0A0000}"/>
    <hyperlink ref="I2621" r:id="rId2593" display="http://www.cpes.cy.edu.tw/" xr:uid="{00000000-0004-0000-0200-0000200A0000}"/>
    <hyperlink ref="I2622" r:id="rId2594" display="http://www.gpes.cy.edu.tw/" xr:uid="{00000000-0004-0000-0200-0000210A0000}"/>
    <hyperlink ref="I2623" r:id="rId2595" display="http://www.lses.cy.edu.tw/" xr:uid="{00000000-0004-0000-0200-0000220A0000}"/>
    <hyperlink ref="I2624" r:id="rId2596" display="http://www.pyes.cy.edu.tw/" xr:uid="{00000000-0004-0000-0200-0000230A0000}"/>
    <hyperlink ref="I2625" r:id="rId2597" display="http://www.gces.cy.edu.tw/" xr:uid="{00000000-0004-0000-0200-0000240A0000}"/>
    <hyperlink ref="I2626" r:id="rId2598" display="http://www.ynes.cy.edu.tw/" xr:uid="{00000000-0004-0000-0200-0000250A0000}"/>
    <hyperlink ref="I2627" r:id="rId2599" display="http://www.ltes.cy.edu.tw/" xr:uid="{00000000-0004-0000-0200-0000260A0000}"/>
    <hyperlink ref="I2628" r:id="rId2600" display="http://www.haes.cy.edu.tw/" xr:uid="{00000000-0004-0000-0200-0000270A0000}"/>
    <hyperlink ref="I2629" r:id="rId2601" display="http://163.27.44.1/" xr:uid="{00000000-0004-0000-0200-0000280A0000}"/>
    <hyperlink ref="I2630" r:id="rId2602" display="http://www.sces.cy.edu.tw/" xr:uid="{00000000-0004-0000-0200-0000290A0000}"/>
    <hyperlink ref="I2631" r:id="rId2603" display="http://www.gpps.cy.edu.tw/" xr:uid="{00000000-0004-0000-0200-00002A0A0000}"/>
    <hyperlink ref="I2632" r:id="rId2604" xr:uid="{00000000-0004-0000-0200-00002B0A0000}"/>
    <hyperlink ref="I2633" r:id="rId2605" display="http://www.khes.km.edu.tw/" xr:uid="{00000000-0004-0000-0200-00002C0A0000}"/>
    <hyperlink ref="I2634" r:id="rId2606" display="http://www.cnes.km.edu.tw/" xr:uid="{00000000-0004-0000-0200-00002D0A0000}"/>
    <hyperlink ref="I2635" r:id="rId2607" display="http://www.jjes.km.edu.tw/" xr:uid="{00000000-0004-0000-0200-00002E0A0000}"/>
    <hyperlink ref="I2636" r:id="rId2608" display="http://websaps.km.edu.tw/" xr:uid="{00000000-0004-0000-0200-00002F0A0000}"/>
    <hyperlink ref="I2637" r:id="rId2609" display="http://www.gcps.km.edu.tw/" xr:uid="{00000000-0004-0000-0200-0000300A0000}"/>
    <hyperlink ref="I2638" r:id="rId2610" display="http://www.ksps.km.edu.tw/" xr:uid="{00000000-0004-0000-0200-0000310A0000}"/>
    <hyperlink ref="I2639" r:id="rId2611" display="http://www.btps.km.edu.tw/" xr:uid="{00000000-0004-0000-0200-0000320A0000}"/>
    <hyperlink ref="I2640" r:id="rId2612" display="http://www.dnes.km.edu.tw/" xr:uid="{00000000-0004-0000-0200-0000330A0000}"/>
    <hyperlink ref="I2641" r:id="rId2613" display="http://www.kses.km.edu.tw/" xr:uid="{00000000-0004-0000-0200-0000340A0000}"/>
    <hyperlink ref="I2642" r:id="rId2614" display="http://www.hpps.km.edu.tw/" xr:uid="{00000000-0004-0000-0200-0000350A0000}"/>
    <hyperlink ref="I2643" r:id="rId2615" display="http://www.alps.km.edu.tw/" xr:uid="{00000000-0004-0000-0200-0000360A0000}"/>
    <hyperlink ref="I2644" r:id="rId2616" display="http://www.smps.km.edu.tw/" xr:uid="{00000000-0004-0000-0200-0000370A0000}"/>
    <hyperlink ref="I2645" r:id="rId2617" display="http://www.gnes.km.edu.tw/" xr:uid="{00000000-0004-0000-0200-0000380A0000}"/>
    <hyperlink ref="I2646" r:id="rId2618" display="http://www.cdps.km.edu.tw/" xr:uid="{00000000-0004-0000-0200-0000390A0000}"/>
    <hyperlink ref="I2647" r:id="rId2619" display="http://www.jhes.km.edu.tw/" xr:uid="{00000000-0004-0000-0200-00003A0A0000}"/>
    <hyperlink ref="I2648" r:id="rId2620" display="http://www.sces.km.edu.tw/" xr:uid="{00000000-0004-0000-0200-00003B0A0000}"/>
    <hyperlink ref="I2649" r:id="rId2621" display="http://www.hbes.km.edu.tw/" xr:uid="{00000000-0004-0000-0200-00003C0A0000}"/>
    <hyperlink ref="I2650" r:id="rId2622" display="http://www.jyps.km.edu.tw/" xr:uid="{00000000-0004-0000-0200-00003D0A0000}"/>
    <hyperlink ref="I2651" r:id="rId2623" display="http://www.hkes.km.edu.tw/" xr:uid="{00000000-0004-0000-0200-00003E0A0000}"/>
    <hyperlink ref="I2652" r:id="rId2624" display="http://www.jsps.matsu.edu.tw/" xr:uid="{00000000-0004-0000-0200-00003F0A0000}"/>
    <hyperlink ref="I2653" r:id="rId2625" display="http://www.jjps.matsu.edu.tw/" xr:uid="{00000000-0004-0000-0200-0000400A0000}"/>
    <hyperlink ref="I2654" r:id="rId2626" display="http://www.raps.matsu.edu.tw/" xr:uid="{00000000-0004-0000-0200-0000410A0000}"/>
    <hyperlink ref="I2655" r:id="rId2627" display="http://www.tcps.matsu.edu.tw/" xr:uid="{00000000-0004-0000-0200-0000420A0000}"/>
    <hyperlink ref="I2656" r:id="rId2628" display="http://www.jhjh.matsu.edu.tw/" xr:uid="{00000000-0004-0000-0200-0000430A0000}"/>
    <hyperlink ref="I2657" r:id="rId2629" display="http://www.djps.matsu.edu.tw/" xr:uid="{00000000-0004-0000-0200-0000440A0000}"/>
    <hyperlink ref="I2658" r:id="rId2630" display="http://www.tyjh.matsu.edu.tw/" xr:uid="{00000000-0004-0000-0200-0000450A0000}"/>
    <hyperlink ref="I219" r:id="rId2631" xr:uid="{00000000-0004-0000-0200-0000460A0000}"/>
    <hyperlink ref="I1017" r:id="rId2632" xr:uid="{00000000-0004-0000-0200-0000470A0000}"/>
    <hyperlink ref="I371" r:id="rId2633" xr:uid="{00000000-0004-0000-0200-0000480A0000}"/>
    <hyperlink ref="I372" r:id="rId2634" xr:uid="{00000000-0004-0000-0200-0000490A0000}"/>
  </hyperlinks>
  <pageMargins left="0.7" right="0.7" top="0.75" bottom="0.75" header="0.3" footer="0.3"/>
  <pageSetup orientation="portrait" horizontalDpi="0" verticalDpi="0" r:id="rId2635"/>
  <drawing r:id="rId263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4"/>
  <dimension ref="A1:AF310"/>
  <sheetViews>
    <sheetView topLeftCell="P1" workbookViewId="0">
      <selection activeCell="P116" sqref="P116"/>
    </sheetView>
  </sheetViews>
  <sheetFormatPr defaultColWidth="9.125" defaultRowHeight="15" outlineLevelCol="1"/>
  <cols>
    <col min="1" max="3" width="9.125" style="3"/>
    <col min="4" max="4" width="11.25" style="3" customWidth="1" outlineLevel="1"/>
    <col min="5" max="9" width="10.125" style="3" customWidth="1" outlineLevel="1"/>
    <col min="10" max="10" width="14.125" style="3" customWidth="1" outlineLevel="1"/>
    <col min="11" max="25" width="10.125" style="3" customWidth="1" outlineLevel="1"/>
    <col min="26" max="16384" width="9.125" style="3"/>
  </cols>
  <sheetData>
    <row r="1" spans="1:32" ht="28.2" thickBot="1">
      <c r="A1" s="1" t="s">
        <v>0</v>
      </c>
      <c r="B1" s="2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</row>
    <row r="2" spans="1:32" ht="15.6" thickBot="1">
      <c r="A2" s="99" t="s">
        <v>15678</v>
      </c>
      <c r="B2" s="6"/>
      <c r="D2" s="7" t="s">
        <v>30</v>
      </c>
      <c r="E2" s="7" t="s">
        <v>31</v>
      </c>
      <c r="F2" s="7" t="s">
        <v>32</v>
      </c>
      <c r="G2" s="7" t="s">
        <v>33</v>
      </c>
      <c r="H2" s="7" t="s">
        <v>34</v>
      </c>
      <c r="I2" s="7" t="s">
        <v>31</v>
      </c>
      <c r="J2" s="7" t="s">
        <v>35</v>
      </c>
      <c r="K2" s="7" t="s">
        <v>36</v>
      </c>
      <c r="L2" s="7" t="s">
        <v>37</v>
      </c>
      <c r="M2" s="7" t="s">
        <v>38</v>
      </c>
      <c r="N2" s="7" t="s">
        <v>39</v>
      </c>
      <c r="O2" s="7" t="s">
        <v>40</v>
      </c>
      <c r="P2" s="7" t="s">
        <v>41</v>
      </c>
      <c r="Q2" s="7" t="s">
        <v>42</v>
      </c>
      <c r="R2" s="7" t="s">
        <v>43</v>
      </c>
      <c r="S2" s="7" t="s">
        <v>44</v>
      </c>
      <c r="T2" s="8" t="s">
        <v>45</v>
      </c>
      <c r="U2" s="7" t="s">
        <v>46</v>
      </c>
      <c r="V2" s="7" t="s">
        <v>47</v>
      </c>
      <c r="W2" s="7" t="s">
        <v>48</v>
      </c>
      <c r="X2" s="7" t="s">
        <v>49</v>
      </c>
      <c r="Y2" s="7" t="s">
        <v>50</v>
      </c>
      <c r="AA2" s="9" t="s">
        <v>25</v>
      </c>
      <c r="AB2" s="10">
        <v>1</v>
      </c>
      <c r="AC2" s="10">
        <v>1</v>
      </c>
      <c r="AD2" s="10">
        <v>1</v>
      </c>
      <c r="AE2" s="10">
        <v>1</v>
      </c>
      <c r="AF2" s="10">
        <v>1</v>
      </c>
    </row>
    <row r="3" spans="1:32" ht="15.6" thickBot="1">
      <c r="A3" s="11" t="s">
        <v>15</v>
      </c>
      <c r="B3" s="11">
        <v>17</v>
      </c>
      <c r="D3" s="7" t="s">
        <v>51</v>
      </c>
      <c r="E3" s="7" t="s">
        <v>52</v>
      </c>
      <c r="F3" s="7" t="s">
        <v>53</v>
      </c>
      <c r="G3" s="7" t="s">
        <v>54</v>
      </c>
      <c r="H3" s="7" t="s">
        <v>55</v>
      </c>
      <c r="I3" s="7" t="s">
        <v>56</v>
      </c>
      <c r="J3" s="7" t="s">
        <v>57</v>
      </c>
      <c r="K3" s="7" t="s">
        <v>58</v>
      </c>
      <c r="L3" s="7" t="s">
        <v>55</v>
      </c>
      <c r="M3" s="7" t="s">
        <v>59</v>
      </c>
      <c r="N3" s="7" t="s">
        <v>60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8" t="s">
        <v>66</v>
      </c>
      <c r="U3" s="7" t="s">
        <v>67</v>
      </c>
      <c r="V3" s="7" t="s">
        <v>68</v>
      </c>
      <c r="W3" s="7" t="s">
        <v>69</v>
      </c>
      <c r="X3" s="7" t="s">
        <v>70</v>
      </c>
      <c r="Y3" s="7" t="s">
        <v>71</v>
      </c>
      <c r="AA3" s="9" t="s">
        <v>26</v>
      </c>
      <c r="AB3" s="10">
        <v>2</v>
      </c>
      <c r="AC3" s="10">
        <v>2</v>
      </c>
      <c r="AD3" s="10">
        <v>2</v>
      </c>
      <c r="AE3" s="10">
        <v>2</v>
      </c>
      <c r="AF3" s="10">
        <v>2</v>
      </c>
    </row>
    <row r="4" spans="1:32" ht="15.6" thickBot="1">
      <c r="A4" s="11" t="s">
        <v>18</v>
      </c>
      <c r="B4" s="11">
        <v>30</v>
      </c>
      <c r="D4" s="7" t="s">
        <v>72</v>
      </c>
      <c r="E4" s="7" t="s">
        <v>73</v>
      </c>
      <c r="F4" s="7" t="s">
        <v>74</v>
      </c>
      <c r="G4" s="7" t="s">
        <v>75</v>
      </c>
      <c r="H4" s="7" t="s">
        <v>76</v>
      </c>
      <c r="I4" s="7" t="s">
        <v>77</v>
      </c>
      <c r="J4" s="7" t="s">
        <v>78</v>
      </c>
      <c r="K4" s="7" t="s">
        <v>79</v>
      </c>
      <c r="L4" s="7" t="s">
        <v>80</v>
      </c>
      <c r="M4" s="7" t="s">
        <v>62</v>
      </c>
      <c r="N4" s="7" t="s">
        <v>81</v>
      </c>
      <c r="O4" s="7" t="s">
        <v>82</v>
      </c>
      <c r="P4" s="7" t="s">
        <v>83</v>
      </c>
      <c r="Q4" s="7" t="s">
        <v>84</v>
      </c>
      <c r="R4" s="7" t="s">
        <v>85</v>
      </c>
      <c r="S4" s="7" t="s">
        <v>86</v>
      </c>
      <c r="T4" s="8" t="s">
        <v>87</v>
      </c>
      <c r="U4" s="7" t="s">
        <v>88</v>
      </c>
      <c r="V4" s="7" t="s">
        <v>89</v>
      </c>
      <c r="W4" s="7" t="s">
        <v>90</v>
      </c>
      <c r="X4" s="7" t="s">
        <v>62</v>
      </c>
      <c r="Y4" s="7" t="s">
        <v>91</v>
      </c>
      <c r="AA4" s="9" t="s">
        <v>27</v>
      </c>
      <c r="AB4" s="10">
        <v>3</v>
      </c>
      <c r="AC4" s="10">
        <v>3</v>
      </c>
      <c r="AD4" s="10">
        <v>3</v>
      </c>
      <c r="AE4" s="10">
        <v>3</v>
      </c>
      <c r="AF4" s="10">
        <v>3</v>
      </c>
    </row>
    <row r="5" spans="1:32" ht="15.6" thickBot="1">
      <c r="A5" s="11" t="s">
        <v>2</v>
      </c>
      <c r="B5" s="11">
        <v>1</v>
      </c>
      <c r="D5" s="7" t="s">
        <v>92</v>
      </c>
      <c r="E5" s="7" t="s">
        <v>93</v>
      </c>
      <c r="F5" s="7" t="s">
        <v>94</v>
      </c>
      <c r="G5" s="7" t="s">
        <v>95</v>
      </c>
      <c r="H5" s="7" t="s">
        <v>96</v>
      </c>
      <c r="I5" s="7" t="s">
        <v>97</v>
      </c>
      <c r="J5" s="7" t="s">
        <v>77</v>
      </c>
      <c r="K5" s="7" t="s">
        <v>98</v>
      </c>
      <c r="L5" s="7" t="s">
        <v>99</v>
      </c>
      <c r="M5" s="7" t="s">
        <v>91</v>
      </c>
      <c r="N5" s="7" t="s">
        <v>100</v>
      </c>
      <c r="O5" s="7" t="s">
        <v>101</v>
      </c>
      <c r="P5" s="7" t="s">
        <v>31</v>
      </c>
      <c r="Q5" s="7" t="s">
        <v>102</v>
      </c>
      <c r="R5" s="7" t="s">
        <v>103</v>
      </c>
      <c r="S5" s="7" t="s">
        <v>104</v>
      </c>
      <c r="T5" s="8" t="s">
        <v>105</v>
      </c>
      <c r="U5" s="7" t="s">
        <v>106</v>
      </c>
      <c r="V5" s="7" t="s">
        <v>107</v>
      </c>
      <c r="W5" s="7" t="s">
        <v>108</v>
      </c>
      <c r="X5" s="7" t="s">
        <v>109</v>
      </c>
      <c r="Y5" s="7" t="s">
        <v>110</v>
      </c>
      <c r="AA5" s="9" t="s">
        <v>28</v>
      </c>
      <c r="AB5" s="10">
        <v>4</v>
      </c>
      <c r="AC5" s="10">
        <v>4</v>
      </c>
      <c r="AD5" s="10">
        <v>4</v>
      </c>
      <c r="AE5" s="10">
        <v>4</v>
      </c>
      <c r="AF5" s="10">
        <v>4</v>
      </c>
    </row>
    <row r="6" spans="1:32" ht="19.8" thickBot="1">
      <c r="A6" s="11" t="s">
        <v>4</v>
      </c>
      <c r="B6" s="11">
        <v>3</v>
      </c>
      <c r="D6" s="7" t="s">
        <v>111</v>
      </c>
      <c r="E6" s="7" t="s">
        <v>112</v>
      </c>
      <c r="F6" s="7" t="s">
        <v>113</v>
      </c>
      <c r="G6" s="7" t="s">
        <v>114</v>
      </c>
      <c r="H6" s="7" t="s">
        <v>115</v>
      </c>
      <c r="I6" s="7" t="s">
        <v>116</v>
      </c>
      <c r="J6" s="7" t="s">
        <v>117</v>
      </c>
      <c r="K6" s="7" t="s">
        <v>118</v>
      </c>
      <c r="L6" s="7" t="s">
        <v>119</v>
      </c>
      <c r="M6" s="7" t="s">
        <v>120</v>
      </c>
      <c r="N6" s="7" t="s">
        <v>121</v>
      </c>
      <c r="O6" s="7" t="s">
        <v>122</v>
      </c>
      <c r="P6" s="7" t="s">
        <v>123</v>
      </c>
      <c r="Q6" s="7" t="s">
        <v>124</v>
      </c>
      <c r="R6" s="7" t="s">
        <v>125</v>
      </c>
      <c r="S6" s="7" t="s">
        <v>126</v>
      </c>
      <c r="T6" s="8" t="s">
        <v>127</v>
      </c>
      <c r="U6" s="7" t="s">
        <v>128</v>
      </c>
      <c r="V6" s="7" t="s">
        <v>129</v>
      </c>
      <c r="W6" s="7" t="s">
        <v>130</v>
      </c>
      <c r="X6" s="7" t="s">
        <v>131</v>
      </c>
      <c r="Y6" s="7" t="s">
        <v>132</v>
      </c>
      <c r="AA6" s="9" t="s">
        <v>133</v>
      </c>
      <c r="AB6" s="12" t="s">
        <v>134</v>
      </c>
      <c r="AC6" s="12" t="s">
        <v>134</v>
      </c>
      <c r="AD6" s="12" t="s">
        <v>134</v>
      </c>
      <c r="AE6" s="12" t="s">
        <v>134</v>
      </c>
      <c r="AF6" s="10">
        <v>5</v>
      </c>
    </row>
    <row r="7" spans="1:32" ht="15.6" thickBot="1">
      <c r="A7" s="11" t="s">
        <v>16</v>
      </c>
      <c r="B7" s="11">
        <v>18</v>
      </c>
      <c r="D7" s="7" t="s">
        <v>135</v>
      </c>
      <c r="E7" s="7" t="s">
        <v>136</v>
      </c>
      <c r="F7" s="7" t="s">
        <v>137</v>
      </c>
      <c r="G7" s="7" t="s">
        <v>138</v>
      </c>
      <c r="H7" s="7" t="s">
        <v>139</v>
      </c>
      <c r="I7" s="7" t="s">
        <v>140</v>
      </c>
      <c r="J7" s="7" t="s">
        <v>141</v>
      </c>
      <c r="K7" s="7" t="s">
        <v>142</v>
      </c>
      <c r="L7" s="7" t="s">
        <v>143</v>
      </c>
      <c r="M7" s="7" t="s">
        <v>144</v>
      </c>
      <c r="N7" s="7" t="s">
        <v>145</v>
      </c>
      <c r="O7" s="7" t="s">
        <v>146</v>
      </c>
      <c r="P7" s="7" t="s">
        <v>147</v>
      </c>
      <c r="Q7" s="7" t="s">
        <v>148</v>
      </c>
      <c r="R7" s="7" t="s">
        <v>149</v>
      </c>
      <c r="S7" s="7" t="s">
        <v>150</v>
      </c>
      <c r="T7" s="8" t="s">
        <v>126</v>
      </c>
      <c r="U7" s="7" t="s">
        <v>151</v>
      </c>
      <c r="V7" s="7" t="s">
        <v>152</v>
      </c>
      <c r="W7" s="7" t="s">
        <v>153</v>
      </c>
      <c r="X7" s="7" t="s">
        <v>154</v>
      </c>
      <c r="Y7" s="7" t="s">
        <v>155</v>
      </c>
      <c r="AF7" s="10">
        <v>6</v>
      </c>
    </row>
    <row r="8" spans="1:32" ht="15.6" thickBot="1">
      <c r="A8" s="11" t="s">
        <v>5</v>
      </c>
      <c r="B8" s="11">
        <v>4</v>
      </c>
      <c r="D8" s="7" t="s">
        <v>156</v>
      </c>
      <c r="E8" s="7" t="s">
        <v>157</v>
      </c>
      <c r="F8" s="7" t="s">
        <v>158</v>
      </c>
      <c r="G8" s="7" t="s">
        <v>159</v>
      </c>
      <c r="H8" s="7" t="s">
        <v>160</v>
      </c>
      <c r="I8" s="7" t="s">
        <v>161</v>
      </c>
      <c r="J8" s="7" t="s">
        <v>162</v>
      </c>
      <c r="K8" s="7" t="s">
        <v>163</v>
      </c>
      <c r="L8" s="7" t="s">
        <v>164</v>
      </c>
      <c r="M8" s="7" t="s">
        <v>55</v>
      </c>
      <c r="N8" s="7" t="s">
        <v>165</v>
      </c>
      <c r="O8" s="7" t="s">
        <v>62</v>
      </c>
      <c r="P8" s="7" t="s">
        <v>166</v>
      </c>
      <c r="Q8" s="7" t="s">
        <v>167</v>
      </c>
      <c r="R8" s="7" t="s">
        <v>137</v>
      </c>
      <c r="S8" s="7" t="s">
        <v>168</v>
      </c>
      <c r="T8" s="8" t="s">
        <v>169</v>
      </c>
      <c r="U8" s="7" t="s">
        <v>170</v>
      </c>
      <c r="V8" s="7" t="s">
        <v>171</v>
      </c>
      <c r="W8" s="7" t="s">
        <v>172</v>
      </c>
      <c r="X8" s="7" t="s">
        <v>173</v>
      </c>
      <c r="Y8" s="7" t="s">
        <v>174</v>
      </c>
      <c r="AF8" s="10">
        <v>7</v>
      </c>
    </row>
    <row r="9" spans="1:32" ht="15.6" thickBot="1">
      <c r="A9" s="11" t="s">
        <v>6</v>
      </c>
      <c r="B9" s="11">
        <v>5</v>
      </c>
      <c r="D9" s="7" t="s">
        <v>175</v>
      </c>
      <c r="E9" s="7" t="s">
        <v>176</v>
      </c>
      <c r="F9" s="7" t="s">
        <v>177</v>
      </c>
      <c r="G9" s="7" t="s">
        <v>178</v>
      </c>
      <c r="H9" s="7" t="s">
        <v>179</v>
      </c>
      <c r="I9" s="7" t="s">
        <v>180</v>
      </c>
      <c r="J9" s="7" t="s">
        <v>181</v>
      </c>
      <c r="K9" s="7" t="s">
        <v>182</v>
      </c>
      <c r="L9" s="7" t="s">
        <v>183</v>
      </c>
      <c r="M9" s="7" t="s">
        <v>184</v>
      </c>
      <c r="N9" s="7" t="s">
        <v>185</v>
      </c>
      <c r="O9" s="7" t="s">
        <v>186</v>
      </c>
      <c r="P9" s="7" t="s">
        <v>187</v>
      </c>
      <c r="Q9" s="7" t="s">
        <v>188</v>
      </c>
      <c r="R9" s="7" t="s">
        <v>189</v>
      </c>
      <c r="S9" s="7" t="s">
        <v>190</v>
      </c>
      <c r="T9" s="8" t="s">
        <v>191</v>
      </c>
      <c r="U9" s="7" t="s">
        <v>192</v>
      </c>
      <c r="V9" s="7" t="s">
        <v>193</v>
      </c>
      <c r="W9" s="7" t="s">
        <v>194</v>
      </c>
      <c r="X9" s="7" t="s">
        <v>195</v>
      </c>
      <c r="Y9" s="7" t="s">
        <v>196</v>
      </c>
      <c r="AF9" s="10">
        <v>8</v>
      </c>
    </row>
    <row r="10" spans="1:32" ht="19.8" thickBot="1">
      <c r="A10" s="11" t="s">
        <v>20</v>
      </c>
      <c r="B10" s="11">
        <v>66</v>
      </c>
      <c r="D10" s="7" t="s">
        <v>197</v>
      </c>
      <c r="E10" s="7" t="s">
        <v>198</v>
      </c>
      <c r="F10" s="7" t="s">
        <v>199</v>
      </c>
      <c r="G10" s="7" t="s">
        <v>200</v>
      </c>
      <c r="H10" s="7" t="s">
        <v>144</v>
      </c>
      <c r="I10" s="7" t="s">
        <v>201</v>
      </c>
      <c r="J10" s="7" t="s">
        <v>202</v>
      </c>
      <c r="K10" s="7" t="s">
        <v>203</v>
      </c>
      <c r="L10" s="7" t="s">
        <v>204</v>
      </c>
      <c r="M10" s="7" t="s">
        <v>205</v>
      </c>
      <c r="N10" s="7" t="s">
        <v>206</v>
      </c>
      <c r="O10" s="7" t="s">
        <v>207</v>
      </c>
      <c r="P10" s="7" t="s">
        <v>208</v>
      </c>
      <c r="Q10" s="7" t="s">
        <v>209</v>
      </c>
      <c r="R10" s="7" t="s">
        <v>210</v>
      </c>
      <c r="S10" s="7" t="s">
        <v>211</v>
      </c>
      <c r="T10" s="8" t="s">
        <v>212</v>
      </c>
      <c r="U10" s="7" t="s">
        <v>213</v>
      </c>
      <c r="V10" s="7" t="s">
        <v>214</v>
      </c>
      <c r="W10" s="7" t="s">
        <v>215</v>
      </c>
      <c r="X10" s="7" t="s">
        <v>216</v>
      </c>
      <c r="Y10" s="7"/>
      <c r="AF10" s="12" t="s">
        <v>134</v>
      </c>
    </row>
    <row r="11" spans="1:32" ht="15.6" thickBot="1">
      <c r="A11" s="11" t="s">
        <v>7</v>
      </c>
      <c r="B11" s="11">
        <v>7</v>
      </c>
      <c r="D11" s="7" t="s">
        <v>217</v>
      </c>
      <c r="E11" s="7" t="s">
        <v>218</v>
      </c>
      <c r="F11" s="7" t="s">
        <v>219</v>
      </c>
      <c r="G11" s="7" t="s">
        <v>220</v>
      </c>
      <c r="H11" s="7" t="s">
        <v>221</v>
      </c>
      <c r="I11" s="7" t="s">
        <v>222</v>
      </c>
      <c r="J11" s="7" t="s">
        <v>223</v>
      </c>
      <c r="K11" s="7" t="s">
        <v>224</v>
      </c>
      <c r="L11" s="7" t="s">
        <v>225</v>
      </c>
      <c r="M11" s="7" t="s">
        <v>226</v>
      </c>
      <c r="N11" s="7" t="s">
        <v>227</v>
      </c>
      <c r="O11" s="7" t="s">
        <v>228</v>
      </c>
      <c r="P11" s="7" t="s">
        <v>229</v>
      </c>
      <c r="Q11" s="7" t="s">
        <v>230</v>
      </c>
      <c r="R11" s="7" t="s">
        <v>231</v>
      </c>
      <c r="S11" s="7" t="s">
        <v>232</v>
      </c>
      <c r="T11" s="8" t="s">
        <v>233</v>
      </c>
      <c r="U11" s="7" t="s">
        <v>234</v>
      </c>
      <c r="V11" s="7" t="s">
        <v>235</v>
      </c>
      <c r="W11" s="7" t="s">
        <v>236</v>
      </c>
      <c r="X11" s="7" t="s">
        <v>237</v>
      </c>
      <c r="Y11" s="7"/>
    </row>
    <row r="12" spans="1:32" ht="15.6" thickBot="1">
      <c r="A12" s="11" t="s">
        <v>8</v>
      </c>
      <c r="B12" s="11">
        <v>8</v>
      </c>
      <c r="D12" s="7" t="s">
        <v>238</v>
      </c>
      <c r="E12" s="7" t="s">
        <v>239</v>
      </c>
      <c r="F12" s="7" t="s">
        <v>240</v>
      </c>
      <c r="G12" s="7" t="s">
        <v>241</v>
      </c>
      <c r="H12" s="7" t="s">
        <v>242</v>
      </c>
      <c r="I12" s="7" t="s">
        <v>243</v>
      </c>
      <c r="J12" s="7" t="s">
        <v>96</v>
      </c>
      <c r="K12" s="7" t="s">
        <v>244</v>
      </c>
      <c r="L12" s="7" t="s">
        <v>245</v>
      </c>
      <c r="M12" s="7" t="s">
        <v>246</v>
      </c>
      <c r="N12" s="7" t="s">
        <v>247</v>
      </c>
      <c r="O12" s="7" t="s">
        <v>248</v>
      </c>
      <c r="P12" s="7" t="s">
        <v>249</v>
      </c>
      <c r="Q12" s="7" t="s">
        <v>250</v>
      </c>
      <c r="R12" s="7" t="s">
        <v>169</v>
      </c>
      <c r="S12" s="7" t="s">
        <v>251</v>
      </c>
      <c r="T12" s="8" t="s">
        <v>252</v>
      </c>
      <c r="U12" s="7" t="s">
        <v>253</v>
      </c>
      <c r="V12" s="7" t="s">
        <v>254</v>
      </c>
      <c r="W12" s="7" t="s">
        <v>255</v>
      </c>
      <c r="X12" s="7" t="s">
        <v>256</v>
      </c>
      <c r="Y12" s="7"/>
    </row>
    <row r="13" spans="1:32" ht="15.6" thickBot="1">
      <c r="A13" s="11" t="s">
        <v>9</v>
      </c>
      <c r="B13" s="11">
        <v>9</v>
      </c>
      <c r="D13" s="7" t="s">
        <v>257</v>
      </c>
      <c r="E13" s="7" t="s">
        <v>258</v>
      </c>
      <c r="F13" s="7" t="s">
        <v>88</v>
      </c>
      <c r="G13" s="7" t="s">
        <v>259</v>
      </c>
      <c r="H13" s="7" t="s">
        <v>260</v>
      </c>
      <c r="I13" s="7" t="s">
        <v>261</v>
      </c>
      <c r="J13" s="7" t="s">
        <v>262</v>
      </c>
      <c r="K13" s="7" t="s">
        <v>263</v>
      </c>
      <c r="L13" s="7" t="s">
        <v>264</v>
      </c>
      <c r="M13" s="7" t="s">
        <v>265</v>
      </c>
      <c r="N13" s="7" t="s">
        <v>266</v>
      </c>
      <c r="O13" s="7" t="s">
        <v>267</v>
      </c>
      <c r="P13" s="7" t="s">
        <v>268</v>
      </c>
      <c r="Q13" s="7" t="s">
        <v>269</v>
      </c>
      <c r="R13" s="7" t="s">
        <v>270</v>
      </c>
      <c r="S13" s="7" t="s">
        <v>271</v>
      </c>
      <c r="T13" s="8" t="s">
        <v>272</v>
      </c>
      <c r="U13" s="7" t="s">
        <v>273</v>
      </c>
      <c r="V13" s="7" t="s">
        <v>274</v>
      </c>
      <c r="W13" s="7" t="s">
        <v>275</v>
      </c>
      <c r="X13" s="7" t="s">
        <v>276</v>
      </c>
      <c r="Y13" s="7"/>
    </row>
    <row r="14" spans="1:32" ht="15.6" thickBot="1">
      <c r="A14" s="11" t="s">
        <v>17</v>
      </c>
      <c r="B14" s="11">
        <v>20</v>
      </c>
      <c r="D14" s="7" t="s">
        <v>277</v>
      </c>
      <c r="E14" s="7" t="s">
        <v>278</v>
      </c>
      <c r="F14" s="7" t="s">
        <v>279</v>
      </c>
      <c r="G14" s="7" t="s">
        <v>280</v>
      </c>
      <c r="H14" s="7" t="s">
        <v>281</v>
      </c>
      <c r="I14" s="7" t="s">
        <v>282</v>
      </c>
      <c r="J14" s="7" t="s">
        <v>283</v>
      </c>
      <c r="K14" s="7" t="s">
        <v>284</v>
      </c>
      <c r="L14" s="7" t="s">
        <v>285</v>
      </c>
      <c r="M14" s="7" t="s">
        <v>286</v>
      </c>
      <c r="N14" s="7" t="s">
        <v>287</v>
      </c>
      <c r="O14" s="7" t="s">
        <v>288</v>
      </c>
      <c r="P14" s="7" t="s">
        <v>239</v>
      </c>
      <c r="Q14" s="7" t="s">
        <v>289</v>
      </c>
      <c r="R14" s="7" t="s">
        <v>290</v>
      </c>
      <c r="S14" s="7" t="s">
        <v>291</v>
      </c>
      <c r="T14" s="8" t="s">
        <v>289</v>
      </c>
      <c r="U14" s="7" t="s">
        <v>292</v>
      </c>
      <c r="V14" s="7" t="s">
        <v>230</v>
      </c>
      <c r="W14" s="7" t="s">
        <v>293</v>
      </c>
      <c r="X14" s="7" t="s">
        <v>294</v>
      </c>
      <c r="Y14" s="7"/>
    </row>
    <row r="15" spans="1:32" ht="15.6" thickBot="1">
      <c r="A15" s="11" t="s">
        <v>10</v>
      </c>
      <c r="B15" s="11">
        <v>10</v>
      </c>
      <c r="D15" s="7" t="s">
        <v>295</v>
      </c>
      <c r="E15" s="7" t="s">
        <v>296</v>
      </c>
      <c r="F15" s="7" t="s">
        <v>189</v>
      </c>
      <c r="G15" s="7" t="s">
        <v>297</v>
      </c>
      <c r="H15" s="7" t="s">
        <v>298</v>
      </c>
      <c r="I15" s="7" t="s">
        <v>248</v>
      </c>
      <c r="J15" s="7" t="s">
        <v>299</v>
      </c>
      <c r="K15" s="7" t="s">
        <v>300</v>
      </c>
      <c r="L15" s="7" t="s">
        <v>301</v>
      </c>
      <c r="M15" s="7" t="s">
        <v>302</v>
      </c>
      <c r="N15" s="7" t="s">
        <v>303</v>
      </c>
      <c r="O15" s="7" t="s">
        <v>304</v>
      </c>
      <c r="P15" s="7" t="s">
        <v>305</v>
      </c>
      <c r="Q15" s="7" t="s">
        <v>177</v>
      </c>
      <c r="R15" s="7" t="s">
        <v>306</v>
      </c>
      <c r="S15" s="7" t="s">
        <v>307</v>
      </c>
      <c r="T15" s="8" t="s">
        <v>308</v>
      </c>
      <c r="U15" s="7" t="s">
        <v>309</v>
      </c>
      <c r="V15" s="7" t="s">
        <v>310</v>
      </c>
      <c r="W15" s="7" t="s">
        <v>128</v>
      </c>
      <c r="X15" s="7" t="s">
        <v>311</v>
      </c>
      <c r="Y15" s="7"/>
    </row>
    <row r="16" spans="1:32" ht="15.6" thickBot="1">
      <c r="A16" s="11" t="s">
        <v>21</v>
      </c>
      <c r="B16" s="11">
        <v>67</v>
      </c>
      <c r="D16" s="7" t="s">
        <v>312</v>
      </c>
      <c r="E16" s="7" t="s">
        <v>313</v>
      </c>
      <c r="F16" s="7" t="s">
        <v>270</v>
      </c>
      <c r="G16" s="7" t="s">
        <v>314</v>
      </c>
      <c r="H16" s="7" t="s">
        <v>315</v>
      </c>
      <c r="I16" s="7" t="s">
        <v>316</v>
      </c>
      <c r="J16" s="7" t="s">
        <v>112</v>
      </c>
      <c r="K16" s="7" t="s">
        <v>317</v>
      </c>
      <c r="L16" s="7" t="s">
        <v>318</v>
      </c>
      <c r="M16" s="7" t="s">
        <v>319</v>
      </c>
      <c r="N16" s="7" t="s">
        <v>320</v>
      </c>
      <c r="O16" s="7" t="s">
        <v>321</v>
      </c>
      <c r="P16" s="7" t="s">
        <v>322</v>
      </c>
      <c r="Q16" s="7" t="s">
        <v>323</v>
      </c>
      <c r="R16" s="7" t="s">
        <v>324</v>
      </c>
      <c r="S16" s="7" t="s">
        <v>325</v>
      </c>
      <c r="T16" s="8" t="s">
        <v>326</v>
      </c>
      <c r="U16" s="7" t="s">
        <v>327</v>
      </c>
      <c r="V16" s="7" t="s">
        <v>328</v>
      </c>
      <c r="W16" s="7" t="s">
        <v>329</v>
      </c>
      <c r="X16" s="7" t="s">
        <v>330</v>
      </c>
      <c r="Y16" s="7"/>
    </row>
    <row r="17" spans="1:25" ht="15.6" thickBot="1">
      <c r="A17" s="11" t="s">
        <v>19</v>
      </c>
      <c r="B17" s="11">
        <v>64</v>
      </c>
      <c r="D17" s="7" t="s">
        <v>331</v>
      </c>
      <c r="E17" s="7" t="s">
        <v>332</v>
      </c>
      <c r="F17" s="7" t="s">
        <v>125</v>
      </c>
      <c r="G17" s="7" t="s">
        <v>333</v>
      </c>
      <c r="H17" s="7" t="s">
        <v>83</v>
      </c>
      <c r="I17" s="7" t="s">
        <v>334</v>
      </c>
      <c r="J17" s="7" t="s">
        <v>335</v>
      </c>
      <c r="K17" s="7" t="s">
        <v>336</v>
      </c>
      <c r="L17" s="7" t="s">
        <v>337</v>
      </c>
      <c r="M17" s="7" t="s">
        <v>207</v>
      </c>
      <c r="N17" s="7" t="s">
        <v>338</v>
      </c>
      <c r="O17" s="7" t="s">
        <v>339</v>
      </c>
      <c r="P17" s="7" t="s">
        <v>340</v>
      </c>
      <c r="Q17" s="7" t="s">
        <v>341</v>
      </c>
      <c r="R17" s="7" t="s">
        <v>342</v>
      </c>
      <c r="S17" s="7" t="s">
        <v>343</v>
      </c>
      <c r="T17" s="8" t="s">
        <v>344</v>
      </c>
      <c r="U17" s="7" t="s">
        <v>345</v>
      </c>
      <c r="V17" s="7" t="s">
        <v>346</v>
      </c>
      <c r="W17" s="7" t="s">
        <v>347</v>
      </c>
      <c r="X17" s="7" t="s">
        <v>348</v>
      </c>
      <c r="Y17" s="7"/>
    </row>
    <row r="18" spans="1:25" ht="15.6" thickBot="1">
      <c r="A18" s="11" t="s">
        <v>3</v>
      </c>
      <c r="B18" s="11">
        <v>2</v>
      </c>
      <c r="D18" s="7" t="s">
        <v>349</v>
      </c>
      <c r="E18" s="7" t="s">
        <v>350</v>
      </c>
      <c r="F18" s="7" t="s">
        <v>351</v>
      </c>
      <c r="G18" s="7" t="s">
        <v>352</v>
      </c>
      <c r="H18" s="7" t="s">
        <v>353</v>
      </c>
      <c r="I18" s="7" t="s">
        <v>354</v>
      </c>
      <c r="J18" s="7" t="s">
        <v>355</v>
      </c>
      <c r="K18" s="7" t="s">
        <v>356</v>
      </c>
      <c r="L18" s="7" t="s">
        <v>357</v>
      </c>
      <c r="M18" s="7" t="s">
        <v>248</v>
      </c>
      <c r="N18" s="7" t="s">
        <v>358</v>
      </c>
      <c r="O18" s="7" t="s">
        <v>359</v>
      </c>
      <c r="P18" s="7" t="s">
        <v>360</v>
      </c>
      <c r="Q18" s="7" t="s">
        <v>361</v>
      </c>
      <c r="R18" s="7" t="s">
        <v>362</v>
      </c>
      <c r="S18" s="7" t="s">
        <v>363</v>
      </c>
      <c r="T18" s="8" t="s">
        <v>86</v>
      </c>
      <c r="U18" s="7" t="s">
        <v>364</v>
      </c>
      <c r="V18" s="7" t="s">
        <v>365</v>
      </c>
      <c r="W18" s="7" t="s">
        <v>366</v>
      </c>
      <c r="X18" s="7" t="s">
        <v>367</v>
      </c>
      <c r="Y18" s="7"/>
    </row>
    <row r="19" spans="1:25" ht="15.6" thickBot="1">
      <c r="A19" s="11" t="s">
        <v>11</v>
      </c>
      <c r="B19" s="11">
        <v>13</v>
      </c>
      <c r="D19" s="7" t="s">
        <v>368</v>
      </c>
      <c r="E19" s="7" t="s">
        <v>369</v>
      </c>
      <c r="F19" s="7" t="s">
        <v>370</v>
      </c>
      <c r="G19" s="7" t="s">
        <v>371</v>
      </c>
      <c r="H19" s="7" t="s">
        <v>372</v>
      </c>
      <c r="I19" s="7" t="s">
        <v>373</v>
      </c>
      <c r="J19" s="7" t="s">
        <v>374</v>
      </c>
      <c r="K19" s="7" t="s">
        <v>375</v>
      </c>
      <c r="L19" s="7" t="s">
        <v>376</v>
      </c>
      <c r="M19" s="7" t="s">
        <v>377</v>
      </c>
      <c r="N19" s="7" t="s">
        <v>378</v>
      </c>
      <c r="O19" s="7" t="s">
        <v>379</v>
      </c>
      <c r="P19" s="7" t="s">
        <v>380</v>
      </c>
      <c r="Q19" s="7" t="s">
        <v>381</v>
      </c>
      <c r="R19" s="7" t="s">
        <v>382</v>
      </c>
      <c r="S19" s="7" t="s">
        <v>383</v>
      </c>
      <c r="T19" s="8" t="s">
        <v>384</v>
      </c>
      <c r="U19" s="7" t="s">
        <v>385</v>
      </c>
      <c r="V19" s="7" t="s">
        <v>386</v>
      </c>
      <c r="W19" s="7" t="s">
        <v>387</v>
      </c>
      <c r="X19" s="7" t="s">
        <v>388</v>
      </c>
      <c r="Y19" s="7"/>
    </row>
    <row r="20" spans="1:25" ht="15.6" thickBot="1">
      <c r="A20" s="11" t="s">
        <v>12</v>
      </c>
      <c r="B20" s="11">
        <v>14</v>
      </c>
      <c r="D20" s="7" t="s">
        <v>389</v>
      </c>
      <c r="E20" s="7" t="s">
        <v>390</v>
      </c>
      <c r="F20" s="7" t="s">
        <v>391</v>
      </c>
      <c r="G20" s="7" t="s">
        <v>392</v>
      </c>
      <c r="H20" s="7" t="s">
        <v>60</v>
      </c>
      <c r="I20" s="7" t="s">
        <v>393</v>
      </c>
      <c r="J20" s="7" t="s">
        <v>394</v>
      </c>
      <c r="K20" s="7" t="s">
        <v>395</v>
      </c>
      <c r="L20" s="7" t="s">
        <v>396</v>
      </c>
      <c r="M20" s="7" t="s">
        <v>397</v>
      </c>
      <c r="N20" s="7" t="s">
        <v>398</v>
      </c>
      <c r="O20" s="7" t="s">
        <v>399</v>
      </c>
      <c r="P20" s="7" t="s">
        <v>400</v>
      </c>
      <c r="Q20" s="7" t="s">
        <v>401</v>
      </c>
      <c r="R20" s="7" t="s">
        <v>402</v>
      </c>
      <c r="S20" s="7" t="s">
        <v>403</v>
      </c>
      <c r="T20" s="8" t="s">
        <v>404</v>
      </c>
      <c r="U20" s="7" t="s">
        <v>405</v>
      </c>
      <c r="V20" s="7" t="s">
        <v>406</v>
      </c>
      <c r="W20" s="7" t="s">
        <v>407</v>
      </c>
      <c r="X20" s="7" t="s">
        <v>408</v>
      </c>
      <c r="Y20" s="7"/>
    </row>
    <row r="21" spans="1:25" ht="15.6" thickBot="1">
      <c r="A21" s="11" t="s">
        <v>13</v>
      </c>
      <c r="B21" s="11">
        <v>15</v>
      </c>
      <c r="D21" s="7" t="s">
        <v>168</v>
      </c>
      <c r="E21" s="7" t="s">
        <v>409</v>
      </c>
      <c r="F21" s="7" t="s">
        <v>410</v>
      </c>
      <c r="G21" s="7" t="s">
        <v>96</v>
      </c>
      <c r="H21" s="7" t="s">
        <v>411</v>
      </c>
      <c r="I21" s="7" t="s">
        <v>412</v>
      </c>
      <c r="J21" s="7" t="s">
        <v>413</v>
      </c>
      <c r="K21" s="7" t="s">
        <v>414</v>
      </c>
      <c r="L21" s="7" t="s">
        <v>415</v>
      </c>
      <c r="M21" s="7" t="s">
        <v>416</v>
      </c>
      <c r="N21" s="7" t="s">
        <v>417</v>
      </c>
      <c r="O21" s="7" t="s">
        <v>418</v>
      </c>
      <c r="P21" s="7" t="s">
        <v>419</v>
      </c>
      <c r="Q21" s="7" t="s">
        <v>420</v>
      </c>
      <c r="R21" s="7" t="s">
        <v>421</v>
      </c>
      <c r="S21" s="7" t="s">
        <v>422</v>
      </c>
      <c r="T21" s="8" t="s">
        <v>423</v>
      </c>
      <c r="U21" s="7" t="s">
        <v>424</v>
      </c>
      <c r="V21" s="7" t="s">
        <v>425</v>
      </c>
      <c r="W21" s="7" t="s">
        <v>426</v>
      </c>
      <c r="X21" s="7"/>
      <c r="Y21" s="7"/>
    </row>
    <row r="22" spans="1:25" ht="15.6" thickBot="1">
      <c r="A22" s="11" t="s">
        <v>14</v>
      </c>
      <c r="B22" s="11">
        <v>16</v>
      </c>
      <c r="D22" s="7" t="s">
        <v>427</v>
      </c>
      <c r="E22" s="7" t="s">
        <v>428</v>
      </c>
      <c r="F22" s="7" t="s">
        <v>429</v>
      </c>
      <c r="G22" s="7" t="s">
        <v>430</v>
      </c>
      <c r="H22" s="7" t="s">
        <v>431</v>
      </c>
      <c r="I22" s="7" t="s">
        <v>432</v>
      </c>
      <c r="J22" s="7" t="s">
        <v>433</v>
      </c>
      <c r="K22" s="7" t="s">
        <v>434</v>
      </c>
      <c r="L22" s="7" t="s">
        <v>435</v>
      </c>
      <c r="M22" s="7" t="s">
        <v>436</v>
      </c>
      <c r="N22" s="7" t="s">
        <v>437</v>
      </c>
      <c r="O22" s="7" t="s">
        <v>438</v>
      </c>
      <c r="P22" s="7" t="s">
        <v>439</v>
      </c>
      <c r="Q22" s="7" t="s">
        <v>440</v>
      </c>
      <c r="R22" s="7" t="s">
        <v>441</v>
      </c>
      <c r="S22" s="7"/>
      <c r="T22" s="8" t="s">
        <v>442</v>
      </c>
      <c r="U22" s="7" t="s">
        <v>443</v>
      </c>
      <c r="V22" s="7" t="s">
        <v>444</v>
      </c>
      <c r="W22" s="7" t="s">
        <v>445</v>
      </c>
      <c r="X22" s="7"/>
      <c r="Y22" s="7"/>
    </row>
    <row r="23" spans="1:25" ht="15.6" thickBot="1">
      <c r="A23" s="11" t="s">
        <v>22</v>
      </c>
      <c r="B23" s="11">
        <v>71</v>
      </c>
      <c r="D23" s="7" t="s">
        <v>446</v>
      </c>
      <c r="E23" s="7" t="s">
        <v>394</v>
      </c>
      <c r="F23" s="7" t="s">
        <v>447</v>
      </c>
      <c r="G23" s="7" t="s">
        <v>31</v>
      </c>
      <c r="H23" s="7" t="s">
        <v>448</v>
      </c>
      <c r="I23" s="7" t="s">
        <v>449</v>
      </c>
      <c r="J23" s="7" t="s">
        <v>450</v>
      </c>
      <c r="K23" s="7" t="s">
        <v>451</v>
      </c>
      <c r="L23" s="7" t="s">
        <v>452</v>
      </c>
      <c r="M23" s="7" t="s">
        <v>453</v>
      </c>
      <c r="N23" s="7" t="s">
        <v>454</v>
      </c>
      <c r="O23" s="7" t="s">
        <v>455</v>
      </c>
      <c r="P23" s="7" t="s">
        <v>456</v>
      </c>
      <c r="Q23" s="7" t="s">
        <v>240</v>
      </c>
      <c r="R23" s="7" t="s">
        <v>457</v>
      </c>
      <c r="S23" s="7"/>
      <c r="T23" s="8" t="s">
        <v>458</v>
      </c>
      <c r="U23" s="7" t="s">
        <v>459</v>
      </c>
      <c r="V23" s="7" t="s">
        <v>460</v>
      </c>
      <c r="W23" s="7" t="s">
        <v>461</v>
      </c>
      <c r="X23" s="7"/>
      <c r="Y23" s="7"/>
    </row>
    <row r="24" spans="1:25" ht="15.6" thickBot="1">
      <c r="A24" s="11" t="s">
        <v>23</v>
      </c>
      <c r="B24" s="11">
        <v>72</v>
      </c>
      <c r="D24" s="13" t="s">
        <v>462</v>
      </c>
      <c r="E24" s="13" t="s">
        <v>463</v>
      </c>
      <c r="F24" s="13" t="s">
        <v>464</v>
      </c>
      <c r="G24" s="13" t="s">
        <v>55</v>
      </c>
      <c r="H24" s="13" t="s">
        <v>394</v>
      </c>
      <c r="I24" s="13" t="s">
        <v>451</v>
      </c>
      <c r="J24" s="13" t="s">
        <v>465</v>
      </c>
      <c r="K24" s="13" t="s">
        <v>466</v>
      </c>
      <c r="L24" s="13" t="s">
        <v>467</v>
      </c>
      <c r="M24" s="13" t="s">
        <v>468</v>
      </c>
      <c r="N24" s="13" t="s">
        <v>453</v>
      </c>
      <c r="O24" s="13" t="s">
        <v>202</v>
      </c>
      <c r="P24" s="13" t="s">
        <v>469</v>
      </c>
      <c r="Q24" s="13" t="s">
        <v>470</v>
      </c>
      <c r="R24" s="13" t="s">
        <v>471</v>
      </c>
      <c r="S24" s="13"/>
      <c r="T24" s="14" t="s">
        <v>472</v>
      </c>
      <c r="U24" s="13" t="s">
        <v>473</v>
      </c>
      <c r="V24" s="13" t="s">
        <v>474</v>
      </c>
      <c r="W24" s="13" t="s">
        <v>475</v>
      </c>
      <c r="X24" s="13"/>
      <c r="Y24" s="13"/>
    </row>
    <row r="25" spans="1:25" ht="27" thickBot="1">
      <c r="A25" s="15" t="s">
        <v>476</v>
      </c>
      <c r="B25" s="15">
        <v>80</v>
      </c>
      <c r="D25" s="13" t="s">
        <v>477</v>
      </c>
      <c r="E25" s="13" t="s">
        <v>478</v>
      </c>
      <c r="F25" s="13" t="s">
        <v>479</v>
      </c>
      <c r="G25" s="13" t="s">
        <v>480</v>
      </c>
      <c r="H25" s="13" t="s">
        <v>481</v>
      </c>
      <c r="I25" s="13" t="s">
        <v>482</v>
      </c>
      <c r="J25" s="13" t="s">
        <v>303</v>
      </c>
      <c r="K25" s="13" t="s">
        <v>483</v>
      </c>
      <c r="L25" s="13" t="s">
        <v>484</v>
      </c>
      <c r="M25" s="13" t="s">
        <v>485</v>
      </c>
      <c r="N25" s="13" t="s">
        <v>486</v>
      </c>
      <c r="O25" s="13" t="s">
        <v>487</v>
      </c>
      <c r="P25" s="13" t="s">
        <v>488</v>
      </c>
      <c r="Q25" s="13" t="s">
        <v>489</v>
      </c>
      <c r="R25" s="13" t="s">
        <v>490</v>
      </c>
      <c r="S25" s="13"/>
      <c r="T25" s="14" t="s">
        <v>491</v>
      </c>
      <c r="U25" s="13" t="s">
        <v>492</v>
      </c>
      <c r="V25" s="13" t="s">
        <v>493</v>
      </c>
      <c r="W25" s="13" t="s">
        <v>494</v>
      </c>
      <c r="X25" s="13"/>
      <c r="Y25" s="13"/>
    </row>
    <row r="26" spans="1:25" ht="27" thickBot="1">
      <c r="A26" s="15" t="s">
        <v>495</v>
      </c>
      <c r="B26" s="15">
        <v>90</v>
      </c>
      <c r="D26" s="13" t="s">
        <v>496</v>
      </c>
      <c r="E26" s="13" t="s">
        <v>497</v>
      </c>
      <c r="F26" s="13" t="s">
        <v>498</v>
      </c>
      <c r="G26" s="13" t="s">
        <v>499</v>
      </c>
      <c r="H26" s="13" t="s">
        <v>500</v>
      </c>
      <c r="I26" s="13" t="s">
        <v>501</v>
      </c>
      <c r="J26" s="13" t="s">
        <v>502</v>
      </c>
      <c r="K26" s="13" t="s">
        <v>503</v>
      </c>
      <c r="L26" s="13" t="s">
        <v>504</v>
      </c>
      <c r="M26" s="13" t="s">
        <v>505</v>
      </c>
      <c r="N26" s="13" t="s">
        <v>506</v>
      </c>
      <c r="O26" s="13" t="s">
        <v>507</v>
      </c>
      <c r="P26" s="13" t="s">
        <v>508</v>
      </c>
      <c r="Q26" s="13" t="s">
        <v>509</v>
      </c>
      <c r="R26" s="13" t="s">
        <v>510</v>
      </c>
      <c r="S26" s="13"/>
      <c r="T26" s="14" t="s">
        <v>511</v>
      </c>
      <c r="U26" s="13" t="s">
        <v>512</v>
      </c>
      <c r="V26" s="13" t="s">
        <v>513</v>
      </c>
      <c r="W26" s="13" t="s">
        <v>514</v>
      </c>
      <c r="X26" s="13"/>
      <c r="Y26" s="13"/>
    </row>
    <row r="27" spans="1:25" ht="15.6" thickBot="1">
      <c r="D27" s="13" t="s">
        <v>515</v>
      </c>
      <c r="E27" s="13" t="s">
        <v>516</v>
      </c>
      <c r="F27" s="13" t="s">
        <v>517</v>
      </c>
      <c r="G27" s="13" t="s">
        <v>518</v>
      </c>
      <c r="H27" s="13" t="s">
        <v>519</v>
      </c>
      <c r="I27" s="13" t="s">
        <v>520</v>
      </c>
      <c r="J27" s="13" t="s">
        <v>178</v>
      </c>
      <c r="K27" s="13" t="s">
        <v>521</v>
      </c>
      <c r="L27" s="13" t="s">
        <v>522</v>
      </c>
      <c r="M27" s="13" t="s">
        <v>523</v>
      </c>
      <c r="N27" s="13" t="s">
        <v>524</v>
      </c>
      <c r="O27" s="13" t="s">
        <v>525</v>
      </c>
      <c r="P27" s="13" t="s">
        <v>526</v>
      </c>
      <c r="Q27" s="13" t="s">
        <v>527</v>
      </c>
      <c r="R27" s="13" t="s">
        <v>528</v>
      </c>
      <c r="S27" s="13"/>
      <c r="T27" s="14" t="s">
        <v>269</v>
      </c>
      <c r="U27" s="13" t="s">
        <v>529</v>
      </c>
      <c r="V27" s="13" t="s">
        <v>530</v>
      </c>
      <c r="W27" s="13" t="s">
        <v>531</v>
      </c>
      <c r="X27" s="13"/>
      <c r="Y27" s="13"/>
    </row>
    <row r="28" spans="1:25" ht="15.6" thickBot="1">
      <c r="D28" s="13" t="s">
        <v>532</v>
      </c>
      <c r="E28" s="13" t="s">
        <v>533</v>
      </c>
      <c r="F28" s="13" t="s">
        <v>534</v>
      </c>
      <c r="G28" s="13" t="s">
        <v>535</v>
      </c>
      <c r="H28" s="13" t="s">
        <v>536</v>
      </c>
      <c r="I28" s="13" t="s">
        <v>537</v>
      </c>
      <c r="J28" s="13" t="s">
        <v>248</v>
      </c>
      <c r="K28" s="13" t="s">
        <v>538</v>
      </c>
      <c r="L28" s="13" t="s">
        <v>539</v>
      </c>
      <c r="M28" s="13" t="s">
        <v>540</v>
      </c>
      <c r="N28" s="13" t="s">
        <v>541</v>
      </c>
      <c r="O28" s="13" t="s">
        <v>542</v>
      </c>
      <c r="P28" s="13" t="s">
        <v>543</v>
      </c>
      <c r="Q28" s="13" t="s">
        <v>544</v>
      </c>
      <c r="R28" s="13" t="s">
        <v>545</v>
      </c>
      <c r="S28" s="13"/>
      <c r="T28" s="14" t="s">
        <v>546</v>
      </c>
      <c r="U28" s="13" t="s">
        <v>547</v>
      </c>
      <c r="V28" s="13" t="s">
        <v>548</v>
      </c>
      <c r="W28" s="13" t="s">
        <v>549</v>
      </c>
      <c r="X28" s="13"/>
      <c r="Y28" s="13"/>
    </row>
    <row r="29" spans="1:25" ht="15.6" thickBot="1">
      <c r="D29" s="13" t="s">
        <v>550</v>
      </c>
      <c r="E29" s="13" t="s">
        <v>551</v>
      </c>
      <c r="F29" s="13" t="s">
        <v>552</v>
      </c>
      <c r="G29" s="13" t="s">
        <v>553</v>
      </c>
      <c r="H29" s="13" t="s">
        <v>62</v>
      </c>
      <c r="I29" s="13" t="s">
        <v>554</v>
      </c>
      <c r="J29" s="13" t="s">
        <v>555</v>
      </c>
      <c r="K29" s="13" t="s">
        <v>556</v>
      </c>
      <c r="L29" s="13" t="s">
        <v>557</v>
      </c>
      <c r="M29" s="13" t="s">
        <v>558</v>
      </c>
      <c r="N29" s="13" t="s">
        <v>559</v>
      </c>
      <c r="O29" s="13" t="s">
        <v>560</v>
      </c>
      <c r="P29" s="13" t="s">
        <v>561</v>
      </c>
      <c r="Q29" s="13" t="s">
        <v>562</v>
      </c>
      <c r="R29" s="13" t="s">
        <v>563</v>
      </c>
      <c r="S29" s="13"/>
      <c r="T29" s="14" t="s">
        <v>564</v>
      </c>
      <c r="U29" s="13" t="s">
        <v>565</v>
      </c>
      <c r="V29" s="13" t="s">
        <v>566</v>
      </c>
      <c r="W29" s="13" t="s">
        <v>567</v>
      </c>
      <c r="X29" s="13"/>
      <c r="Y29" s="13"/>
    </row>
    <row r="30" spans="1:25" ht="15.6" thickBot="1">
      <c r="D30" s="13" t="s">
        <v>568</v>
      </c>
      <c r="E30" s="13" t="s">
        <v>569</v>
      </c>
      <c r="F30" s="13" t="s">
        <v>570</v>
      </c>
      <c r="G30" s="13" t="s">
        <v>571</v>
      </c>
      <c r="H30" s="13" t="s">
        <v>572</v>
      </c>
      <c r="I30" s="13" t="s">
        <v>573</v>
      </c>
      <c r="J30" s="13" t="s">
        <v>574</v>
      </c>
      <c r="K30" s="13" t="s">
        <v>575</v>
      </c>
      <c r="L30" s="13" t="s">
        <v>576</v>
      </c>
      <c r="M30" s="13" t="s">
        <v>577</v>
      </c>
      <c r="N30" s="13" t="s">
        <v>578</v>
      </c>
      <c r="O30" s="13" t="s">
        <v>579</v>
      </c>
      <c r="P30" s="13" t="s">
        <v>580</v>
      </c>
      <c r="Q30" s="13" t="s">
        <v>581</v>
      </c>
      <c r="R30" s="13" t="s">
        <v>582</v>
      </c>
      <c r="S30" s="13"/>
      <c r="T30" s="14" t="s">
        <v>583</v>
      </c>
      <c r="U30" s="13" t="s">
        <v>584</v>
      </c>
      <c r="V30" s="13" t="s">
        <v>585</v>
      </c>
      <c r="W30" s="13" t="s">
        <v>586</v>
      </c>
      <c r="X30" s="13"/>
      <c r="Y30" s="13"/>
    </row>
    <row r="31" spans="1:25" ht="15.6" thickBot="1">
      <c r="D31" s="13" t="s">
        <v>587</v>
      </c>
      <c r="E31" s="13" t="s">
        <v>588</v>
      </c>
      <c r="F31" s="13" t="s">
        <v>589</v>
      </c>
      <c r="G31" s="13" t="s">
        <v>62</v>
      </c>
      <c r="H31" s="13" t="s">
        <v>31</v>
      </c>
      <c r="I31" s="13" t="s">
        <v>590</v>
      </c>
      <c r="J31" s="13" t="s">
        <v>591</v>
      </c>
      <c r="K31" s="13" t="s">
        <v>239</v>
      </c>
      <c r="L31" s="13" t="s">
        <v>592</v>
      </c>
      <c r="M31" s="13" t="s">
        <v>593</v>
      </c>
      <c r="N31" s="13" t="s">
        <v>594</v>
      </c>
      <c r="O31" s="13" t="s">
        <v>595</v>
      </c>
      <c r="P31" s="13" t="s">
        <v>596</v>
      </c>
      <c r="Q31" s="13" t="s">
        <v>597</v>
      </c>
      <c r="R31" s="13" t="s">
        <v>598</v>
      </c>
      <c r="S31" s="13"/>
      <c r="T31" s="14" t="s">
        <v>599</v>
      </c>
      <c r="U31" s="13" t="s">
        <v>600</v>
      </c>
      <c r="V31" s="13" t="s">
        <v>601</v>
      </c>
      <c r="W31" s="13" t="s">
        <v>602</v>
      </c>
      <c r="X31" s="13"/>
      <c r="Y31" s="13"/>
    </row>
    <row r="32" spans="1:25" ht="15.6" thickBot="1">
      <c r="D32" s="13" t="s">
        <v>603</v>
      </c>
      <c r="E32" s="13" t="s">
        <v>604</v>
      </c>
      <c r="F32" s="13" t="s">
        <v>605</v>
      </c>
      <c r="G32" s="13" t="s">
        <v>606</v>
      </c>
      <c r="H32" s="13" t="s">
        <v>607</v>
      </c>
      <c r="I32" s="13" t="s">
        <v>416</v>
      </c>
      <c r="J32" s="13" t="s">
        <v>608</v>
      </c>
      <c r="K32" s="13" t="s">
        <v>609</v>
      </c>
      <c r="L32" s="13" t="s">
        <v>610</v>
      </c>
      <c r="M32" s="13" t="s">
        <v>611</v>
      </c>
      <c r="N32" s="13" t="s">
        <v>248</v>
      </c>
      <c r="O32" s="13" t="s">
        <v>77</v>
      </c>
      <c r="P32" s="13" t="s">
        <v>612</v>
      </c>
      <c r="Q32" s="13" t="s">
        <v>613</v>
      </c>
      <c r="R32" s="13" t="s">
        <v>614</v>
      </c>
      <c r="S32" s="13"/>
      <c r="T32" s="14" t="s">
        <v>615</v>
      </c>
      <c r="U32" s="13" t="s">
        <v>616</v>
      </c>
      <c r="V32" s="13" t="s">
        <v>617</v>
      </c>
      <c r="W32" s="13" t="s">
        <v>618</v>
      </c>
      <c r="X32" s="13"/>
      <c r="Y32" s="13"/>
    </row>
    <row r="33" spans="4:25" ht="15.6" thickBot="1">
      <c r="D33" s="13" t="s">
        <v>619</v>
      </c>
      <c r="E33" s="13" t="s">
        <v>620</v>
      </c>
      <c r="F33" s="13" t="s">
        <v>621</v>
      </c>
      <c r="G33" s="13" t="s">
        <v>622</v>
      </c>
      <c r="H33" s="13" t="s">
        <v>623</v>
      </c>
      <c r="I33" s="13" t="s">
        <v>624</v>
      </c>
      <c r="J33" s="13" t="s">
        <v>416</v>
      </c>
      <c r="K33" s="13" t="s">
        <v>56</v>
      </c>
      <c r="L33" s="13" t="s">
        <v>625</v>
      </c>
      <c r="M33" s="13" t="s">
        <v>626</v>
      </c>
      <c r="N33" s="13" t="s">
        <v>627</v>
      </c>
      <c r="O33" s="13" t="s">
        <v>557</v>
      </c>
      <c r="P33" s="13" t="s">
        <v>628</v>
      </c>
      <c r="Q33" s="13" t="s">
        <v>629</v>
      </c>
      <c r="R33" s="13" t="s">
        <v>630</v>
      </c>
      <c r="S33" s="13"/>
      <c r="T33" s="14" t="s">
        <v>631</v>
      </c>
      <c r="U33" s="13" t="s">
        <v>632</v>
      </c>
      <c r="V33" s="13" t="s">
        <v>633</v>
      </c>
      <c r="W33" s="13" t="s">
        <v>634</v>
      </c>
      <c r="X33" s="13"/>
      <c r="Y33" s="13"/>
    </row>
    <row r="34" spans="4:25" ht="15.6" thickBot="1">
      <c r="D34" s="13" t="s">
        <v>635</v>
      </c>
      <c r="E34" s="13" t="s">
        <v>180</v>
      </c>
      <c r="F34" s="13" t="s">
        <v>636</v>
      </c>
      <c r="G34" s="13" t="s">
        <v>637</v>
      </c>
      <c r="H34" s="13" t="s">
        <v>638</v>
      </c>
      <c r="I34" s="13" t="s">
        <v>639</v>
      </c>
      <c r="J34" s="13" t="s">
        <v>640</v>
      </c>
      <c r="K34" s="13" t="s">
        <v>641</v>
      </c>
      <c r="L34" s="13" t="s">
        <v>642</v>
      </c>
      <c r="M34" s="13" t="s">
        <v>643</v>
      </c>
      <c r="N34" s="13" t="s">
        <v>186</v>
      </c>
      <c r="O34" s="13" t="s">
        <v>644</v>
      </c>
      <c r="P34" s="13" t="s">
        <v>645</v>
      </c>
      <c r="Q34" s="13" t="s">
        <v>646</v>
      </c>
      <c r="R34" s="13" t="s">
        <v>647</v>
      </c>
      <c r="S34" s="13"/>
      <c r="T34" s="14" t="s">
        <v>240</v>
      </c>
      <c r="U34" s="13" t="s">
        <v>648</v>
      </c>
      <c r="V34" s="13" t="s">
        <v>649</v>
      </c>
      <c r="W34" s="13" t="s">
        <v>650</v>
      </c>
      <c r="X34" s="13"/>
      <c r="Y34" s="13"/>
    </row>
    <row r="35" spans="4:25" ht="15.6" thickBot="1">
      <c r="D35" s="13" t="s">
        <v>511</v>
      </c>
      <c r="E35" s="13" t="s">
        <v>651</v>
      </c>
      <c r="F35" s="13" t="s">
        <v>652</v>
      </c>
      <c r="G35" s="13" t="s">
        <v>100</v>
      </c>
      <c r="H35" s="13" t="s">
        <v>653</v>
      </c>
      <c r="I35" s="13" t="s">
        <v>654</v>
      </c>
      <c r="J35" s="13" t="s">
        <v>655</v>
      </c>
      <c r="K35" s="13" t="s">
        <v>656</v>
      </c>
      <c r="L35" s="13" t="s">
        <v>644</v>
      </c>
      <c r="M35" s="13" t="s">
        <v>657</v>
      </c>
      <c r="N35" s="13" t="s">
        <v>239</v>
      </c>
      <c r="O35" s="13" t="s">
        <v>658</v>
      </c>
      <c r="P35" s="13" t="s">
        <v>659</v>
      </c>
      <c r="Q35" s="13" t="s">
        <v>660</v>
      </c>
      <c r="R35" s="13" t="s">
        <v>661</v>
      </c>
      <c r="S35" s="13"/>
      <c r="T35" s="14" t="s">
        <v>63</v>
      </c>
      <c r="U35" s="13" t="s">
        <v>662</v>
      </c>
      <c r="V35" s="13" t="s">
        <v>663</v>
      </c>
      <c r="W35" s="13" t="s">
        <v>664</v>
      </c>
      <c r="X35" s="13"/>
      <c r="Y35" s="13"/>
    </row>
    <row r="36" spans="4:25" ht="15.6" thickBot="1">
      <c r="D36" s="13" t="s">
        <v>665</v>
      </c>
      <c r="E36" s="13" t="s">
        <v>666</v>
      </c>
      <c r="F36" s="13" t="s">
        <v>667</v>
      </c>
      <c r="G36" s="13" t="s">
        <v>668</v>
      </c>
      <c r="H36" s="13" t="s">
        <v>669</v>
      </c>
      <c r="I36" s="13" t="s">
        <v>625</v>
      </c>
      <c r="J36" s="13" t="s">
        <v>670</v>
      </c>
      <c r="K36" s="13" t="s">
        <v>671</v>
      </c>
      <c r="L36" s="13" t="s">
        <v>672</v>
      </c>
      <c r="M36" s="13" t="s">
        <v>673</v>
      </c>
      <c r="N36" s="13" t="s">
        <v>180</v>
      </c>
      <c r="O36" s="13" t="s">
        <v>674</v>
      </c>
      <c r="P36" s="13" t="s">
        <v>675</v>
      </c>
      <c r="Q36" s="13" t="s">
        <v>676</v>
      </c>
      <c r="R36" s="13"/>
      <c r="S36" s="13"/>
      <c r="T36" s="14" t="s">
        <v>677</v>
      </c>
      <c r="U36" s="13" t="s">
        <v>678</v>
      </c>
      <c r="V36" s="13" t="s">
        <v>679</v>
      </c>
      <c r="W36" s="13" t="s">
        <v>680</v>
      </c>
      <c r="X36" s="13"/>
      <c r="Y36" s="13"/>
    </row>
    <row r="37" spans="4:25" ht="15.6" thickBot="1">
      <c r="D37" s="13" t="s">
        <v>681</v>
      </c>
      <c r="E37" s="13" t="s">
        <v>682</v>
      </c>
      <c r="F37" s="13" t="s">
        <v>331</v>
      </c>
      <c r="G37" s="13" t="s">
        <v>683</v>
      </c>
      <c r="H37" s="13" t="s">
        <v>684</v>
      </c>
      <c r="I37" s="13" t="s">
        <v>685</v>
      </c>
      <c r="J37" s="13" t="s">
        <v>686</v>
      </c>
      <c r="K37" s="13" t="s">
        <v>687</v>
      </c>
      <c r="L37" s="13" t="s">
        <v>207</v>
      </c>
      <c r="M37" s="13" t="s">
        <v>688</v>
      </c>
      <c r="N37" s="13" t="s">
        <v>689</v>
      </c>
      <c r="O37" s="13" t="s">
        <v>590</v>
      </c>
      <c r="P37" s="13" t="s">
        <v>690</v>
      </c>
      <c r="Q37" s="13" t="s">
        <v>691</v>
      </c>
      <c r="R37" s="13"/>
      <c r="S37" s="13"/>
      <c r="T37" s="14" t="s">
        <v>692</v>
      </c>
      <c r="U37" s="13" t="s">
        <v>693</v>
      </c>
      <c r="V37" s="13" t="s">
        <v>694</v>
      </c>
      <c r="W37" s="13" t="s">
        <v>695</v>
      </c>
      <c r="X37" s="13"/>
      <c r="Y37" s="13"/>
    </row>
    <row r="38" spans="4:25" ht="15.6" thickBot="1">
      <c r="D38" s="13" t="s">
        <v>696</v>
      </c>
      <c r="E38" s="13" t="s">
        <v>697</v>
      </c>
      <c r="F38" s="13" t="s">
        <v>698</v>
      </c>
      <c r="G38" s="13" t="s">
        <v>625</v>
      </c>
      <c r="H38" s="13" t="s">
        <v>259</v>
      </c>
      <c r="I38" s="13" t="s">
        <v>699</v>
      </c>
      <c r="J38" s="13" t="s">
        <v>700</v>
      </c>
      <c r="K38" s="13" t="s">
        <v>701</v>
      </c>
      <c r="L38" s="13" t="s">
        <v>702</v>
      </c>
      <c r="M38" s="13" t="s">
        <v>703</v>
      </c>
      <c r="N38" s="13" t="s">
        <v>704</v>
      </c>
      <c r="O38" s="13" t="s">
        <v>705</v>
      </c>
      <c r="P38" s="13" t="s">
        <v>706</v>
      </c>
      <c r="Q38" s="13" t="s">
        <v>707</v>
      </c>
      <c r="R38" s="13"/>
      <c r="S38" s="13"/>
      <c r="T38" s="14" t="s">
        <v>708</v>
      </c>
      <c r="U38" s="13" t="s">
        <v>709</v>
      </c>
      <c r="V38" s="13" t="s">
        <v>710</v>
      </c>
      <c r="W38" s="13" t="s">
        <v>711</v>
      </c>
      <c r="X38" s="13"/>
      <c r="Y38" s="13"/>
    </row>
    <row r="39" spans="4:25" ht="15.6" thickBot="1">
      <c r="D39" s="13" t="s">
        <v>420</v>
      </c>
      <c r="E39" s="13" t="s">
        <v>712</v>
      </c>
      <c r="F39" s="13" t="s">
        <v>713</v>
      </c>
      <c r="G39" s="13" t="s">
        <v>714</v>
      </c>
      <c r="H39" s="13" t="s">
        <v>715</v>
      </c>
      <c r="I39" s="13" t="s">
        <v>55</v>
      </c>
      <c r="J39" s="13" t="s">
        <v>716</v>
      </c>
      <c r="K39" s="13" t="s">
        <v>717</v>
      </c>
      <c r="L39" s="13" t="s">
        <v>718</v>
      </c>
      <c r="M39" s="13" t="s">
        <v>719</v>
      </c>
      <c r="N39" s="13" t="s">
        <v>720</v>
      </c>
      <c r="O39" s="13" t="s">
        <v>721</v>
      </c>
      <c r="P39" s="13"/>
      <c r="Q39" s="13" t="s">
        <v>722</v>
      </c>
      <c r="R39" s="13"/>
      <c r="S39" s="13"/>
      <c r="T39" s="14" t="s">
        <v>723</v>
      </c>
      <c r="U39" s="13" t="s">
        <v>724</v>
      </c>
      <c r="V39" s="13" t="s">
        <v>240</v>
      </c>
      <c r="W39" s="13" t="s">
        <v>725</v>
      </c>
      <c r="X39" s="13"/>
      <c r="Y39" s="13"/>
    </row>
    <row r="40" spans="4:25" ht="15.6" thickBot="1">
      <c r="D40" s="13" t="s">
        <v>613</v>
      </c>
      <c r="E40" s="13" t="s">
        <v>726</v>
      </c>
      <c r="F40" s="13" t="s">
        <v>727</v>
      </c>
      <c r="G40" s="13" t="s">
        <v>728</v>
      </c>
      <c r="H40" s="13" t="s">
        <v>159</v>
      </c>
      <c r="I40" s="13" t="s">
        <v>729</v>
      </c>
      <c r="J40" s="13" t="s">
        <v>730</v>
      </c>
      <c r="K40" s="13" t="s">
        <v>731</v>
      </c>
      <c r="L40" s="13" t="s">
        <v>732</v>
      </c>
      <c r="M40" s="13" t="s">
        <v>733</v>
      </c>
      <c r="N40" s="13" t="s">
        <v>734</v>
      </c>
      <c r="O40" s="13" t="s">
        <v>735</v>
      </c>
      <c r="P40" s="13"/>
      <c r="Q40" s="13" t="s">
        <v>90</v>
      </c>
      <c r="R40" s="13"/>
      <c r="S40" s="13"/>
      <c r="T40" s="14" t="s">
        <v>736</v>
      </c>
      <c r="U40" s="13" t="s">
        <v>737</v>
      </c>
      <c r="V40" s="13" t="s">
        <v>738</v>
      </c>
      <c r="W40" s="13" t="s">
        <v>739</v>
      </c>
      <c r="X40" s="13"/>
      <c r="Y40" s="13"/>
    </row>
    <row r="41" spans="4:25" ht="15.6" thickBot="1">
      <c r="D41" s="13" t="s">
        <v>740</v>
      </c>
      <c r="E41" s="13" t="s">
        <v>741</v>
      </c>
      <c r="F41" s="13" t="s">
        <v>742</v>
      </c>
      <c r="G41" s="13" t="s">
        <v>743</v>
      </c>
      <c r="H41" s="13" t="s">
        <v>730</v>
      </c>
      <c r="I41" s="13" t="s">
        <v>744</v>
      </c>
      <c r="J41" s="13" t="s">
        <v>745</v>
      </c>
      <c r="K41" s="13" t="s">
        <v>746</v>
      </c>
      <c r="L41" s="13" t="s">
        <v>747</v>
      </c>
      <c r="M41" s="13" t="s">
        <v>748</v>
      </c>
      <c r="N41" s="13" t="s">
        <v>749</v>
      </c>
      <c r="O41" s="13" t="s">
        <v>750</v>
      </c>
      <c r="P41" s="13"/>
      <c r="Q41" s="13" t="s">
        <v>751</v>
      </c>
      <c r="R41" s="13"/>
      <c r="S41" s="13"/>
      <c r="T41" s="14" t="s">
        <v>752</v>
      </c>
      <c r="U41" s="13" t="s">
        <v>753</v>
      </c>
      <c r="V41" s="13" t="s">
        <v>754</v>
      </c>
      <c r="W41" s="13" t="s">
        <v>755</v>
      </c>
      <c r="X41" s="13"/>
      <c r="Y41" s="13"/>
    </row>
    <row r="42" spans="4:25" ht="15.6" thickBot="1">
      <c r="D42" s="13" t="s">
        <v>756</v>
      </c>
      <c r="E42" s="13" t="s">
        <v>757</v>
      </c>
      <c r="F42" s="13" t="s">
        <v>758</v>
      </c>
      <c r="G42" s="13" t="s">
        <v>759</v>
      </c>
      <c r="H42" s="13" t="s">
        <v>760</v>
      </c>
      <c r="I42" s="13" t="s">
        <v>761</v>
      </c>
      <c r="J42" s="13" t="s">
        <v>762</v>
      </c>
      <c r="K42" s="13" t="s">
        <v>763</v>
      </c>
      <c r="L42" s="13" t="s">
        <v>764</v>
      </c>
      <c r="M42" s="13" t="s">
        <v>117</v>
      </c>
      <c r="N42" s="13" t="s">
        <v>765</v>
      </c>
      <c r="O42" s="13" t="s">
        <v>112</v>
      </c>
      <c r="P42" s="13"/>
      <c r="Q42" s="13" t="s">
        <v>766</v>
      </c>
      <c r="R42" s="13"/>
      <c r="S42" s="13"/>
      <c r="T42" s="14" t="s">
        <v>767</v>
      </c>
      <c r="U42" s="13" t="s">
        <v>768</v>
      </c>
      <c r="V42" s="13" t="s">
        <v>769</v>
      </c>
      <c r="W42" s="13" t="s">
        <v>770</v>
      </c>
      <c r="X42" s="13"/>
      <c r="Y42" s="13"/>
    </row>
    <row r="43" spans="4:25" ht="15.6" thickBot="1">
      <c r="D43" s="13" t="s">
        <v>771</v>
      </c>
      <c r="E43" s="13" t="s">
        <v>772</v>
      </c>
      <c r="F43" s="13" t="s">
        <v>773</v>
      </c>
      <c r="G43" s="13" t="s">
        <v>774</v>
      </c>
      <c r="H43" s="13" t="s">
        <v>775</v>
      </c>
      <c r="I43" s="13" t="s">
        <v>776</v>
      </c>
      <c r="J43" s="13" t="s">
        <v>777</v>
      </c>
      <c r="K43" s="13" t="s">
        <v>778</v>
      </c>
      <c r="L43" s="13" t="s">
        <v>779</v>
      </c>
      <c r="M43" s="13" t="s">
        <v>780</v>
      </c>
      <c r="N43" s="13" t="s">
        <v>781</v>
      </c>
      <c r="O43" s="13" t="s">
        <v>782</v>
      </c>
      <c r="P43" s="13"/>
      <c r="Q43" s="13" t="s">
        <v>783</v>
      </c>
      <c r="R43" s="13"/>
      <c r="S43" s="13"/>
      <c r="T43" s="14" t="s">
        <v>784</v>
      </c>
      <c r="U43" s="13" t="s">
        <v>517</v>
      </c>
      <c r="V43" s="13" t="s">
        <v>785</v>
      </c>
      <c r="W43" s="13" t="s">
        <v>786</v>
      </c>
      <c r="X43" s="13"/>
      <c r="Y43" s="13"/>
    </row>
    <row r="44" spans="4:25" ht="15.6" thickBot="1">
      <c r="D44" s="13" t="s">
        <v>787</v>
      </c>
      <c r="E44" s="13" t="s">
        <v>144</v>
      </c>
      <c r="F44" s="13" t="s">
        <v>788</v>
      </c>
      <c r="G44" s="13" t="s">
        <v>789</v>
      </c>
      <c r="H44" s="13" t="s">
        <v>790</v>
      </c>
      <c r="I44" s="13" t="s">
        <v>453</v>
      </c>
      <c r="J44" s="13" t="s">
        <v>791</v>
      </c>
      <c r="K44" s="13" t="s">
        <v>792</v>
      </c>
      <c r="L44" s="13" t="s">
        <v>793</v>
      </c>
      <c r="M44" s="13" t="s">
        <v>794</v>
      </c>
      <c r="N44" s="13" t="s">
        <v>795</v>
      </c>
      <c r="O44" s="13" t="s">
        <v>796</v>
      </c>
      <c r="P44" s="13"/>
      <c r="Q44" s="13" t="s">
        <v>797</v>
      </c>
      <c r="R44" s="13"/>
      <c r="S44" s="13"/>
      <c r="T44" s="14" t="s">
        <v>798</v>
      </c>
      <c r="U44" s="13" t="s">
        <v>799</v>
      </c>
      <c r="V44" s="13" t="s">
        <v>800</v>
      </c>
      <c r="W44" s="13" t="s">
        <v>801</v>
      </c>
      <c r="X44" s="13"/>
      <c r="Y44" s="13"/>
    </row>
    <row r="45" spans="4:25" ht="15.6" thickBot="1">
      <c r="D45" s="13" t="s">
        <v>802</v>
      </c>
      <c r="E45" s="13" t="s">
        <v>803</v>
      </c>
      <c r="F45" s="13" t="s">
        <v>587</v>
      </c>
      <c r="G45" s="13" t="s">
        <v>804</v>
      </c>
      <c r="H45" s="13" t="s">
        <v>805</v>
      </c>
      <c r="I45" s="13" t="s">
        <v>806</v>
      </c>
      <c r="J45" s="13" t="s">
        <v>807</v>
      </c>
      <c r="K45" s="13" t="s">
        <v>808</v>
      </c>
      <c r="L45" s="13" t="s">
        <v>809</v>
      </c>
      <c r="M45" s="13" t="s">
        <v>810</v>
      </c>
      <c r="N45" s="13" t="s">
        <v>811</v>
      </c>
      <c r="O45" s="13" t="s">
        <v>812</v>
      </c>
      <c r="P45" s="13"/>
      <c r="Q45" s="13"/>
      <c r="R45" s="13"/>
      <c r="S45" s="13"/>
      <c r="T45" s="14" t="s">
        <v>813</v>
      </c>
      <c r="U45" s="13" t="s">
        <v>814</v>
      </c>
      <c r="V45" s="13" t="s">
        <v>815</v>
      </c>
      <c r="W45" s="13" t="s">
        <v>816</v>
      </c>
      <c r="X45" s="13"/>
      <c r="Y45" s="13"/>
    </row>
    <row r="46" spans="4:25" ht="15.6" thickBot="1">
      <c r="D46" s="13" t="s">
        <v>817</v>
      </c>
      <c r="E46" s="13" t="s">
        <v>818</v>
      </c>
      <c r="F46" s="13" t="s">
        <v>819</v>
      </c>
      <c r="G46" s="13" t="s">
        <v>83</v>
      </c>
      <c r="H46" s="13" t="s">
        <v>820</v>
      </c>
      <c r="I46" s="13" t="s">
        <v>821</v>
      </c>
      <c r="J46" s="13" t="s">
        <v>822</v>
      </c>
      <c r="K46" s="13" t="s">
        <v>823</v>
      </c>
      <c r="L46" s="13" t="s">
        <v>824</v>
      </c>
      <c r="M46" s="13" t="s">
        <v>825</v>
      </c>
      <c r="N46" s="13" t="s">
        <v>644</v>
      </c>
      <c r="O46" s="13" t="s">
        <v>826</v>
      </c>
      <c r="P46" s="13"/>
      <c r="Q46" s="13"/>
      <c r="R46" s="13"/>
      <c r="S46" s="13"/>
      <c r="T46" s="14" t="s">
        <v>827</v>
      </c>
      <c r="U46" s="13" t="s">
        <v>828</v>
      </c>
      <c r="V46" s="13" t="s">
        <v>829</v>
      </c>
      <c r="W46" s="13" t="s">
        <v>830</v>
      </c>
      <c r="X46" s="13"/>
      <c r="Y46" s="13"/>
    </row>
    <row r="47" spans="4:25" ht="15.6" thickBot="1">
      <c r="D47" s="13" t="s">
        <v>831</v>
      </c>
      <c r="E47" s="13" t="s">
        <v>794</v>
      </c>
      <c r="F47" s="13" t="s">
        <v>832</v>
      </c>
      <c r="G47" s="13" t="s">
        <v>833</v>
      </c>
      <c r="H47" s="13" t="s">
        <v>834</v>
      </c>
      <c r="I47" s="13" t="s">
        <v>835</v>
      </c>
      <c r="J47" s="13" t="s">
        <v>836</v>
      </c>
      <c r="K47" s="13" t="s">
        <v>837</v>
      </c>
      <c r="L47" s="13" t="s">
        <v>838</v>
      </c>
      <c r="M47" s="13" t="s">
        <v>487</v>
      </c>
      <c r="N47" s="13" t="s">
        <v>839</v>
      </c>
      <c r="O47" s="13" t="s">
        <v>840</v>
      </c>
      <c r="P47" s="13"/>
      <c r="Q47" s="13"/>
      <c r="R47" s="13"/>
      <c r="S47" s="13"/>
      <c r="T47" s="14" t="s">
        <v>424</v>
      </c>
      <c r="U47" s="13" t="s">
        <v>841</v>
      </c>
      <c r="V47" s="13" t="s">
        <v>842</v>
      </c>
      <c r="W47" s="13" t="s">
        <v>635</v>
      </c>
      <c r="X47" s="13"/>
      <c r="Y47" s="13"/>
    </row>
    <row r="48" spans="4:25" ht="15.6" thickBot="1">
      <c r="D48" s="13" t="s">
        <v>843</v>
      </c>
      <c r="E48" s="13" t="s">
        <v>844</v>
      </c>
      <c r="F48" s="13" t="s">
        <v>845</v>
      </c>
      <c r="G48" s="13" t="s">
        <v>846</v>
      </c>
      <c r="H48" s="13" t="s">
        <v>778</v>
      </c>
      <c r="I48" s="13" t="s">
        <v>847</v>
      </c>
      <c r="J48" s="13" t="s">
        <v>848</v>
      </c>
      <c r="K48" s="13" t="s">
        <v>849</v>
      </c>
      <c r="L48" s="13" t="s">
        <v>850</v>
      </c>
      <c r="M48" s="13" t="s">
        <v>851</v>
      </c>
      <c r="N48" s="13" t="s">
        <v>852</v>
      </c>
      <c r="O48" s="13" t="s">
        <v>260</v>
      </c>
      <c r="P48" s="13"/>
      <c r="Q48" s="13"/>
      <c r="R48" s="13"/>
      <c r="S48" s="13"/>
      <c r="T48" s="14" t="s">
        <v>853</v>
      </c>
      <c r="U48" s="13" t="s">
        <v>854</v>
      </c>
      <c r="V48" s="13" t="s">
        <v>855</v>
      </c>
      <c r="W48" s="13" t="s">
        <v>548</v>
      </c>
      <c r="X48" s="13"/>
      <c r="Y48" s="13"/>
    </row>
    <row r="49" spans="4:25" ht="15.6" thickBot="1">
      <c r="D49" s="13" t="s">
        <v>856</v>
      </c>
      <c r="E49" s="13" t="s">
        <v>857</v>
      </c>
      <c r="F49" s="13" t="s">
        <v>858</v>
      </c>
      <c r="G49" s="13" t="s">
        <v>859</v>
      </c>
      <c r="H49" s="13" t="s">
        <v>860</v>
      </c>
      <c r="I49" s="13" t="s">
        <v>642</v>
      </c>
      <c r="J49" s="13" t="s">
        <v>861</v>
      </c>
      <c r="K49" s="13" t="s">
        <v>862</v>
      </c>
      <c r="L49" s="13" t="s">
        <v>863</v>
      </c>
      <c r="M49" s="13" t="s">
        <v>864</v>
      </c>
      <c r="N49" s="13" t="s">
        <v>865</v>
      </c>
      <c r="O49" s="13" t="s">
        <v>866</v>
      </c>
      <c r="P49" s="13"/>
      <c r="Q49" s="13"/>
      <c r="R49" s="13"/>
      <c r="S49" s="13"/>
      <c r="T49" s="14" t="s">
        <v>279</v>
      </c>
      <c r="U49" s="13" t="s">
        <v>124</v>
      </c>
      <c r="V49" s="13" t="s">
        <v>867</v>
      </c>
      <c r="W49" s="13" t="s">
        <v>868</v>
      </c>
      <c r="X49" s="13"/>
      <c r="Y49" s="13"/>
    </row>
    <row r="50" spans="4:25" ht="15.6" thickBot="1">
      <c r="D50" s="13" t="s">
        <v>869</v>
      </c>
      <c r="E50" s="13" t="s">
        <v>83</v>
      </c>
      <c r="F50" s="13" t="s">
        <v>870</v>
      </c>
      <c r="G50" s="13" t="s">
        <v>871</v>
      </c>
      <c r="H50" s="13" t="s">
        <v>872</v>
      </c>
      <c r="I50" s="13" t="s">
        <v>873</v>
      </c>
      <c r="J50" s="13" t="s">
        <v>504</v>
      </c>
      <c r="K50" s="13" t="s">
        <v>874</v>
      </c>
      <c r="L50" s="13" t="s">
        <v>875</v>
      </c>
      <c r="M50" s="13" t="s">
        <v>876</v>
      </c>
      <c r="N50" s="13" t="s">
        <v>204</v>
      </c>
      <c r="O50" s="13" t="s">
        <v>877</v>
      </c>
      <c r="P50" s="13"/>
      <c r="Q50" s="13"/>
      <c r="R50" s="13"/>
      <c r="S50" s="13"/>
      <c r="T50" s="14" t="s">
        <v>137</v>
      </c>
      <c r="U50" s="13" t="s">
        <v>878</v>
      </c>
      <c r="V50" s="13" t="s">
        <v>879</v>
      </c>
      <c r="W50" s="13" t="s">
        <v>880</v>
      </c>
      <c r="X50" s="13"/>
      <c r="Y50" s="13"/>
    </row>
    <row r="51" spans="4:25" ht="15.6" thickBot="1">
      <c r="D51" s="13" t="s">
        <v>881</v>
      </c>
      <c r="E51" s="13" t="s">
        <v>882</v>
      </c>
      <c r="F51" s="13" t="s">
        <v>635</v>
      </c>
      <c r="G51" s="13" t="s">
        <v>883</v>
      </c>
      <c r="H51" s="13" t="s">
        <v>884</v>
      </c>
      <c r="I51" s="13" t="s">
        <v>885</v>
      </c>
      <c r="J51" s="13" t="s">
        <v>886</v>
      </c>
      <c r="K51" s="13" t="s">
        <v>887</v>
      </c>
      <c r="L51" s="13" t="s">
        <v>888</v>
      </c>
      <c r="M51" s="13" t="s">
        <v>337</v>
      </c>
      <c r="N51" s="13" t="s">
        <v>889</v>
      </c>
      <c r="O51" s="13" t="s">
        <v>890</v>
      </c>
      <c r="P51" s="13"/>
      <c r="Q51" s="13"/>
      <c r="R51" s="13"/>
      <c r="S51" s="13"/>
      <c r="T51" s="14" t="s">
        <v>102</v>
      </c>
      <c r="U51" s="13" t="s">
        <v>891</v>
      </c>
      <c r="V51" s="13" t="s">
        <v>892</v>
      </c>
      <c r="W51" s="13" t="s">
        <v>893</v>
      </c>
      <c r="X51" s="13"/>
      <c r="Y51" s="13"/>
    </row>
    <row r="52" spans="4:25" ht="15.6" thickBot="1">
      <c r="D52" s="13" t="s">
        <v>894</v>
      </c>
      <c r="E52" s="13" t="s">
        <v>895</v>
      </c>
      <c r="F52" s="13" t="s">
        <v>896</v>
      </c>
      <c r="G52" s="13" t="s">
        <v>897</v>
      </c>
      <c r="H52" s="13" t="s">
        <v>898</v>
      </c>
      <c r="I52" s="13" t="s">
        <v>899</v>
      </c>
      <c r="J52" s="13" t="s">
        <v>481</v>
      </c>
      <c r="K52" s="13" t="s">
        <v>900</v>
      </c>
      <c r="L52" s="13" t="s">
        <v>901</v>
      </c>
      <c r="M52" s="13" t="s">
        <v>902</v>
      </c>
      <c r="N52" s="13" t="s">
        <v>903</v>
      </c>
      <c r="O52" s="13" t="s">
        <v>904</v>
      </c>
      <c r="P52" s="13"/>
      <c r="Q52" s="13"/>
      <c r="R52" s="13"/>
      <c r="S52" s="13"/>
      <c r="T52" s="14" t="s">
        <v>905</v>
      </c>
      <c r="U52" s="13" t="s">
        <v>906</v>
      </c>
      <c r="V52" s="13" t="s">
        <v>907</v>
      </c>
      <c r="W52" s="13" t="s">
        <v>908</v>
      </c>
      <c r="X52" s="13"/>
      <c r="Y52" s="13"/>
    </row>
    <row r="53" spans="4:25" ht="15.6" thickBot="1">
      <c r="D53" s="13" t="s">
        <v>909</v>
      </c>
      <c r="E53" s="13" t="s">
        <v>910</v>
      </c>
      <c r="F53" s="13" t="s">
        <v>911</v>
      </c>
      <c r="G53" s="13" t="s">
        <v>912</v>
      </c>
      <c r="H53" s="13" t="s">
        <v>913</v>
      </c>
      <c r="I53" s="13" t="s">
        <v>914</v>
      </c>
      <c r="J53" s="13" t="s">
        <v>915</v>
      </c>
      <c r="K53" s="13" t="s">
        <v>916</v>
      </c>
      <c r="L53" s="13" t="s">
        <v>917</v>
      </c>
      <c r="M53" s="13" t="s">
        <v>918</v>
      </c>
      <c r="N53" s="13" t="s">
        <v>144</v>
      </c>
      <c r="O53" s="13" t="s">
        <v>919</v>
      </c>
      <c r="P53" s="13"/>
      <c r="Q53" s="13"/>
      <c r="R53" s="13"/>
      <c r="S53" s="13"/>
      <c r="T53" s="14" t="s">
        <v>920</v>
      </c>
      <c r="U53" s="13" t="s">
        <v>921</v>
      </c>
      <c r="V53" s="13" t="s">
        <v>922</v>
      </c>
      <c r="W53" s="13" t="s">
        <v>649</v>
      </c>
      <c r="X53" s="13"/>
      <c r="Y53" s="13"/>
    </row>
    <row r="54" spans="4:25" ht="15.6" thickBot="1">
      <c r="D54" s="13" t="s">
        <v>545</v>
      </c>
      <c r="E54" s="13" t="s">
        <v>835</v>
      </c>
      <c r="F54" s="13" t="s">
        <v>923</v>
      </c>
      <c r="G54" s="13" t="s">
        <v>117</v>
      </c>
      <c r="H54" s="13" t="s">
        <v>453</v>
      </c>
      <c r="I54" s="13" t="s">
        <v>924</v>
      </c>
      <c r="J54" s="13" t="s">
        <v>925</v>
      </c>
      <c r="K54" s="13" t="s">
        <v>926</v>
      </c>
      <c r="L54" s="13" t="s">
        <v>927</v>
      </c>
      <c r="M54" s="13" t="s">
        <v>202</v>
      </c>
      <c r="N54" s="13" t="s">
        <v>928</v>
      </c>
      <c r="O54" s="13" t="s">
        <v>622</v>
      </c>
      <c r="P54" s="13"/>
      <c r="Q54" s="13"/>
      <c r="R54" s="13"/>
      <c r="S54" s="13"/>
      <c r="T54" s="14" t="s">
        <v>929</v>
      </c>
      <c r="U54" s="13" t="s">
        <v>930</v>
      </c>
      <c r="V54" s="13" t="s">
        <v>420</v>
      </c>
      <c r="W54" s="13" t="s">
        <v>931</v>
      </c>
      <c r="X54" s="13"/>
      <c r="Y54" s="13"/>
    </row>
    <row r="55" spans="4:25" ht="15.6" thickBot="1">
      <c r="D55" s="13" t="s">
        <v>932</v>
      </c>
      <c r="E55" s="13" t="s">
        <v>933</v>
      </c>
      <c r="F55" s="13" t="s">
        <v>934</v>
      </c>
      <c r="G55" s="13" t="s">
        <v>935</v>
      </c>
      <c r="H55" s="13" t="s">
        <v>936</v>
      </c>
      <c r="I55" s="13" t="s">
        <v>937</v>
      </c>
      <c r="J55" s="13" t="s">
        <v>938</v>
      </c>
      <c r="K55" s="13" t="s">
        <v>112</v>
      </c>
      <c r="L55" s="13" t="s">
        <v>939</v>
      </c>
      <c r="M55" s="13" t="s">
        <v>940</v>
      </c>
      <c r="N55" s="13" t="s">
        <v>941</v>
      </c>
      <c r="O55" s="13" t="s">
        <v>942</v>
      </c>
      <c r="P55" s="13"/>
      <c r="Q55" s="13"/>
      <c r="R55" s="13"/>
      <c r="S55" s="13"/>
      <c r="T55" s="14" t="s">
        <v>943</v>
      </c>
      <c r="U55" s="13" t="s">
        <v>944</v>
      </c>
      <c r="V55" s="13" t="s">
        <v>909</v>
      </c>
      <c r="W55" s="13" t="s">
        <v>945</v>
      </c>
      <c r="X55" s="13"/>
      <c r="Y55" s="13"/>
    </row>
    <row r="56" spans="4:25" ht="15.6" thickBot="1">
      <c r="D56" s="13" t="s">
        <v>946</v>
      </c>
      <c r="E56" s="13" t="s">
        <v>947</v>
      </c>
      <c r="F56" s="13" t="s">
        <v>472</v>
      </c>
      <c r="G56" s="13" t="s">
        <v>948</v>
      </c>
      <c r="H56" s="13" t="s">
        <v>949</v>
      </c>
      <c r="I56" s="13" t="s">
        <v>950</v>
      </c>
      <c r="J56" s="13" t="s">
        <v>951</v>
      </c>
      <c r="K56" s="13" t="s">
        <v>62</v>
      </c>
      <c r="L56" s="13" t="s">
        <v>952</v>
      </c>
      <c r="M56" s="13" t="s">
        <v>953</v>
      </c>
      <c r="N56" s="13" t="s">
        <v>954</v>
      </c>
      <c r="O56" s="13" t="s">
        <v>955</v>
      </c>
      <c r="P56" s="13"/>
      <c r="Q56" s="13"/>
      <c r="R56" s="13"/>
      <c r="S56" s="13"/>
      <c r="T56" s="14" t="s">
        <v>956</v>
      </c>
      <c r="U56" s="13" t="s">
        <v>957</v>
      </c>
      <c r="V56" s="13" t="s">
        <v>958</v>
      </c>
      <c r="W56" s="13" t="s">
        <v>959</v>
      </c>
      <c r="X56" s="13"/>
      <c r="Y56" s="13"/>
    </row>
    <row r="57" spans="4:25" ht="15.6" thickBot="1">
      <c r="D57" s="13" t="s">
        <v>677</v>
      </c>
      <c r="E57" s="13" t="s">
        <v>960</v>
      </c>
      <c r="F57" s="13" t="s">
        <v>457</v>
      </c>
      <c r="G57" s="13" t="s">
        <v>961</v>
      </c>
      <c r="H57" s="13" t="s">
        <v>962</v>
      </c>
      <c r="I57" s="13" t="s">
        <v>963</v>
      </c>
      <c r="J57" s="13" t="s">
        <v>964</v>
      </c>
      <c r="K57" s="13" t="s">
        <v>77</v>
      </c>
      <c r="L57" s="13" t="s">
        <v>965</v>
      </c>
      <c r="M57" s="13" t="s">
        <v>966</v>
      </c>
      <c r="N57" s="13" t="s">
        <v>967</v>
      </c>
      <c r="O57" s="13" t="s">
        <v>968</v>
      </c>
      <c r="P57" s="13"/>
      <c r="Q57" s="13"/>
      <c r="R57" s="13"/>
      <c r="S57" s="13"/>
      <c r="T57" s="14" t="s">
        <v>969</v>
      </c>
      <c r="U57" s="13" t="s">
        <v>970</v>
      </c>
      <c r="V57" s="13" t="s">
        <v>219</v>
      </c>
      <c r="W57" s="13" t="s">
        <v>971</v>
      </c>
      <c r="X57" s="13"/>
      <c r="Y57" s="13"/>
    </row>
    <row r="58" spans="4:25" ht="15.6" thickBot="1">
      <c r="D58" s="13" t="s">
        <v>972</v>
      </c>
      <c r="E58" s="13" t="s">
        <v>796</v>
      </c>
      <c r="F58" s="13" t="s">
        <v>973</v>
      </c>
      <c r="G58" s="13" t="s">
        <v>974</v>
      </c>
      <c r="H58" s="13" t="s">
        <v>975</v>
      </c>
      <c r="I58" s="13" t="s">
        <v>976</v>
      </c>
      <c r="J58" s="13" t="s">
        <v>977</v>
      </c>
      <c r="K58" s="13" t="s">
        <v>978</v>
      </c>
      <c r="L58" s="13" t="s">
        <v>979</v>
      </c>
      <c r="M58" s="13" t="s">
        <v>980</v>
      </c>
      <c r="N58" s="13" t="s">
        <v>516</v>
      </c>
      <c r="O58" s="13" t="s">
        <v>981</v>
      </c>
      <c r="P58" s="13"/>
      <c r="Q58" s="13"/>
      <c r="R58" s="13"/>
      <c r="S58" s="13"/>
      <c r="T58" s="14" t="s">
        <v>168</v>
      </c>
      <c r="U58" s="13" t="s">
        <v>982</v>
      </c>
      <c r="V58" s="13" t="s">
        <v>983</v>
      </c>
      <c r="W58" s="13" t="s">
        <v>984</v>
      </c>
      <c r="X58" s="13"/>
      <c r="Y58" s="13"/>
    </row>
    <row r="59" spans="4:25" ht="15.6" thickBot="1">
      <c r="D59" s="13" t="s">
        <v>985</v>
      </c>
      <c r="E59" s="13" t="s">
        <v>986</v>
      </c>
      <c r="F59" s="13" t="s">
        <v>987</v>
      </c>
      <c r="G59" s="13" t="s">
        <v>952</v>
      </c>
      <c r="H59" s="13" t="s">
        <v>988</v>
      </c>
      <c r="I59" s="13" t="s">
        <v>989</v>
      </c>
      <c r="J59" s="13" t="s">
        <v>377</v>
      </c>
      <c r="K59" s="13" t="s">
        <v>990</v>
      </c>
      <c r="L59" s="13" t="s">
        <v>991</v>
      </c>
      <c r="M59" s="13" t="s">
        <v>992</v>
      </c>
      <c r="N59" s="13" t="s">
        <v>993</v>
      </c>
      <c r="O59" s="13" t="s">
        <v>994</v>
      </c>
      <c r="P59" s="13"/>
      <c r="Q59" s="13"/>
      <c r="R59" s="13"/>
      <c r="S59" s="13"/>
      <c r="T59" s="14" t="s">
        <v>995</v>
      </c>
      <c r="U59" s="13" t="s">
        <v>996</v>
      </c>
      <c r="V59" s="13" t="s">
        <v>997</v>
      </c>
      <c r="W59" s="13" t="s">
        <v>998</v>
      </c>
      <c r="X59" s="13"/>
      <c r="Y59" s="13"/>
    </row>
    <row r="60" spans="4:25" ht="15.6" thickBot="1">
      <c r="D60" s="13" t="s">
        <v>999</v>
      </c>
      <c r="E60" s="13" t="s">
        <v>1000</v>
      </c>
      <c r="F60" s="13" t="s">
        <v>1001</v>
      </c>
      <c r="G60" s="13" t="s">
        <v>1002</v>
      </c>
      <c r="H60" s="13" t="s">
        <v>1003</v>
      </c>
      <c r="I60" s="13" t="s">
        <v>1004</v>
      </c>
      <c r="J60" s="13" t="s">
        <v>1005</v>
      </c>
      <c r="K60" s="13" t="s">
        <v>1006</v>
      </c>
      <c r="L60" s="13" t="s">
        <v>223</v>
      </c>
      <c r="M60" s="13" t="s">
        <v>1007</v>
      </c>
      <c r="N60" s="13" t="s">
        <v>337</v>
      </c>
      <c r="O60" s="13" t="s">
        <v>1008</v>
      </c>
      <c r="P60" s="13"/>
      <c r="Q60" s="13"/>
      <c r="R60" s="13"/>
      <c r="S60" s="13"/>
      <c r="T60" s="14" t="s">
        <v>1009</v>
      </c>
      <c r="U60" s="13" t="s">
        <v>1010</v>
      </c>
      <c r="V60" s="13" t="s">
        <v>1011</v>
      </c>
      <c r="W60" s="13" t="s">
        <v>1012</v>
      </c>
      <c r="X60" s="13"/>
      <c r="Y60" s="13"/>
    </row>
    <row r="61" spans="4:25" ht="15.6" thickBot="1">
      <c r="D61" s="13" t="s">
        <v>1013</v>
      </c>
      <c r="E61" s="13" t="s">
        <v>1014</v>
      </c>
      <c r="F61" s="13" t="s">
        <v>1015</v>
      </c>
      <c r="G61" s="13" t="s">
        <v>354</v>
      </c>
      <c r="H61" s="13" t="s">
        <v>1016</v>
      </c>
      <c r="I61" s="13" t="s">
        <v>1017</v>
      </c>
      <c r="J61" s="13" t="s">
        <v>1018</v>
      </c>
      <c r="K61" s="13" t="s">
        <v>1019</v>
      </c>
      <c r="L61" s="13" t="s">
        <v>1020</v>
      </c>
      <c r="M61" s="13" t="s">
        <v>1021</v>
      </c>
      <c r="N61" s="13" t="s">
        <v>1022</v>
      </c>
      <c r="O61" s="13" t="s">
        <v>1023</v>
      </c>
      <c r="P61" s="13"/>
      <c r="Q61" s="13"/>
      <c r="R61" s="13"/>
      <c r="S61" s="13"/>
      <c r="T61" s="14" t="s">
        <v>549</v>
      </c>
      <c r="U61" s="13" t="s">
        <v>985</v>
      </c>
      <c r="V61" s="13" t="s">
        <v>1024</v>
      </c>
      <c r="W61" s="13" t="s">
        <v>1025</v>
      </c>
      <c r="X61" s="13"/>
      <c r="Y61" s="13"/>
    </row>
    <row r="62" spans="4:25" ht="15.6" thickBot="1">
      <c r="D62" s="13" t="s">
        <v>1026</v>
      </c>
      <c r="E62" s="13" t="s">
        <v>1027</v>
      </c>
      <c r="F62" s="13" t="s">
        <v>1028</v>
      </c>
      <c r="G62" s="13" t="s">
        <v>321</v>
      </c>
      <c r="H62" s="13" t="s">
        <v>1029</v>
      </c>
      <c r="I62" s="13" t="s">
        <v>1030</v>
      </c>
      <c r="J62" s="13" t="s">
        <v>1031</v>
      </c>
      <c r="K62" s="13" t="s">
        <v>876</v>
      </c>
      <c r="L62" s="13" t="s">
        <v>1032</v>
      </c>
      <c r="M62" s="13" t="s">
        <v>1033</v>
      </c>
      <c r="N62" s="13" t="s">
        <v>1034</v>
      </c>
      <c r="O62" s="13" t="s">
        <v>1035</v>
      </c>
      <c r="P62" s="13"/>
      <c r="Q62" s="13"/>
      <c r="R62" s="13"/>
      <c r="S62" s="13"/>
      <c r="T62" s="14" t="s">
        <v>1036</v>
      </c>
      <c r="U62" s="13" t="s">
        <v>1037</v>
      </c>
      <c r="V62" s="13" t="s">
        <v>1038</v>
      </c>
      <c r="W62" s="13" t="s">
        <v>1039</v>
      </c>
      <c r="X62" s="13"/>
      <c r="Y62" s="13"/>
    </row>
    <row r="63" spans="4:25" ht="15.6" thickBot="1">
      <c r="D63" s="13" t="s">
        <v>1040</v>
      </c>
      <c r="E63" s="13" t="s">
        <v>1041</v>
      </c>
      <c r="F63" s="13" t="s">
        <v>1042</v>
      </c>
      <c r="G63" s="13" t="s">
        <v>80</v>
      </c>
      <c r="H63" s="13" t="s">
        <v>1043</v>
      </c>
      <c r="I63" s="13" t="s">
        <v>322</v>
      </c>
      <c r="J63" s="13" t="s">
        <v>31</v>
      </c>
      <c r="K63" s="13" t="s">
        <v>1044</v>
      </c>
      <c r="L63" s="13" t="s">
        <v>116</v>
      </c>
      <c r="M63" s="13" t="s">
        <v>394</v>
      </c>
      <c r="N63" s="13" t="s">
        <v>178</v>
      </c>
      <c r="O63" s="13" t="s">
        <v>1045</v>
      </c>
      <c r="P63" s="13"/>
      <c r="Q63" s="13"/>
      <c r="R63" s="13"/>
      <c r="S63" s="13"/>
      <c r="T63" s="14" t="s">
        <v>1046</v>
      </c>
      <c r="U63" s="13" t="s">
        <v>1047</v>
      </c>
      <c r="V63" s="13" t="s">
        <v>1026</v>
      </c>
      <c r="W63" s="13" t="s">
        <v>1048</v>
      </c>
      <c r="X63" s="13"/>
      <c r="Y63" s="13"/>
    </row>
    <row r="64" spans="4:25" ht="15.6" thickBot="1">
      <c r="D64" s="13" t="s">
        <v>1049</v>
      </c>
      <c r="E64" s="13" t="s">
        <v>1050</v>
      </c>
      <c r="F64" s="13" t="s">
        <v>1051</v>
      </c>
      <c r="G64" s="13" t="s">
        <v>339</v>
      </c>
      <c r="H64" s="13" t="s">
        <v>1052</v>
      </c>
      <c r="I64" s="13" t="s">
        <v>1053</v>
      </c>
      <c r="J64" s="13" t="s">
        <v>1054</v>
      </c>
      <c r="K64" s="13" t="s">
        <v>1055</v>
      </c>
      <c r="L64" s="13" t="s">
        <v>1056</v>
      </c>
      <c r="M64" s="13" t="s">
        <v>1057</v>
      </c>
      <c r="N64" s="13" t="s">
        <v>1058</v>
      </c>
      <c r="O64" s="13" t="s">
        <v>180</v>
      </c>
      <c r="P64" s="13"/>
      <c r="Q64" s="13"/>
      <c r="R64" s="13"/>
      <c r="S64" s="13"/>
      <c r="T64" s="14" t="s">
        <v>1059</v>
      </c>
      <c r="U64" s="13" t="s">
        <v>1060</v>
      </c>
      <c r="V64" s="13" t="s">
        <v>1061</v>
      </c>
      <c r="W64" s="13" t="s">
        <v>1062</v>
      </c>
      <c r="X64" s="13"/>
      <c r="Y64" s="13"/>
    </row>
    <row r="65" spans="4:25" ht="15.6" thickBot="1">
      <c r="D65" s="13" t="s">
        <v>1063</v>
      </c>
      <c r="E65" s="13" t="s">
        <v>1064</v>
      </c>
      <c r="F65" s="13" t="s">
        <v>188</v>
      </c>
      <c r="G65" s="13" t="s">
        <v>1065</v>
      </c>
      <c r="H65" s="13" t="s">
        <v>734</v>
      </c>
      <c r="I65" s="13" t="s">
        <v>1066</v>
      </c>
      <c r="J65" s="13" t="s">
        <v>1067</v>
      </c>
      <c r="K65" s="13" t="s">
        <v>1068</v>
      </c>
      <c r="L65" s="13" t="s">
        <v>1069</v>
      </c>
      <c r="M65" s="13" t="s">
        <v>1070</v>
      </c>
      <c r="N65" s="13" t="s">
        <v>334</v>
      </c>
      <c r="O65" s="13" t="s">
        <v>1071</v>
      </c>
      <c r="P65" s="13"/>
      <c r="Q65" s="13"/>
      <c r="R65" s="13"/>
      <c r="S65" s="13"/>
      <c r="T65" s="14" t="s">
        <v>231</v>
      </c>
      <c r="U65" s="13" t="s">
        <v>1072</v>
      </c>
      <c r="V65" s="13" t="s">
        <v>1073</v>
      </c>
      <c r="W65" s="13" t="s">
        <v>1074</v>
      </c>
      <c r="X65" s="13"/>
      <c r="Y65" s="13"/>
    </row>
    <row r="66" spans="4:25" ht="15.6" thickBot="1">
      <c r="D66" s="13" t="s">
        <v>1075</v>
      </c>
      <c r="E66" s="13" t="s">
        <v>1076</v>
      </c>
      <c r="F66" s="13" t="s">
        <v>1077</v>
      </c>
      <c r="G66" s="13" t="s">
        <v>1078</v>
      </c>
      <c r="H66" s="13" t="s">
        <v>350</v>
      </c>
      <c r="I66" s="13" t="s">
        <v>1079</v>
      </c>
      <c r="J66" s="13" t="s">
        <v>1080</v>
      </c>
      <c r="K66" s="13" t="s">
        <v>1081</v>
      </c>
      <c r="L66" s="13" t="s">
        <v>1082</v>
      </c>
      <c r="M66" s="13" t="s">
        <v>93</v>
      </c>
      <c r="N66" s="13" t="s">
        <v>1083</v>
      </c>
      <c r="O66" s="13" t="s">
        <v>1084</v>
      </c>
      <c r="P66" s="13"/>
      <c r="Q66" s="13"/>
      <c r="R66" s="13"/>
      <c r="S66" s="13"/>
      <c r="T66" s="14" t="s">
        <v>1085</v>
      </c>
      <c r="U66" s="13" t="s">
        <v>1086</v>
      </c>
      <c r="V66" s="13" t="s">
        <v>1087</v>
      </c>
      <c r="W66" s="13" t="s">
        <v>1009</v>
      </c>
      <c r="X66" s="13"/>
      <c r="Y66" s="13"/>
    </row>
    <row r="67" spans="4:25" ht="15.6" thickBot="1">
      <c r="D67" s="13" t="s">
        <v>1088</v>
      </c>
      <c r="E67" s="13" t="s">
        <v>55</v>
      </c>
      <c r="F67" s="13" t="s">
        <v>1089</v>
      </c>
      <c r="G67" s="13" t="s">
        <v>1090</v>
      </c>
      <c r="H67" s="13" t="s">
        <v>1091</v>
      </c>
      <c r="I67" s="13" t="s">
        <v>1092</v>
      </c>
      <c r="J67" s="13" t="s">
        <v>1093</v>
      </c>
      <c r="K67" s="13" t="s">
        <v>416</v>
      </c>
      <c r="L67" s="13" t="s">
        <v>1094</v>
      </c>
      <c r="M67" s="13" t="s">
        <v>1095</v>
      </c>
      <c r="N67" s="13" t="s">
        <v>1096</v>
      </c>
      <c r="O67" s="13" t="s">
        <v>1097</v>
      </c>
      <c r="P67" s="13"/>
      <c r="Q67" s="13"/>
      <c r="R67" s="13"/>
      <c r="S67" s="13"/>
      <c r="T67" s="14" t="s">
        <v>1098</v>
      </c>
      <c r="U67" s="13" t="s">
        <v>1099</v>
      </c>
      <c r="V67" s="13" t="s">
        <v>1100</v>
      </c>
      <c r="W67" s="13" t="s">
        <v>1101</v>
      </c>
      <c r="X67" s="13"/>
      <c r="Y67" s="13"/>
    </row>
    <row r="68" spans="4:25" ht="15.6" thickBot="1">
      <c r="D68" s="13" t="s">
        <v>1102</v>
      </c>
      <c r="E68" s="13" t="s">
        <v>1103</v>
      </c>
      <c r="F68" s="13" t="s">
        <v>1104</v>
      </c>
      <c r="G68" s="13" t="s">
        <v>1105</v>
      </c>
      <c r="H68" s="13" t="s">
        <v>1106</v>
      </c>
      <c r="I68" s="13" t="s">
        <v>1107</v>
      </c>
      <c r="J68" s="13" t="s">
        <v>1108</v>
      </c>
      <c r="K68" s="13" t="s">
        <v>1109</v>
      </c>
      <c r="L68" s="13" t="s">
        <v>1110</v>
      </c>
      <c r="M68" s="13" t="s">
        <v>176</v>
      </c>
      <c r="N68" s="13" t="s">
        <v>1111</v>
      </c>
      <c r="O68" s="13" t="s">
        <v>1112</v>
      </c>
      <c r="P68" s="13"/>
      <c r="Q68" s="13"/>
      <c r="R68" s="13"/>
      <c r="S68" s="13"/>
      <c r="T68" s="14" t="s">
        <v>1113</v>
      </c>
      <c r="U68" s="13" t="s">
        <v>1114</v>
      </c>
      <c r="V68" s="13" t="s">
        <v>130</v>
      </c>
      <c r="W68" s="13" t="s">
        <v>1115</v>
      </c>
      <c r="X68" s="13"/>
      <c r="Y68" s="13"/>
    </row>
    <row r="69" spans="4:25" ht="15.6" thickBot="1">
      <c r="D69" s="13" t="s">
        <v>996</v>
      </c>
      <c r="E69" s="13" t="s">
        <v>1116</v>
      </c>
      <c r="F69" s="13" t="s">
        <v>1117</v>
      </c>
      <c r="G69" s="13" t="s">
        <v>862</v>
      </c>
      <c r="H69" s="13" t="s">
        <v>1118</v>
      </c>
      <c r="I69" s="13" t="s">
        <v>1119</v>
      </c>
      <c r="J69" s="13" t="s">
        <v>1120</v>
      </c>
      <c r="K69" s="13" t="s">
        <v>1121</v>
      </c>
      <c r="L69" s="13" t="s">
        <v>1122</v>
      </c>
      <c r="M69" s="13" t="s">
        <v>964</v>
      </c>
      <c r="N69" s="13" t="s">
        <v>1123</v>
      </c>
      <c r="O69" s="13" t="s">
        <v>1124</v>
      </c>
      <c r="P69" s="13"/>
      <c r="Q69" s="13"/>
      <c r="R69" s="13"/>
      <c r="S69" s="13"/>
      <c r="T69" s="14" t="s">
        <v>1125</v>
      </c>
      <c r="U69" s="13" t="s">
        <v>1126</v>
      </c>
      <c r="V69" s="13" t="s">
        <v>1127</v>
      </c>
      <c r="W69" s="13" t="s">
        <v>269</v>
      </c>
      <c r="X69" s="13"/>
      <c r="Y69" s="13"/>
    </row>
    <row r="70" spans="4:25" ht="15.6" thickBot="1">
      <c r="D70" s="13" t="s">
        <v>1128</v>
      </c>
      <c r="E70" s="13" t="s">
        <v>1129</v>
      </c>
      <c r="F70" s="13" t="s">
        <v>1130</v>
      </c>
      <c r="G70" s="13" t="s">
        <v>1131</v>
      </c>
      <c r="H70" s="13" t="s">
        <v>1132</v>
      </c>
      <c r="I70" s="13" t="s">
        <v>1133</v>
      </c>
      <c r="J70" s="13" t="s">
        <v>642</v>
      </c>
      <c r="K70" s="13" t="s">
        <v>1134</v>
      </c>
      <c r="L70" s="13" t="s">
        <v>1135</v>
      </c>
      <c r="M70" s="13" t="s">
        <v>1136</v>
      </c>
      <c r="N70" s="13" t="s">
        <v>1137</v>
      </c>
      <c r="O70" s="13" t="s">
        <v>1138</v>
      </c>
      <c r="P70" s="13"/>
      <c r="Q70" s="13"/>
      <c r="R70" s="13"/>
      <c r="S70" s="13"/>
      <c r="T70" s="14" t="s">
        <v>189</v>
      </c>
      <c r="U70" s="13" t="s">
        <v>1139</v>
      </c>
      <c r="V70" s="13" t="s">
        <v>1140</v>
      </c>
      <c r="W70" s="13" t="s">
        <v>1141</v>
      </c>
      <c r="X70" s="13"/>
      <c r="Y70" s="13"/>
    </row>
    <row r="71" spans="4:25" ht="15.6" thickBot="1">
      <c r="D71" s="13" t="s">
        <v>474</v>
      </c>
      <c r="E71" s="13" t="s">
        <v>1142</v>
      </c>
      <c r="F71" s="13" t="s">
        <v>1143</v>
      </c>
      <c r="G71" s="13" t="s">
        <v>1144</v>
      </c>
      <c r="H71" s="13" t="s">
        <v>1145</v>
      </c>
      <c r="I71" s="13" t="s">
        <v>390</v>
      </c>
      <c r="J71" s="13" t="s">
        <v>1146</v>
      </c>
      <c r="K71" s="13" t="s">
        <v>207</v>
      </c>
      <c r="L71" s="13" t="s">
        <v>1147</v>
      </c>
      <c r="M71" s="13" t="s">
        <v>1148</v>
      </c>
      <c r="N71" s="13" t="s">
        <v>1149</v>
      </c>
      <c r="O71" s="13" t="s">
        <v>1150</v>
      </c>
      <c r="P71" s="13"/>
      <c r="Q71" s="13"/>
      <c r="R71" s="13"/>
      <c r="S71" s="13"/>
      <c r="T71" s="14" t="s">
        <v>1151</v>
      </c>
      <c r="U71" s="13" t="s">
        <v>1152</v>
      </c>
      <c r="V71" s="13" t="s">
        <v>1153</v>
      </c>
      <c r="W71" s="13" t="s">
        <v>1154</v>
      </c>
      <c r="X71" s="13"/>
      <c r="Y71" s="13"/>
    </row>
    <row r="72" spans="4:25" ht="15.6" thickBot="1">
      <c r="D72" s="13" t="s">
        <v>1155</v>
      </c>
      <c r="E72" s="13" t="s">
        <v>1156</v>
      </c>
      <c r="F72" s="13" t="s">
        <v>1157</v>
      </c>
      <c r="G72" s="13" t="s">
        <v>145</v>
      </c>
      <c r="H72" s="13" t="s">
        <v>1158</v>
      </c>
      <c r="I72" s="13" t="s">
        <v>1159</v>
      </c>
      <c r="J72" s="13" t="s">
        <v>1160</v>
      </c>
      <c r="K72" s="13" t="s">
        <v>1161</v>
      </c>
      <c r="L72" s="13" t="s">
        <v>1162</v>
      </c>
      <c r="M72" s="13" t="s">
        <v>668</v>
      </c>
      <c r="N72" s="13" t="s">
        <v>1163</v>
      </c>
      <c r="O72" s="13" t="s">
        <v>899</v>
      </c>
      <c r="P72" s="13"/>
      <c r="Q72" s="13"/>
      <c r="R72" s="13"/>
      <c r="S72" s="13"/>
      <c r="T72" s="14" t="s">
        <v>270</v>
      </c>
      <c r="U72" s="13" t="s">
        <v>69</v>
      </c>
      <c r="V72" s="13" t="s">
        <v>1164</v>
      </c>
      <c r="W72" s="13" t="s">
        <v>1165</v>
      </c>
      <c r="X72" s="13"/>
      <c r="Y72" s="13"/>
    </row>
    <row r="73" spans="4:25" ht="15.6" thickBot="1">
      <c r="D73" s="13" t="s">
        <v>1166</v>
      </c>
      <c r="E73" s="13" t="s">
        <v>1167</v>
      </c>
      <c r="F73" s="13" t="s">
        <v>1168</v>
      </c>
      <c r="G73" s="13" t="s">
        <v>1169</v>
      </c>
      <c r="H73" s="13" t="s">
        <v>1170</v>
      </c>
      <c r="I73" s="13" t="s">
        <v>1171</v>
      </c>
      <c r="J73" s="13" t="s">
        <v>1172</v>
      </c>
      <c r="K73" s="13" t="s">
        <v>1148</v>
      </c>
      <c r="L73" s="13" t="s">
        <v>239</v>
      </c>
      <c r="M73" s="13" t="s">
        <v>1173</v>
      </c>
      <c r="N73" s="13" t="s">
        <v>668</v>
      </c>
      <c r="O73" s="13" t="s">
        <v>1174</v>
      </c>
      <c r="P73" s="13"/>
      <c r="Q73" s="13"/>
      <c r="R73" s="13"/>
      <c r="S73" s="13"/>
      <c r="T73" s="14" t="s">
        <v>1175</v>
      </c>
      <c r="U73" s="13" t="s">
        <v>1176</v>
      </c>
      <c r="V73" s="13" t="s">
        <v>1177</v>
      </c>
      <c r="W73" s="13" t="s">
        <v>1178</v>
      </c>
      <c r="X73" s="13"/>
      <c r="Y73" s="13"/>
    </row>
    <row r="74" spans="4:25" ht="15.6" thickBot="1">
      <c r="D74" s="13" t="s">
        <v>1179</v>
      </c>
      <c r="E74" s="13" t="s">
        <v>1180</v>
      </c>
      <c r="F74" s="13" t="s">
        <v>1181</v>
      </c>
      <c r="G74" s="13" t="s">
        <v>1182</v>
      </c>
      <c r="H74" s="13" t="s">
        <v>1183</v>
      </c>
      <c r="I74" s="13" t="s">
        <v>1184</v>
      </c>
      <c r="J74" s="13" t="s">
        <v>1185</v>
      </c>
      <c r="K74" s="13" t="s">
        <v>1186</v>
      </c>
      <c r="L74" s="13" t="s">
        <v>1187</v>
      </c>
      <c r="M74" s="13" t="s">
        <v>1188</v>
      </c>
      <c r="N74" s="13" t="s">
        <v>1189</v>
      </c>
      <c r="O74" s="13" t="s">
        <v>1190</v>
      </c>
      <c r="P74" s="13"/>
      <c r="Q74" s="13"/>
      <c r="R74" s="13"/>
      <c r="S74" s="13"/>
      <c r="T74" s="14" t="s">
        <v>1191</v>
      </c>
      <c r="U74" s="13" t="s">
        <v>490</v>
      </c>
      <c r="V74" s="13" t="s">
        <v>1192</v>
      </c>
      <c r="W74" s="13" t="s">
        <v>1193</v>
      </c>
      <c r="X74" s="13"/>
      <c r="Y74" s="13"/>
    </row>
    <row r="75" spans="4:25" ht="15.6" thickBot="1">
      <c r="D75" s="13" t="s">
        <v>1194</v>
      </c>
      <c r="E75" s="13" t="s">
        <v>1195</v>
      </c>
      <c r="F75" s="13" t="s">
        <v>1196</v>
      </c>
      <c r="G75" s="13" t="s">
        <v>1197</v>
      </c>
      <c r="H75" s="13" t="s">
        <v>1198</v>
      </c>
      <c r="I75" s="13" t="s">
        <v>178</v>
      </c>
      <c r="J75" s="13" t="s">
        <v>960</v>
      </c>
      <c r="K75" s="13" t="s">
        <v>1199</v>
      </c>
      <c r="L75" s="13" t="s">
        <v>1200</v>
      </c>
      <c r="M75" s="13" t="s">
        <v>873</v>
      </c>
      <c r="N75" s="13" t="s">
        <v>1201</v>
      </c>
      <c r="O75" s="13" t="s">
        <v>504</v>
      </c>
      <c r="P75" s="13"/>
      <c r="Q75" s="13"/>
      <c r="R75" s="13"/>
      <c r="S75" s="13"/>
      <c r="T75" s="14" t="s">
        <v>1202</v>
      </c>
      <c r="U75" s="13" t="s">
        <v>1203</v>
      </c>
      <c r="V75" s="13" t="s">
        <v>1204</v>
      </c>
      <c r="W75" s="13" t="s">
        <v>1205</v>
      </c>
      <c r="X75" s="13"/>
      <c r="Y75" s="13"/>
    </row>
    <row r="76" spans="4:25" ht="15.6" thickBot="1">
      <c r="D76" s="13" t="s">
        <v>1206</v>
      </c>
      <c r="E76" s="13" t="s">
        <v>1207</v>
      </c>
      <c r="F76" s="13" t="s">
        <v>289</v>
      </c>
      <c r="G76" s="13" t="s">
        <v>521</v>
      </c>
      <c r="H76" s="13" t="s">
        <v>182</v>
      </c>
      <c r="I76" s="13" t="s">
        <v>1208</v>
      </c>
      <c r="J76" s="13" t="s">
        <v>1209</v>
      </c>
      <c r="K76" s="13" t="s">
        <v>373</v>
      </c>
      <c r="L76" s="13" t="s">
        <v>1210</v>
      </c>
      <c r="M76" s="13" t="s">
        <v>1211</v>
      </c>
      <c r="N76" s="13" t="s">
        <v>1212</v>
      </c>
      <c r="O76" s="13" t="s">
        <v>1213</v>
      </c>
      <c r="P76" s="13"/>
      <c r="Q76" s="13"/>
      <c r="R76" s="13"/>
      <c r="S76" s="13"/>
      <c r="T76" s="14" t="s">
        <v>1214</v>
      </c>
      <c r="U76" s="13" t="s">
        <v>1215</v>
      </c>
      <c r="V76" s="13" t="s">
        <v>1216</v>
      </c>
      <c r="W76" s="13" t="s">
        <v>1217</v>
      </c>
      <c r="X76" s="13"/>
      <c r="Y76" s="13"/>
    </row>
    <row r="77" spans="4:25" ht="15.6" thickBot="1">
      <c r="D77" s="13" t="s">
        <v>63</v>
      </c>
      <c r="E77" s="13" t="s">
        <v>1218</v>
      </c>
      <c r="F77" s="13" t="s">
        <v>1219</v>
      </c>
      <c r="G77" s="13" t="s">
        <v>1220</v>
      </c>
      <c r="H77" s="13" t="s">
        <v>1221</v>
      </c>
      <c r="I77" s="13" t="s">
        <v>1222</v>
      </c>
      <c r="J77" s="13" t="s">
        <v>1223</v>
      </c>
      <c r="K77" s="13" t="s">
        <v>604</v>
      </c>
      <c r="L77" s="13" t="s">
        <v>1224</v>
      </c>
      <c r="M77" s="13" t="s">
        <v>1094</v>
      </c>
      <c r="N77" s="13" t="s">
        <v>1225</v>
      </c>
      <c r="O77" s="13" t="s">
        <v>1226</v>
      </c>
      <c r="P77" s="13"/>
      <c r="Q77" s="13"/>
      <c r="R77" s="13"/>
      <c r="S77" s="13"/>
      <c r="T77" s="14" t="s">
        <v>1227</v>
      </c>
      <c r="U77" s="13" t="s">
        <v>1228</v>
      </c>
      <c r="V77" s="13" t="s">
        <v>1229</v>
      </c>
      <c r="W77" s="13" t="s">
        <v>1230</v>
      </c>
      <c r="X77" s="13"/>
      <c r="Y77" s="13"/>
    </row>
    <row r="78" spans="4:25" ht="15.6" thickBot="1">
      <c r="D78" s="13" t="s">
        <v>1231</v>
      </c>
      <c r="E78" s="13" t="s">
        <v>1232</v>
      </c>
      <c r="F78" s="13" t="s">
        <v>1233</v>
      </c>
      <c r="G78" s="13" t="s">
        <v>1234</v>
      </c>
      <c r="H78" s="13" t="s">
        <v>239</v>
      </c>
      <c r="I78" s="13" t="s">
        <v>1235</v>
      </c>
      <c r="J78" s="13" t="s">
        <v>390</v>
      </c>
      <c r="K78" s="13" t="s">
        <v>1236</v>
      </c>
      <c r="L78" s="13" t="s">
        <v>31</v>
      </c>
      <c r="M78" s="13" t="s">
        <v>574</v>
      </c>
      <c r="N78" s="13" t="s">
        <v>1237</v>
      </c>
      <c r="O78" s="13" t="s">
        <v>377</v>
      </c>
      <c r="P78" s="13"/>
      <c r="Q78" s="13"/>
      <c r="R78" s="13"/>
      <c r="S78" s="13"/>
      <c r="T78" s="14" t="s">
        <v>1238</v>
      </c>
      <c r="U78" s="13" t="s">
        <v>1239</v>
      </c>
      <c r="V78" s="13" t="s">
        <v>1240</v>
      </c>
      <c r="W78" s="13" t="s">
        <v>1241</v>
      </c>
      <c r="X78" s="13"/>
      <c r="Y78" s="13"/>
    </row>
    <row r="79" spans="4:25" ht="15.6" thickBot="1">
      <c r="D79" s="13" t="s">
        <v>1242</v>
      </c>
      <c r="E79" s="13" t="s">
        <v>1243</v>
      </c>
      <c r="F79" s="13" t="s">
        <v>1244</v>
      </c>
      <c r="G79" s="13" t="s">
        <v>1245</v>
      </c>
      <c r="H79" s="13" t="s">
        <v>938</v>
      </c>
      <c r="I79" s="13" t="s">
        <v>1246</v>
      </c>
      <c r="J79" s="13" t="s">
        <v>1247</v>
      </c>
      <c r="K79" s="13" t="s">
        <v>1248</v>
      </c>
      <c r="L79" s="13" t="s">
        <v>1249</v>
      </c>
      <c r="M79" s="13" t="s">
        <v>1250</v>
      </c>
      <c r="N79" s="13" t="s">
        <v>1251</v>
      </c>
      <c r="O79" s="13" t="s">
        <v>1252</v>
      </c>
      <c r="P79" s="13"/>
      <c r="Q79" s="13"/>
      <c r="R79" s="13"/>
      <c r="S79" s="13"/>
      <c r="T79" s="14" t="s">
        <v>1253</v>
      </c>
      <c r="U79" s="13" t="s">
        <v>1254</v>
      </c>
      <c r="V79" s="13" t="s">
        <v>1255</v>
      </c>
      <c r="W79" s="13" t="s">
        <v>1256</v>
      </c>
      <c r="X79" s="13"/>
      <c r="Y79" s="13"/>
    </row>
    <row r="80" spans="4:25" ht="15.6" thickBot="1">
      <c r="D80" s="13" t="s">
        <v>1257</v>
      </c>
      <c r="E80" s="13"/>
      <c r="F80" s="13" t="s">
        <v>1258</v>
      </c>
      <c r="G80" s="13" t="s">
        <v>1259</v>
      </c>
      <c r="H80" s="13" t="s">
        <v>1260</v>
      </c>
      <c r="I80" s="13" t="s">
        <v>1261</v>
      </c>
      <c r="J80" s="13" t="s">
        <v>314</v>
      </c>
      <c r="K80" s="13" t="s">
        <v>1262</v>
      </c>
      <c r="L80" s="13" t="s">
        <v>1263</v>
      </c>
      <c r="M80" s="13" t="s">
        <v>1264</v>
      </c>
      <c r="N80" s="13" t="s">
        <v>359</v>
      </c>
      <c r="O80" s="13" t="s">
        <v>1265</v>
      </c>
      <c r="P80" s="13"/>
      <c r="Q80" s="13"/>
      <c r="R80" s="13"/>
      <c r="S80" s="13"/>
      <c r="T80" s="14" t="s">
        <v>1266</v>
      </c>
      <c r="U80" s="13" t="s">
        <v>784</v>
      </c>
      <c r="V80" s="13" t="s">
        <v>1267</v>
      </c>
      <c r="W80" s="13" t="s">
        <v>1268</v>
      </c>
      <c r="X80" s="13"/>
      <c r="Y80" s="13"/>
    </row>
    <row r="81" spans="4:25" ht="15.6" thickBot="1">
      <c r="D81" s="13" t="s">
        <v>742</v>
      </c>
      <c r="E81" s="13"/>
      <c r="F81" s="13" t="s">
        <v>1269</v>
      </c>
      <c r="G81" s="13" t="s">
        <v>1270</v>
      </c>
      <c r="H81" s="13" t="s">
        <v>1271</v>
      </c>
      <c r="I81" s="13" t="s">
        <v>1272</v>
      </c>
      <c r="J81" s="13" t="s">
        <v>1273</v>
      </c>
      <c r="K81" s="13" t="s">
        <v>453</v>
      </c>
      <c r="L81" s="13" t="s">
        <v>1274</v>
      </c>
      <c r="M81" s="13" t="s">
        <v>371</v>
      </c>
      <c r="N81" s="13" t="s">
        <v>1275</v>
      </c>
      <c r="O81" s="13" t="s">
        <v>1276</v>
      </c>
      <c r="P81" s="13"/>
      <c r="Q81" s="13"/>
      <c r="R81" s="13"/>
      <c r="S81" s="13"/>
      <c r="T81" s="14" t="s">
        <v>1277</v>
      </c>
      <c r="U81" s="13" t="s">
        <v>1278</v>
      </c>
      <c r="V81" s="13" t="s">
        <v>1025</v>
      </c>
      <c r="W81" s="13" t="s">
        <v>1279</v>
      </c>
      <c r="X81" s="13"/>
      <c r="Y81" s="13"/>
    </row>
    <row r="82" spans="4:25" ht="15.6" thickBot="1">
      <c r="D82" s="13" t="s">
        <v>387</v>
      </c>
      <c r="E82" s="13"/>
      <c r="F82" s="13" t="s">
        <v>1280</v>
      </c>
      <c r="G82" s="13" t="s">
        <v>1281</v>
      </c>
      <c r="H82" s="13" t="s">
        <v>726</v>
      </c>
      <c r="I82" s="13" t="s">
        <v>394</v>
      </c>
      <c r="J82" s="13" t="s">
        <v>1282</v>
      </c>
      <c r="K82" s="13" t="s">
        <v>1283</v>
      </c>
      <c r="L82" s="13" t="s">
        <v>1284</v>
      </c>
      <c r="M82" s="13" t="s">
        <v>1285</v>
      </c>
      <c r="N82" s="13" t="s">
        <v>1286</v>
      </c>
      <c r="O82" s="13" t="s">
        <v>1287</v>
      </c>
      <c r="P82" s="13"/>
      <c r="Q82" s="13"/>
      <c r="R82" s="13"/>
      <c r="S82" s="13"/>
      <c r="T82" s="14" t="s">
        <v>1288</v>
      </c>
      <c r="U82" s="13" t="s">
        <v>1289</v>
      </c>
      <c r="V82" s="13" t="s">
        <v>1290</v>
      </c>
      <c r="W82" s="13" t="s">
        <v>270</v>
      </c>
      <c r="X82" s="13"/>
      <c r="Y82" s="13"/>
    </row>
    <row r="83" spans="4:25" ht="15.6" thickBot="1">
      <c r="D83" s="13" t="s">
        <v>1291</v>
      </c>
      <c r="E83" s="13"/>
      <c r="F83" s="13" t="s">
        <v>63</v>
      </c>
      <c r="G83" s="13" t="s">
        <v>1292</v>
      </c>
      <c r="H83" s="13" t="s">
        <v>1293</v>
      </c>
      <c r="I83" s="13" t="s">
        <v>1294</v>
      </c>
      <c r="J83" s="13" t="s">
        <v>1295</v>
      </c>
      <c r="K83" s="13" t="s">
        <v>642</v>
      </c>
      <c r="L83" s="13" t="s">
        <v>1296</v>
      </c>
      <c r="M83" s="13" t="s">
        <v>1297</v>
      </c>
      <c r="N83" s="13" t="s">
        <v>1298</v>
      </c>
      <c r="O83" s="13" t="s">
        <v>1299</v>
      </c>
      <c r="P83" s="13"/>
      <c r="Q83" s="13"/>
      <c r="R83" s="13"/>
      <c r="S83" s="13"/>
      <c r="T83" s="14" t="s">
        <v>1300</v>
      </c>
      <c r="U83" s="13" t="s">
        <v>931</v>
      </c>
      <c r="V83" s="13" t="s">
        <v>599</v>
      </c>
      <c r="W83" s="13" t="s">
        <v>342</v>
      </c>
      <c r="X83" s="13"/>
      <c r="Y83" s="13"/>
    </row>
    <row r="84" spans="4:25" ht="15.6" thickBot="1">
      <c r="D84" s="13" t="s">
        <v>124</v>
      </c>
      <c r="E84" s="13"/>
      <c r="F84" s="13" t="s">
        <v>1301</v>
      </c>
      <c r="G84" s="13" t="s">
        <v>1302</v>
      </c>
      <c r="H84" s="13" t="s">
        <v>833</v>
      </c>
      <c r="I84" s="13" t="s">
        <v>1303</v>
      </c>
      <c r="J84" s="13" t="s">
        <v>1304</v>
      </c>
      <c r="K84" s="13" t="s">
        <v>31</v>
      </c>
      <c r="L84" s="13" t="s">
        <v>1305</v>
      </c>
      <c r="M84" s="13" t="s">
        <v>100</v>
      </c>
      <c r="N84" s="13" t="s">
        <v>1306</v>
      </c>
      <c r="O84" s="13" t="s">
        <v>1307</v>
      </c>
      <c r="P84" s="13"/>
      <c r="Q84" s="13"/>
      <c r="R84" s="13"/>
      <c r="S84" s="13"/>
      <c r="T84" s="14" t="s">
        <v>1308</v>
      </c>
      <c r="U84" s="13" t="s">
        <v>1309</v>
      </c>
      <c r="V84" s="13" t="s">
        <v>1310</v>
      </c>
      <c r="W84" s="13" t="s">
        <v>1311</v>
      </c>
      <c r="X84" s="13"/>
      <c r="Y84" s="13"/>
    </row>
    <row r="85" spans="4:25" ht="15.6" thickBot="1">
      <c r="D85" s="13" t="s">
        <v>1312</v>
      </c>
      <c r="E85" s="13"/>
      <c r="F85" s="13" t="s">
        <v>1313</v>
      </c>
      <c r="G85" s="13" t="s">
        <v>60</v>
      </c>
      <c r="H85" s="13" t="s">
        <v>1058</v>
      </c>
      <c r="I85" s="13" t="s">
        <v>1314</v>
      </c>
      <c r="J85" s="13" t="s">
        <v>1315</v>
      </c>
      <c r="K85" s="13" t="s">
        <v>960</v>
      </c>
      <c r="L85" s="13" t="s">
        <v>302</v>
      </c>
      <c r="M85" s="13" t="s">
        <v>1316</v>
      </c>
      <c r="N85" s="13" t="s">
        <v>93</v>
      </c>
      <c r="O85" s="13" t="s">
        <v>1317</v>
      </c>
      <c r="P85" s="13"/>
      <c r="Q85" s="13"/>
      <c r="R85" s="13"/>
      <c r="S85" s="13"/>
      <c r="T85" s="14" t="s">
        <v>1318</v>
      </c>
      <c r="U85" s="13" t="s">
        <v>1319</v>
      </c>
      <c r="V85" s="13" t="s">
        <v>472</v>
      </c>
      <c r="W85" s="13" t="s">
        <v>368</v>
      </c>
      <c r="X85" s="13"/>
      <c r="Y85" s="13"/>
    </row>
    <row r="86" spans="4:25" ht="15.6" thickBot="1">
      <c r="D86" s="13" t="s">
        <v>1320</v>
      </c>
      <c r="E86" s="13"/>
      <c r="F86" s="13" t="s">
        <v>1321</v>
      </c>
      <c r="G86" s="13" t="s">
        <v>835</v>
      </c>
      <c r="H86" s="13" t="s">
        <v>835</v>
      </c>
      <c r="I86" s="13" t="s">
        <v>1322</v>
      </c>
      <c r="J86" s="13" t="s">
        <v>200</v>
      </c>
      <c r="K86" s="13" t="s">
        <v>1323</v>
      </c>
      <c r="L86" s="13" t="s">
        <v>1324</v>
      </c>
      <c r="M86" s="13" t="s">
        <v>1325</v>
      </c>
      <c r="N86" s="13" t="s">
        <v>1326</v>
      </c>
      <c r="O86" s="13" t="s">
        <v>1327</v>
      </c>
      <c r="P86" s="13"/>
      <c r="Q86" s="13"/>
      <c r="R86" s="13"/>
      <c r="S86" s="13"/>
      <c r="T86" s="14" t="s">
        <v>1328</v>
      </c>
      <c r="U86" s="13" t="s">
        <v>1329</v>
      </c>
      <c r="V86" s="13" t="s">
        <v>1330</v>
      </c>
      <c r="W86" s="13" t="s">
        <v>1331</v>
      </c>
      <c r="X86" s="13"/>
      <c r="Y86" s="13"/>
    </row>
    <row r="87" spans="4:25" ht="15.6" thickBot="1">
      <c r="D87" s="13" t="s">
        <v>1332</v>
      </c>
      <c r="E87" s="13"/>
      <c r="F87" s="13" t="s">
        <v>1333</v>
      </c>
      <c r="G87" s="13" t="s">
        <v>1334</v>
      </c>
      <c r="H87" s="13" t="s">
        <v>1335</v>
      </c>
      <c r="I87" s="13" t="s">
        <v>1336</v>
      </c>
      <c r="J87" s="13" t="s">
        <v>1337</v>
      </c>
      <c r="K87" s="13" t="s">
        <v>1338</v>
      </c>
      <c r="L87" s="13" t="s">
        <v>176</v>
      </c>
      <c r="M87" s="13" t="s">
        <v>1339</v>
      </c>
      <c r="N87" s="13" t="s">
        <v>1281</v>
      </c>
      <c r="O87" s="13" t="s">
        <v>1340</v>
      </c>
      <c r="P87" s="13"/>
      <c r="Q87" s="13"/>
      <c r="R87" s="13"/>
      <c r="S87" s="13"/>
      <c r="T87" s="14" t="s">
        <v>1341</v>
      </c>
      <c r="U87" s="13" t="s">
        <v>1342</v>
      </c>
      <c r="V87" s="13" t="s">
        <v>1343</v>
      </c>
      <c r="W87" s="13" t="s">
        <v>1344</v>
      </c>
      <c r="X87" s="13"/>
      <c r="Y87" s="13"/>
    </row>
    <row r="88" spans="4:25" ht="15.6" thickBot="1">
      <c r="D88" s="13" t="s">
        <v>1345</v>
      </c>
      <c r="E88" s="13"/>
      <c r="F88" s="13" t="s">
        <v>1346</v>
      </c>
      <c r="G88" s="13"/>
      <c r="H88" s="13" t="s">
        <v>1347</v>
      </c>
      <c r="I88" s="13" t="s">
        <v>1348</v>
      </c>
      <c r="J88" s="13" t="s">
        <v>1349</v>
      </c>
      <c r="K88" s="13" t="s">
        <v>1350</v>
      </c>
      <c r="L88" s="13" t="s">
        <v>726</v>
      </c>
      <c r="M88" s="13" t="s">
        <v>1351</v>
      </c>
      <c r="N88" s="13" t="s">
        <v>207</v>
      </c>
      <c r="O88" s="13" t="s">
        <v>1352</v>
      </c>
      <c r="P88" s="13"/>
      <c r="Q88" s="13"/>
      <c r="R88" s="13"/>
      <c r="S88" s="13"/>
      <c r="T88" s="14" t="s">
        <v>1353</v>
      </c>
      <c r="U88" s="13" t="s">
        <v>1354</v>
      </c>
      <c r="V88" s="13" t="s">
        <v>1355</v>
      </c>
      <c r="W88" s="13" t="s">
        <v>1356</v>
      </c>
      <c r="X88" s="13"/>
      <c r="Y88" s="13"/>
    </row>
    <row r="89" spans="4:25" ht="15.6" thickBot="1">
      <c r="D89" s="13" t="s">
        <v>1357</v>
      </c>
      <c r="E89" s="13"/>
      <c r="F89" s="13" t="s">
        <v>1358</v>
      </c>
      <c r="G89" s="13"/>
      <c r="H89" s="13" t="s">
        <v>1359</v>
      </c>
      <c r="I89" s="13" t="s">
        <v>1360</v>
      </c>
      <c r="J89" s="13" t="s">
        <v>321</v>
      </c>
      <c r="K89" s="13" t="s">
        <v>1361</v>
      </c>
      <c r="L89" s="13" t="s">
        <v>1362</v>
      </c>
      <c r="M89" s="13" t="s">
        <v>1363</v>
      </c>
      <c r="N89" s="13" t="s">
        <v>91</v>
      </c>
      <c r="O89" s="13" t="s">
        <v>1364</v>
      </c>
      <c r="P89" s="13"/>
      <c r="Q89" s="13"/>
      <c r="R89" s="13"/>
      <c r="S89" s="13"/>
      <c r="T89" s="14" t="s">
        <v>1365</v>
      </c>
      <c r="U89" s="13" t="s">
        <v>1366</v>
      </c>
      <c r="V89" s="13" t="s">
        <v>270</v>
      </c>
      <c r="W89" s="13" t="s">
        <v>1367</v>
      </c>
      <c r="X89" s="13"/>
      <c r="Y89" s="13"/>
    </row>
    <row r="90" spans="4:25" ht="15.6" thickBot="1">
      <c r="D90" s="13" t="s">
        <v>1368</v>
      </c>
      <c r="E90" s="13"/>
      <c r="F90" s="13" t="s">
        <v>1369</v>
      </c>
      <c r="G90" s="13"/>
      <c r="H90" s="13" t="s">
        <v>1370</v>
      </c>
      <c r="I90" s="13" t="s">
        <v>1371</v>
      </c>
      <c r="J90" s="13" t="s">
        <v>1372</v>
      </c>
      <c r="K90" s="13" t="s">
        <v>1373</v>
      </c>
      <c r="L90" s="13" t="s">
        <v>1374</v>
      </c>
      <c r="M90" s="13" t="s">
        <v>1149</v>
      </c>
      <c r="N90" s="13" t="s">
        <v>1375</v>
      </c>
      <c r="O90" s="13" t="s">
        <v>1376</v>
      </c>
      <c r="P90" s="13"/>
      <c r="Q90" s="13"/>
      <c r="R90" s="13"/>
      <c r="S90" s="13"/>
      <c r="T90" s="14" t="s">
        <v>1377</v>
      </c>
      <c r="U90" s="13" t="s">
        <v>1378</v>
      </c>
      <c r="V90" s="13" t="s">
        <v>1379</v>
      </c>
      <c r="W90" s="13" t="s">
        <v>1380</v>
      </c>
      <c r="X90" s="13"/>
      <c r="Y90" s="13"/>
    </row>
    <row r="91" spans="4:25" ht="15.6" thickBot="1">
      <c r="D91" s="13" t="s">
        <v>1381</v>
      </c>
      <c r="E91" s="13"/>
      <c r="F91" s="13" t="s">
        <v>710</v>
      </c>
      <c r="G91" s="13"/>
      <c r="H91" s="13" t="s">
        <v>1382</v>
      </c>
      <c r="I91" s="13" t="s">
        <v>1383</v>
      </c>
      <c r="J91" s="13" t="s">
        <v>1384</v>
      </c>
      <c r="K91" s="13" t="s">
        <v>1385</v>
      </c>
      <c r="L91" s="13" t="s">
        <v>1386</v>
      </c>
      <c r="M91" s="13" t="s">
        <v>1387</v>
      </c>
      <c r="N91" s="13"/>
      <c r="O91" s="13" t="s">
        <v>247</v>
      </c>
      <c r="P91" s="13"/>
      <c r="Q91" s="13"/>
      <c r="R91" s="13"/>
      <c r="S91" s="13"/>
      <c r="T91" s="14" t="s">
        <v>1388</v>
      </c>
      <c r="U91" s="13" t="s">
        <v>1389</v>
      </c>
      <c r="V91" s="13" t="s">
        <v>1390</v>
      </c>
      <c r="W91" s="13" t="s">
        <v>125</v>
      </c>
      <c r="X91" s="13"/>
      <c r="Y91" s="13"/>
    </row>
    <row r="92" spans="4:25" ht="15.6" thickBot="1">
      <c r="D92" s="13" t="s">
        <v>1391</v>
      </c>
      <c r="E92" s="13"/>
      <c r="F92" s="13" t="s">
        <v>1392</v>
      </c>
      <c r="G92" s="13"/>
      <c r="H92" s="13" t="s">
        <v>1393</v>
      </c>
      <c r="I92" s="13" t="s">
        <v>1394</v>
      </c>
      <c r="J92" s="13" t="s">
        <v>1395</v>
      </c>
      <c r="K92" s="13" t="s">
        <v>337</v>
      </c>
      <c r="L92" s="13" t="s">
        <v>1396</v>
      </c>
      <c r="M92" s="13" t="s">
        <v>1397</v>
      </c>
      <c r="N92" s="13"/>
      <c r="O92" s="13" t="s">
        <v>1398</v>
      </c>
      <c r="P92" s="13"/>
      <c r="Q92" s="13"/>
      <c r="R92" s="13"/>
      <c r="S92" s="13"/>
      <c r="T92" s="14" t="s">
        <v>1399</v>
      </c>
      <c r="U92" s="13" t="s">
        <v>1400</v>
      </c>
      <c r="V92" s="13" t="s">
        <v>1401</v>
      </c>
      <c r="W92" s="13" t="s">
        <v>1329</v>
      </c>
      <c r="X92" s="13"/>
      <c r="Y92" s="13"/>
    </row>
    <row r="93" spans="4:25" ht="15.6" thickBot="1">
      <c r="D93" s="13" t="s">
        <v>1402</v>
      </c>
      <c r="E93" s="13"/>
      <c r="F93" s="13" t="s">
        <v>1403</v>
      </c>
      <c r="G93" s="13"/>
      <c r="H93" s="13" t="s">
        <v>1404</v>
      </c>
      <c r="I93" s="13" t="s">
        <v>1405</v>
      </c>
      <c r="J93" s="13" t="s">
        <v>1406</v>
      </c>
      <c r="K93" s="13" t="s">
        <v>1407</v>
      </c>
      <c r="L93" s="13" t="s">
        <v>1408</v>
      </c>
      <c r="M93" s="13" t="s">
        <v>1409</v>
      </c>
      <c r="N93" s="13"/>
      <c r="O93" s="13" t="s">
        <v>1410</v>
      </c>
      <c r="P93" s="13"/>
      <c r="Q93" s="13"/>
      <c r="R93" s="13"/>
      <c r="S93" s="13"/>
      <c r="T93" s="14" t="s">
        <v>1411</v>
      </c>
      <c r="U93" s="13" t="s">
        <v>1412</v>
      </c>
      <c r="V93" s="13" t="s">
        <v>1413</v>
      </c>
      <c r="W93" s="13" t="s">
        <v>88</v>
      </c>
      <c r="X93" s="13"/>
      <c r="Y93" s="13"/>
    </row>
    <row r="94" spans="4:25" ht="15.6" thickBot="1">
      <c r="D94" s="13" t="s">
        <v>1414</v>
      </c>
      <c r="E94" s="13"/>
      <c r="F94" s="13" t="s">
        <v>1025</v>
      </c>
      <c r="G94" s="13"/>
      <c r="H94" s="13" t="s">
        <v>897</v>
      </c>
      <c r="I94" s="13" t="s">
        <v>1415</v>
      </c>
      <c r="J94" s="13" t="s">
        <v>1416</v>
      </c>
      <c r="K94" s="13" t="s">
        <v>55</v>
      </c>
      <c r="L94" s="13" t="s">
        <v>1033</v>
      </c>
      <c r="M94" s="13" t="s">
        <v>1417</v>
      </c>
      <c r="N94" s="13"/>
      <c r="O94" s="13" t="s">
        <v>1418</v>
      </c>
      <c r="P94" s="13"/>
      <c r="Q94" s="13"/>
      <c r="R94" s="13"/>
      <c r="S94" s="13"/>
      <c r="T94" s="14" t="s">
        <v>1419</v>
      </c>
      <c r="U94" s="13" t="s">
        <v>137</v>
      </c>
      <c r="V94" s="13" t="s">
        <v>1420</v>
      </c>
      <c r="W94" s="13" t="s">
        <v>1421</v>
      </c>
      <c r="X94" s="13"/>
      <c r="Y94" s="13"/>
    </row>
    <row r="95" spans="4:25" ht="15.6" thickBot="1">
      <c r="D95" s="13" t="s">
        <v>1422</v>
      </c>
      <c r="E95" s="13"/>
      <c r="F95" s="13" t="s">
        <v>1423</v>
      </c>
      <c r="G95" s="13"/>
      <c r="H95" s="13" t="s">
        <v>668</v>
      </c>
      <c r="I95" s="13" t="s">
        <v>1424</v>
      </c>
      <c r="J95" s="13" t="s">
        <v>1425</v>
      </c>
      <c r="K95" s="13" t="s">
        <v>1426</v>
      </c>
      <c r="L95" s="13" t="s">
        <v>303</v>
      </c>
      <c r="M95" s="13" t="s">
        <v>1427</v>
      </c>
      <c r="N95" s="13"/>
      <c r="O95" s="13" t="s">
        <v>178</v>
      </c>
      <c r="P95" s="13"/>
      <c r="Q95" s="13"/>
      <c r="R95" s="13"/>
      <c r="S95" s="13"/>
      <c r="T95" s="14" t="s">
        <v>1428</v>
      </c>
      <c r="U95" s="13" t="s">
        <v>1429</v>
      </c>
      <c r="V95" s="13" t="s">
        <v>1430</v>
      </c>
      <c r="W95" s="13" t="s">
        <v>1431</v>
      </c>
      <c r="X95" s="13"/>
      <c r="Y95" s="13"/>
    </row>
    <row r="96" spans="4:25" ht="15.6" thickBot="1">
      <c r="D96" s="13" t="s">
        <v>1432</v>
      </c>
      <c r="E96" s="13"/>
      <c r="F96" s="13" t="s">
        <v>1433</v>
      </c>
      <c r="G96" s="13"/>
      <c r="H96" s="13" t="s">
        <v>138</v>
      </c>
      <c r="I96" s="13" t="s">
        <v>1393</v>
      </c>
      <c r="J96" s="13" t="s">
        <v>1434</v>
      </c>
      <c r="K96" s="13" t="s">
        <v>1435</v>
      </c>
      <c r="L96" s="13" t="s">
        <v>938</v>
      </c>
      <c r="M96" s="13" t="s">
        <v>1436</v>
      </c>
      <c r="N96" s="13"/>
      <c r="O96" s="13" t="s">
        <v>1437</v>
      </c>
      <c r="P96" s="13"/>
      <c r="Q96" s="13"/>
      <c r="R96" s="13"/>
      <c r="S96" s="13"/>
      <c r="T96" s="14" t="s">
        <v>1438</v>
      </c>
      <c r="U96" s="13" t="s">
        <v>1439</v>
      </c>
      <c r="V96" s="13" t="s">
        <v>1440</v>
      </c>
      <c r="W96" s="13" t="s">
        <v>1441</v>
      </c>
      <c r="X96" s="13"/>
      <c r="Y96" s="13"/>
    </row>
    <row r="97" spans="4:25" ht="15.6" thickBot="1">
      <c r="D97" s="13" t="s">
        <v>1442</v>
      </c>
      <c r="E97" s="13"/>
      <c r="F97" s="13" t="s">
        <v>168</v>
      </c>
      <c r="G97" s="13"/>
      <c r="H97" s="13" t="s">
        <v>1443</v>
      </c>
      <c r="I97" s="13" t="s">
        <v>912</v>
      </c>
      <c r="J97" s="13" t="s">
        <v>1119</v>
      </c>
      <c r="K97" s="13" t="s">
        <v>1444</v>
      </c>
      <c r="L97" s="13" t="s">
        <v>83</v>
      </c>
      <c r="M97" s="13" t="s">
        <v>1445</v>
      </c>
      <c r="N97" s="13"/>
      <c r="O97" s="13" t="s">
        <v>1446</v>
      </c>
      <c r="P97" s="13"/>
      <c r="Q97" s="13"/>
      <c r="R97" s="13"/>
      <c r="S97" s="13"/>
      <c r="T97" s="14" t="s">
        <v>1447</v>
      </c>
      <c r="U97" s="13" t="s">
        <v>1448</v>
      </c>
      <c r="V97" s="13" t="s">
        <v>1449</v>
      </c>
      <c r="W97" s="13" t="s">
        <v>1450</v>
      </c>
      <c r="X97" s="13"/>
      <c r="Y97" s="13"/>
    </row>
    <row r="98" spans="4:25" ht="15.6" thickBot="1">
      <c r="D98" s="13" t="s">
        <v>1451</v>
      </c>
      <c r="E98" s="13"/>
      <c r="F98" s="13" t="s">
        <v>1452</v>
      </c>
      <c r="G98" s="13"/>
      <c r="H98" s="13" t="s">
        <v>183</v>
      </c>
      <c r="I98" s="13" t="s">
        <v>181</v>
      </c>
      <c r="J98" s="13" t="s">
        <v>1453</v>
      </c>
      <c r="K98" s="13" t="s">
        <v>1454</v>
      </c>
      <c r="L98" s="13" t="s">
        <v>202</v>
      </c>
      <c r="M98" s="13" t="s">
        <v>520</v>
      </c>
      <c r="N98" s="13"/>
      <c r="O98" s="13" t="s">
        <v>1455</v>
      </c>
      <c r="P98" s="13"/>
      <c r="Q98" s="13"/>
      <c r="R98" s="13"/>
      <c r="S98" s="13"/>
      <c r="T98" s="14" t="s">
        <v>1456</v>
      </c>
      <c r="U98" s="13" t="s">
        <v>973</v>
      </c>
      <c r="V98" s="13" t="s">
        <v>1457</v>
      </c>
      <c r="W98" s="13" t="s">
        <v>1458</v>
      </c>
      <c r="X98" s="13"/>
      <c r="Y98" s="13"/>
    </row>
    <row r="99" spans="4:25" ht="15.6" thickBot="1">
      <c r="D99" s="13" t="s">
        <v>1459</v>
      </c>
      <c r="E99" s="13"/>
      <c r="F99" s="13" t="s">
        <v>1460</v>
      </c>
      <c r="G99" s="13"/>
      <c r="H99" s="13" t="s">
        <v>1461</v>
      </c>
      <c r="I99" s="13" t="s">
        <v>1462</v>
      </c>
      <c r="J99" s="13" t="s">
        <v>1463</v>
      </c>
      <c r="K99" s="13" t="s">
        <v>1464</v>
      </c>
      <c r="L99" s="13" t="s">
        <v>1465</v>
      </c>
      <c r="M99" s="13" t="s">
        <v>185</v>
      </c>
      <c r="N99" s="13"/>
      <c r="O99" s="13" t="s">
        <v>1466</v>
      </c>
      <c r="P99" s="13"/>
      <c r="Q99" s="13"/>
      <c r="R99" s="13"/>
      <c r="S99" s="13"/>
      <c r="T99" s="14" t="s">
        <v>1467</v>
      </c>
      <c r="U99" s="13" t="s">
        <v>270</v>
      </c>
      <c r="V99" s="13" t="s">
        <v>231</v>
      </c>
      <c r="W99" s="13" t="s">
        <v>1468</v>
      </c>
      <c r="X99" s="13"/>
      <c r="Y99" s="13"/>
    </row>
    <row r="100" spans="4:25" ht="15.6" thickBot="1">
      <c r="D100" s="13" t="s">
        <v>1469</v>
      </c>
      <c r="E100" s="13"/>
      <c r="F100" s="13" t="s">
        <v>1470</v>
      </c>
      <c r="G100" s="13"/>
      <c r="H100" s="13" t="s">
        <v>1471</v>
      </c>
      <c r="I100" s="13" t="s">
        <v>1472</v>
      </c>
      <c r="J100" s="13" t="s">
        <v>1473</v>
      </c>
      <c r="K100" s="13" t="s">
        <v>1298</v>
      </c>
      <c r="L100" s="13" t="s">
        <v>883</v>
      </c>
      <c r="M100" s="13" t="s">
        <v>1474</v>
      </c>
      <c r="N100" s="13"/>
      <c r="O100" s="13" t="s">
        <v>1475</v>
      </c>
      <c r="P100" s="13"/>
      <c r="Q100" s="13"/>
      <c r="R100" s="13"/>
      <c r="S100" s="13"/>
      <c r="T100" s="14" t="s">
        <v>1476</v>
      </c>
      <c r="U100" s="13" t="s">
        <v>1028</v>
      </c>
      <c r="V100" s="13" t="s">
        <v>1477</v>
      </c>
      <c r="W100" s="13" t="s">
        <v>1478</v>
      </c>
      <c r="X100" s="13"/>
      <c r="Y100" s="13"/>
    </row>
    <row r="101" spans="4:25" ht="15.6" thickBot="1">
      <c r="D101" s="13" t="s">
        <v>1479</v>
      </c>
      <c r="E101" s="13"/>
      <c r="F101" s="13" t="s">
        <v>694</v>
      </c>
      <c r="G101" s="13"/>
      <c r="H101" s="13" t="s">
        <v>1480</v>
      </c>
      <c r="I101" s="13" t="s">
        <v>1481</v>
      </c>
      <c r="J101" s="13" t="s">
        <v>1482</v>
      </c>
      <c r="K101" s="13" t="s">
        <v>1224</v>
      </c>
      <c r="L101" s="13" t="s">
        <v>1483</v>
      </c>
      <c r="M101" s="13" t="s">
        <v>1484</v>
      </c>
      <c r="N101" s="13"/>
      <c r="O101" s="13" t="s">
        <v>1485</v>
      </c>
      <c r="P101" s="13"/>
      <c r="Q101" s="13"/>
      <c r="R101" s="13"/>
      <c r="S101" s="13"/>
      <c r="T101" s="14" t="s">
        <v>1486</v>
      </c>
      <c r="U101" s="13" t="s">
        <v>1487</v>
      </c>
      <c r="V101" s="13" t="s">
        <v>1488</v>
      </c>
      <c r="W101" s="13" t="s">
        <v>1229</v>
      </c>
      <c r="X101" s="13"/>
      <c r="Y101" s="13"/>
    </row>
    <row r="102" spans="4:25" ht="15.6" thickBot="1">
      <c r="D102" s="13" t="s">
        <v>1489</v>
      </c>
      <c r="E102" s="13"/>
      <c r="F102" s="13" t="s">
        <v>1490</v>
      </c>
      <c r="G102" s="13"/>
      <c r="H102" s="13" t="s">
        <v>1491</v>
      </c>
      <c r="I102" s="13" t="s">
        <v>1492</v>
      </c>
      <c r="J102" s="13" t="s">
        <v>1493</v>
      </c>
      <c r="K102" s="13" t="s">
        <v>938</v>
      </c>
      <c r="L102" s="13" t="s">
        <v>1494</v>
      </c>
      <c r="M102" s="13" t="s">
        <v>1495</v>
      </c>
      <c r="N102" s="13"/>
      <c r="O102" s="13" t="s">
        <v>885</v>
      </c>
      <c r="P102" s="13"/>
      <c r="Q102" s="13"/>
      <c r="R102" s="13"/>
      <c r="S102" s="13"/>
      <c r="T102" s="14" t="s">
        <v>1496</v>
      </c>
      <c r="U102" s="13" t="s">
        <v>1497</v>
      </c>
      <c r="V102" s="13" t="s">
        <v>1498</v>
      </c>
      <c r="W102" s="13" t="s">
        <v>1499</v>
      </c>
      <c r="X102" s="13"/>
      <c r="Y102" s="13"/>
    </row>
    <row r="103" spans="4:25" ht="15.6" thickBot="1">
      <c r="D103" s="13" t="s">
        <v>1500</v>
      </c>
      <c r="E103" s="13"/>
      <c r="F103" s="13" t="s">
        <v>1501</v>
      </c>
      <c r="G103" s="13"/>
      <c r="H103" s="13" t="s">
        <v>1502</v>
      </c>
      <c r="I103" s="13" t="s">
        <v>317</v>
      </c>
      <c r="J103" s="13" t="s">
        <v>1503</v>
      </c>
      <c r="K103" s="13" t="s">
        <v>1504</v>
      </c>
      <c r="L103" s="13" t="s">
        <v>178</v>
      </c>
      <c r="M103" s="13" t="s">
        <v>849</v>
      </c>
      <c r="N103" s="13"/>
      <c r="O103" s="13" t="s">
        <v>1505</v>
      </c>
      <c r="P103" s="13"/>
      <c r="Q103" s="13"/>
      <c r="R103" s="13"/>
      <c r="S103" s="13"/>
      <c r="T103" s="14" t="s">
        <v>1506</v>
      </c>
      <c r="U103" s="13" t="s">
        <v>1507</v>
      </c>
      <c r="V103" s="13" t="s">
        <v>1508</v>
      </c>
      <c r="W103" s="13" t="s">
        <v>1509</v>
      </c>
      <c r="X103" s="13"/>
      <c r="Y103" s="13"/>
    </row>
    <row r="104" spans="4:25" ht="15.6" thickBot="1">
      <c r="D104" s="13" t="s">
        <v>1510</v>
      </c>
      <c r="E104" s="13"/>
      <c r="F104" s="13" t="s">
        <v>1511</v>
      </c>
      <c r="G104" s="13"/>
      <c r="H104" s="13" t="s">
        <v>1512</v>
      </c>
      <c r="I104" s="13" t="s">
        <v>82</v>
      </c>
      <c r="J104" s="13" t="s">
        <v>302</v>
      </c>
      <c r="K104" s="13" t="s">
        <v>835</v>
      </c>
      <c r="L104" s="13" t="s">
        <v>1513</v>
      </c>
      <c r="M104" s="13" t="s">
        <v>296</v>
      </c>
      <c r="N104" s="13"/>
      <c r="O104" s="13" t="s">
        <v>700</v>
      </c>
      <c r="P104" s="13"/>
      <c r="Q104" s="13"/>
      <c r="R104" s="13"/>
      <c r="S104" s="13"/>
      <c r="T104" s="14" t="s">
        <v>510</v>
      </c>
      <c r="U104" s="13" t="s">
        <v>1514</v>
      </c>
      <c r="V104" s="13" t="s">
        <v>755</v>
      </c>
      <c r="W104" s="13" t="s">
        <v>1515</v>
      </c>
      <c r="X104" s="13"/>
      <c r="Y104" s="13"/>
    </row>
    <row r="105" spans="4:25" ht="15.6" thickBot="1">
      <c r="D105" s="13" t="s">
        <v>1516</v>
      </c>
      <c r="E105" s="13"/>
      <c r="F105" s="13" t="s">
        <v>1517</v>
      </c>
      <c r="G105" s="13"/>
      <c r="H105" s="13" t="s">
        <v>319</v>
      </c>
      <c r="I105" s="13" t="s">
        <v>1518</v>
      </c>
      <c r="J105" s="13" t="s">
        <v>453</v>
      </c>
      <c r="K105" s="13" t="s">
        <v>1519</v>
      </c>
      <c r="L105" s="13" t="s">
        <v>1520</v>
      </c>
      <c r="M105" s="13" t="s">
        <v>1521</v>
      </c>
      <c r="N105" s="13"/>
      <c r="O105" s="13" t="s">
        <v>1522</v>
      </c>
      <c r="P105" s="13"/>
      <c r="Q105" s="13"/>
      <c r="R105" s="13"/>
      <c r="S105" s="13"/>
      <c r="T105" s="14" t="s">
        <v>1523</v>
      </c>
      <c r="U105" s="13" t="s">
        <v>1524</v>
      </c>
      <c r="V105" s="13" t="s">
        <v>1525</v>
      </c>
      <c r="W105" s="13" t="s">
        <v>1526</v>
      </c>
      <c r="X105" s="13"/>
      <c r="Y105" s="13"/>
    </row>
    <row r="106" spans="4:25" ht="15.6" thickBot="1">
      <c r="D106" s="13" t="s">
        <v>1527</v>
      </c>
      <c r="E106" s="13"/>
      <c r="F106" s="13" t="s">
        <v>1528</v>
      </c>
      <c r="G106" s="13"/>
      <c r="H106" s="13" t="s">
        <v>1529</v>
      </c>
      <c r="I106" s="13" t="s">
        <v>1530</v>
      </c>
      <c r="J106" s="13" t="s">
        <v>1393</v>
      </c>
      <c r="K106" s="13" t="s">
        <v>1530</v>
      </c>
      <c r="L106" s="13" t="s">
        <v>1058</v>
      </c>
      <c r="M106" s="13" t="s">
        <v>1531</v>
      </c>
      <c r="N106" s="13"/>
      <c r="O106" s="13"/>
      <c r="P106" s="13"/>
      <c r="Q106" s="13"/>
      <c r="R106" s="13"/>
      <c r="S106" s="13"/>
      <c r="T106" s="14" t="s">
        <v>1532</v>
      </c>
      <c r="U106" s="13" t="s">
        <v>1533</v>
      </c>
      <c r="V106" s="13" t="s">
        <v>1534</v>
      </c>
      <c r="W106" s="13" t="s">
        <v>1535</v>
      </c>
      <c r="X106" s="13"/>
      <c r="Y106" s="13"/>
    </row>
    <row r="107" spans="4:25" ht="15.6" thickBot="1">
      <c r="D107" s="13" t="s">
        <v>1536</v>
      </c>
      <c r="E107" s="13"/>
      <c r="F107" s="13" t="s">
        <v>1537</v>
      </c>
      <c r="G107" s="13"/>
      <c r="H107" s="13" t="s">
        <v>1538</v>
      </c>
      <c r="I107" s="13" t="s">
        <v>1539</v>
      </c>
      <c r="J107" s="13" t="s">
        <v>1540</v>
      </c>
      <c r="K107" s="13" t="s">
        <v>82</v>
      </c>
      <c r="L107" s="13" t="s">
        <v>553</v>
      </c>
      <c r="M107" s="13" t="s">
        <v>1541</v>
      </c>
      <c r="N107" s="13"/>
      <c r="O107" s="13"/>
      <c r="P107" s="13"/>
      <c r="Q107" s="13"/>
      <c r="R107" s="13"/>
      <c r="S107" s="13"/>
      <c r="T107" s="14" t="s">
        <v>1542</v>
      </c>
      <c r="U107" s="13" t="s">
        <v>1543</v>
      </c>
      <c r="V107" s="13" t="s">
        <v>1544</v>
      </c>
      <c r="W107" s="13" t="s">
        <v>1545</v>
      </c>
      <c r="X107" s="13"/>
      <c r="Y107" s="13"/>
    </row>
    <row r="108" spans="4:25" ht="15.6" thickBot="1">
      <c r="D108" s="13" t="s">
        <v>1546</v>
      </c>
      <c r="E108" s="13"/>
      <c r="F108" s="13" t="s">
        <v>1192</v>
      </c>
      <c r="G108" s="13"/>
      <c r="H108" s="13" t="s">
        <v>1547</v>
      </c>
      <c r="I108" s="13" t="s">
        <v>314</v>
      </c>
      <c r="J108" s="13" t="s">
        <v>186</v>
      </c>
      <c r="K108" s="13" t="s">
        <v>436</v>
      </c>
      <c r="L108" s="13" t="s">
        <v>1548</v>
      </c>
      <c r="M108" s="13" t="s">
        <v>373</v>
      </c>
      <c r="N108" s="13"/>
      <c r="O108" s="13"/>
      <c r="P108" s="13"/>
      <c r="Q108" s="13"/>
      <c r="R108" s="13"/>
      <c r="S108" s="13"/>
      <c r="T108" s="14" t="s">
        <v>1549</v>
      </c>
      <c r="U108" s="13" t="s">
        <v>1550</v>
      </c>
      <c r="V108" s="13" t="s">
        <v>1551</v>
      </c>
      <c r="W108" s="13" t="s">
        <v>1552</v>
      </c>
      <c r="X108" s="13"/>
      <c r="Y108" s="13"/>
    </row>
    <row r="109" spans="4:25" ht="15.6" thickBot="1">
      <c r="D109" s="13" t="s">
        <v>1553</v>
      </c>
      <c r="E109" s="13"/>
      <c r="F109" s="13" t="s">
        <v>1554</v>
      </c>
      <c r="G109" s="13"/>
      <c r="H109" s="13" t="s">
        <v>794</v>
      </c>
      <c r="I109" s="13" t="s">
        <v>1555</v>
      </c>
      <c r="J109" s="13" t="s">
        <v>1556</v>
      </c>
      <c r="K109" s="13" t="s">
        <v>1557</v>
      </c>
      <c r="L109" s="13" t="s">
        <v>849</v>
      </c>
      <c r="M109" s="13" t="s">
        <v>1558</v>
      </c>
      <c r="N109" s="13"/>
      <c r="O109" s="13"/>
      <c r="P109" s="13"/>
      <c r="Q109" s="13"/>
      <c r="R109" s="13"/>
      <c r="S109" s="13"/>
      <c r="T109" s="14" t="s">
        <v>1559</v>
      </c>
      <c r="U109" s="13" t="s">
        <v>1560</v>
      </c>
      <c r="V109" s="13" t="s">
        <v>1561</v>
      </c>
      <c r="W109" s="13" t="s">
        <v>1562</v>
      </c>
      <c r="X109" s="13"/>
      <c r="Y109" s="13"/>
    </row>
    <row r="110" spans="4:25" ht="15.6" thickBot="1">
      <c r="D110" s="13" t="s">
        <v>1563</v>
      </c>
      <c r="E110" s="13"/>
      <c r="F110" s="13" t="s">
        <v>784</v>
      </c>
      <c r="G110" s="13"/>
      <c r="H110" s="13" t="s">
        <v>1564</v>
      </c>
      <c r="I110" s="13" t="s">
        <v>1565</v>
      </c>
      <c r="J110" s="13" t="s">
        <v>1566</v>
      </c>
      <c r="K110" s="13" t="s">
        <v>1567</v>
      </c>
      <c r="L110" s="13" t="s">
        <v>1568</v>
      </c>
      <c r="M110" s="13" t="s">
        <v>1569</v>
      </c>
      <c r="N110" s="13"/>
      <c r="O110" s="13"/>
      <c r="P110" s="13"/>
      <c r="Q110" s="13"/>
      <c r="R110" s="13"/>
      <c r="S110" s="13"/>
      <c r="T110" s="14" t="s">
        <v>1570</v>
      </c>
      <c r="U110" s="13" t="s">
        <v>1571</v>
      </c>
      <c r="V110" s="13" t="s">
        <v>1572</v>
      </c>
      <c r="W110" s="13" t="s">
        <v>1573</v>
      </c>
      <c r="X110" s="13"/>
      <c r="Y110" s="13"/>
    </row>
    <row r="111" spans="4:25" ht="15.6" thickBot="1">
      <c r="D111" s="13" t="s">
        <v>1574</v>
      </c>
      <c r="E111" s="13"/>
      <c r="F111" s="13" t="s">
        <v>1575</v>
      </c>
      <c r="G111" s="13"/>
      <c r="H111" s="13" t="s">
        <v>91</v>
      </c>
      <c r="I111" s="13" t="s">
        <v>207</v>
      </c>
      <c r="J111" s="13" t="s">
        <v>1576</v>
      </c>
      <c r="K111" s="13" t="s">
        <v>1577</v>
      </c>
      <c r="L111" s="13" t="s">
        <v>1578</v>
      </c>
      <c r="M111" s="13" t="s">
        <v>1579</v>
      </c>
      <c r="N111" s="13"/>
      <c r="O111" s="13"/>
      <c r="P111" s="13"/>
      <c r="Q111" s="13"/>
      <c r="R111" s="13"/>
      <c r="S111" s="13"/>
      <c r="T111" s="14" t="s">
        <v>1580</v>
      </c>
      <c r="U111" s="13" t="s">
        <v>1581</v>
      </c>
      <c r="V111" s="13" t="s">
        <v>1582</v>
      </c>
      <c r="W111" s="13" t="s">
        <v>1583</v>
      </c>
      <c r="X111" s="13"/>
      <c r="Y111" s="13"/>
    </row>
    <row r="112" spans="4:25" ht="15.6" thickBot="1">
      <c r="D112" s="13" t="s">
        <v>1584</v>
      </c>
      <c r="E112" s="13"/>
      <c r="F112" s="13" t="s">
        <v>1585</v>
      </c>
      <c r="G112" s="13"/>
      <c r="H112" s="13" t="s">
        <v>1586</v>
      </c>
      <c r="I112" s="13" t="s">
        <v>1587</v>
      </c>
      <c r="J112" s="13" t="s">
        <v>1588</v>
      </c>
      <c r="K112" s="13" t="s">
        <v>1589</v>
      </c>
      <c r="L112" s="13" t="s">
        <v>1590</v>
      </c>
      <c r="M112" s="13" t="s">
        <v>1591</v>
      </c>
      <c r="N112" s="13"/>
      <c r="O112" s="13"/>
      <c r="P112" s="13"/>
      <c r="Q112" s="13"/>
      <c r="R112" s="13"/>
      <c r="S112" s="13"/>
      <c r="T112" s="14" t="s">
        <v>1592</v>
      </c>
      <c r="U112" s="13" t="s">
        <v>1593</v>
      </c>
      <c r="V112" s="13" t="s">
        <v>1594</v>
      </c>
      <c r="W112" s="13" t="s">
        <v>1595</v>
      </c>
      <c r="X112" s="13"/>
      <c r="Y112" s="13"/>
    </row>
    <row r="113" spans="4:25" ht="15.6" thickBot="1">
      <c r="D113" s="13" t="s">
        <v>1596</v>
      </c>
      <c r="E113" s="13"/>
      <c r="F113" s="13" t="s">
        <v>1597</v>
      </c>
      <c r="G113" s="13"/>
      <c r="H113" s="13" t="s">
        <v>1598</v>
      </c>
      <c r="I113" s="13" t="s">
        <v>1599</v>
      </c>
      <c r="J113" s="13" t="s">
        <v>1600</v>
      </c>
      <c r="K113" s="13" t="s">
        <v>394</v>
      </c>
      <c r="L113" s="13" t="s">
        <v>1601</v>
      </c>
      <c r="M113" s="13" t="s">
        <v>1602</v>
      </c>
      <c r="N113" s="13"/>
      <c r="O113" s="13"/>
      <c r="P113" s="13"/>
      <c r="Q113" s="13"/>
      <c r="R113" s="13"/>
      <c r="S113" s="13"/>
      <c r="T113" s="14" t="s">
        <v>1603</v>
      </c>
      <c r="U113" s="13" t="s">
        <v>1604</v>
      </c>
      <c r="V113" s="13" t="s">
        <v>1605</v>
      </c>
      <c r="W113" s="13" t="s">
        <v>1606</v>
      </c>
      <c r="X113" s="13"/>
      <c r="Y113" s="13"/>
    </row>
    <row r="114" spans="4:25" ht="15.6" thickBot="1">
      <c r="D114" s="13" t="s">
        <v>328</v>
      </c>
      <c r="E114" s="13"/>
      <c r="F114" s="13" t="s">
        <v>1607</v>
      </c>
      <c r="G114" s="13"/>
      <c r="H114" s="13" t="s">
        <v>186</v>
      </c>
      <c r="I114" s="13" t="s">
        <v>1608</v>
      </c>
      <c r="J114" s="13" t="s">
        <v>1609</v>
      </c>
      <c r="K114" s="13" t="s">
        <v>435</v>
      </c>
      <c r="L114" s="13" t="s">
        <v>1610</v>
      </c>
      <c r="M114" s="13" t="s">
        <v>1350</v>
      </c>
      <c r="N114" s="13"/>
      <c r="O114" s="13"/>
      <c r="P114" s="13"/>
      <c r="Q114" s="13"/>
      <c r="R114" s="13"/>
      <c r="S114" s="13"/>
      <c r="T114" s="14" t="s">
        <v>490</v>
      </c>
      <c r="U114" s="13" t="s">
        <v>1611</v>
      </c>
      <c r="V114" s="13" t="s">
        <v>1612</v>
      </c>
      <c r="W114" s="13" t="s">
        <v>1613</v>
      </c>
      <c r="X114" s="13"/>
      <c r="Y114" s="13"/>
    </row>
    <row r="115" spans="4:25" ht="15.6" thickBot="1">
      <c r="D115" s="13" t="s">
        <v>1614</v>
      </c>
      <c r="E115" s="13"/>
      <c r="F115" s="13" t="s">
        <v>1615</v>
      </c>
      <c r="G115" s="13"/>
      <c r="H115" s="13" t="s">
        <v>1616</v>
      </c>
      <c r="I115" s="13" t="s">
        <v>1617</v>
      </c>
      <c r="J115" s="13" t="s">
        <v>1618</v>
      </c>
      <c r="K115" s="13" t="s">
        <v>1619</v>
      </c>
      <c r="L115" s="13" t="s">
        <v>1620</v>
      </c>
      <c r="M115" s="13" t="s">
        <v>1621</v>
      </c>
      <c r="N115" s="13"/>
      <c r="O115" s="13"/>
      <c r="P115" s="13"/>
      <c r="Q115" s="13"/>
      <c r="R115" s="13"/>
      <c r="S115" s="13"/>
      <c r="T115" s="14" t="s">
        <v>1622</v>
      </c>
      <c r="U115" s="13" t="s">
        <v>1623</v>
      </c>
      <c r="V115" s="13" t="s">
        <v>1624</v>
      </c>
      <c r="W115" s="13" t="s">
        <v>1625</v>
      </c>
      <c r="X115" s="13"/>
      <c r="Y115" s="13"/>
    </row>
    <row r="116" spans="4:25" ht="15.6" thickBot="1">
      <c r="D116" s="13" t="s">
        <v>1626</v>
      </c>
      <c r="E116" s="13"/>
      <c r="F116" s="13" t="s">
        <v>1627</v>
      </c>
      <c r="G116" s="13"/>
      <c r="H116" s="13"/>
      <c r="I116" s="13" t="s">
        <v>1350</v>
      </c>
      <c r="J116" s="13" t="s">
        <v>1628</v>
      </c>
      <c r="K116" s="13" t="s">
        <v>1629</v>
      </c>
      <c r="L116" s="13" t="s">
        <v>1630</v>
      </c>
      <c r="M116" s="13" t="s">
        <v>1631</v>
      </c>
      <c r="N116" s="13"/>
      <c r="O116" s="13"/>
      <c r="P116" s="13"/>
      <c r="Q116" s="13"/>
      <c r="R116" s="13"/>
      <c r="S116" s="13"/>
      <c r="T116" s="14" t="s">
        <v>1632</v>
      </c>
      <c r="U116" s="13" t="s">
        <v>1633</v>
      </c>
      <c r="V116" s="13" t="s">
        <v>1634</v>
      </c>
      <c r="W116" s="13" t="s">
        <v>1635</v>
      </c>
      <c r="X116" s="13"/>
      <c r="Y116" s="13"/>
    </row>
    <row r="117" spans="4:25" ht="15.6" thickBot="1">
      <c r="D117" s="13" t="s">
        <v>362</v>
      </c>
      <c r="E117" s="13"/>
      <c r="F117" s="13" t="s">
        <v>1636</v>
      </c>
      <c r="G117" s="13"/>
      <c r="H117" s="13"/>
      <c r="I117" s="13" t="s">
        <v>1637</v>
      </c>
      <c r="J117" s="13" t="s">
        <v>1638</v>
      </c>
      <c r="K117" s="13" t="s">
        <v>1639</v>
      </c>
      <c r="L117" s="13" t="s">
        <v>1640</v>
      </c>
      <c r="M117" s="13" t="s">
        <v>1641</v>
      </c>
      <c r="N117" s="13"/>
      <c r="O117" s="13"/>
      <c r="P117" s="13"/>
      <c r="Q117" s="13"/>
      <c r="R117" s="13"/>
      <c r="S117" s="13"/>
      <c r="T117" s="14" t="s">
        <v>1642</v>
      </c>
      <c r="U117" s="13" t="s">
        <v>1318</v>
      </c>
      <c r="V117" s="13" t="s">
        <v>1643</v>
      </c>
      <c r="W117" s="13" t="s">
        <v>1644</v>
      </c>
      <c r="X117" s="13"/>
      <c r="Y117" s="13"/>
    </row>
    <row r="118" spans="4:25" ht="15.6" thickBot="1">
      <c r="D118" s="13" t="s">
        <v>1645</v>
      </c>
      <c r="E118" s="13"/>
      <c r="F118" s="13" t="s">
        <v>275</v>
      </c>
      <c r="G118" s="13"/>
      <c r="H118" s="13"/>
      <c r="I118" s="13" t="s">
        <v>1646</v>
      </c>
      <c r="J118" s="13" t="s">
        <v>1647</v>
      </c>
      <c r="K118" s="13" t="s">
        <v>1648</v>
      </c>
      <c r="L118" s="13" t="s">
        <v>1649</v>
      </c>
      <c r="M118" s="13" t="s">
        <v>1650</v>
      </c>
      <c r="N118" s="13"/>
      <c r="O118" s="13"/>
      <c r="P118" s="13"/>
      <c r="Q118" s="13"/>
      <c r="R118" s="13"/>
      <c r="S118" s="13"/>
      <c r="T118" s="14" t="s">
        <v>1651</v>
      </c>
      <c r="U118" s="13" t="s">
        <v>189</v>
      </c>
      <c r="V118" s="13" t="s">
        <v>213</v>
      </c>
      <c r="W118" s="13" t="s">
        <v>1652</v>
      </c>
      <c r="X118" s="13"/>
      <c r="Y118" s="13"/>
    </row>
    <row r="119" spans="4:25" ht="15.6" thickBot="1">
      <c r="D119" s="13" t="s">
        <v>1653</v>
      </c>
      <c r="E119" s="13"/>
      <c r="F119" s="13" t="s">
        <v>1654</v>
      </c>
      <c r="G119" s="13"/>
      <c r="H119" s="13"/>
      <c r="I119" s="13" t="s">
        <v>1655</v>
      </c>
      <c r="J119" s="13" t="s">
        <v>1656</v>
      </c>
      <c r="K119" s="13" t="s">
        <v>93</v>
      </c>
      <c r="L119" s="13" t="s">
        <v>1657</v>
      </c>
      <c r="M119" s="13" t="s">
        <v>1658</v>
      </c>
      <c r="N119" s="13"/>
      <c r="O119" s="13"/>
      <c r="P119" s="13"/>
      <c r="Q119" s="13"/>
      <c r="R119" s="13"/>
      <c r="S119" s="13"/>
      <c r="T119" s="14" t="s">
        <v>1659</v>
      </c>
      <c r="U119" s="13" t="s">
        <v>1660</v>
      </c>
      <c r="V119" s="13" t="s">
        <v>1661</v>
      </c>
      <c r="W119" s="13" t="s">
        <v>1662</v>
      </c>
      <c r="X119" s="13"/>
      <c r="Y119" s="13"/>
    </row>
    <row r="120" spans="4:25" ht="15.6" thickBot="1">
      <c r="D120" s="13" t="s">
        <v>1663</v>
      </c>
      <c r="E120" s="13"/>
      <c r="F120" s="13" t="s">
        <v>1664</v>
      </c>
      <c r="G120" s="13"/>
      <c r="H120" s="13"/>
      <c r="I120" s="13" t="s">
        <v>535</v>
      </c>
      <c r="J120" s="13" t="s">
        <v>1665</v>
      </c>
      <c r="K120" s="13" t="s">
        <v>1666</v>
      </c>
      <c r="L120" s="13" t="s">
        <v>1667</v>
      </c>
      <c r="M120" s="13" t="s">
        <v>1668</v>
      </c>
      <c r="N120" s="13"/>
      <c r="O120" s="13"/>
      <c r="P120" s="13"/>
      <c r="Q120" s="13"/>
      <c r="R120" s="13"/>
      <c r="S120" s="13"/>
      <c r="T120" s="14" t="s">
        <v>1669</v>
      </c>
      <c r="U120" s="13" t="s">
        <v>1670</v>
      </c>
      <c r="V120" s="13" t="s">
        <v>1671</v>
      </c>
      <c r="W120" s="13" t="s">
        <v>1672</v>
      </c>
      <c r="X120" s="13"/>
      <c r="Y120" s="13"/>
    </row>
    <row r="121" spans="4:25" ht="15.6" thickBot="1">
      <c r="D121" s="13" t="s">
        <v>1673</v>
      </c>
      <c r="E121" s="13"/>
      <c r="F121" s="13" t="s">
        <v>1674</v>
      </c>
      <c r="G121" s="13"/>
      <c r="H121" s="13"/>
      <c r="I121" s="13" t="s">
        <v>1675</v>
      </c>
      <c r="J121" s="13" t="s">
        <v>1676</v>
      </c>
      <c r="K121" s="13" t="s">
        <v>1677</v>
      </c>
      <c r="L121" s="13" t="s">
        <v>743</v>
      </c>
      <c r="M121" s="13" t="s">
        <v>1678</v>
      </c>
      <c r="N121" s="13"/>
      <c r="O121" s="13"/>
      <c r="P121" s="13"/>
      <c r="Q121" s="13"/>
      <c r="R121" s="13"/>
      <c r="S121" s="13"/>
      <c r="T121" s="14" t="s">
        <v>1679</v>
      </c>
      <c r="U121" s="13" t="s">
        <v>1680</v>
      </c>
      <c r="V121" s="13" t="s">
        <v>1681</v>
      </c>
      <c r="W121" s="13" t="s">
        <v>615</v>
      </c>
      <c r="X121" s="13"/>
      <c r="Y121" s="13"/>
    </row>
    <row r="122" spans="4:25" ht="15.6" thickBot="1">
      <c r="D122" s="13" t="s">
        <v>1682</v>
      </c>
      <c r="E122" s="13"/>
      <c r="F122" s="13" t="s">
        <v>1683</v>
      </c>
      <c r="G122" s="13"/>
      <c r="H122" s="13"/>
      <c r="I122" s="13" t="s">
        <v>1684</v>
      </c>
      <c r="J122" s="13" t="s">
        <v>91</v>
      </c>
      <c r="K122" s="13" t="s">
        <v>1685</v>
      </c>
      <c r="L122" s="13" t="s">
        <v>716</v>
      </c>
      <c r="M122" s="13" t="s">
        <v>1686</v>
      </c>
      <c r="N122" s="13"/>
      <c r="O122" s="13"/>
      <c r="P122" s="13"/>
      <c r="Q122" s="13"/>
      <c r="R122" s="13"/>
      <c r="S122" s="13"/>
      <c r="T122" s="14" t="s">
        <v>1615</v>
      </c>
      <c r="U122" s="13" t="s">
        <v>1687</v>
      </c>
      <c r="V122" s="13" t="s">
        <v>613</v>
      </c>
      <c r="W122" s="13" t="s">
        <v>1688</v>
      </c>
      <c r="X122" s="13"/>
      <c r="Y122" s="13"/>
    </row>
    <row r="123" spans="4:25" ht="15.6" thickBot="1">
      <c r="D123" s="13" t="s">
        <v>636</v>
      </c>
      <c r="E123" s="13"/>
      <c r="F123" s="13" t="s">
        <v>1689</v>
      </c>
      <c r="G123" s="13"/>
      <c r="H123" s="13"/>
      <c r="I123" s="13" t="s">
        <v>1690</v>
      </c>
      <c r="J123" s="13" t="s">
        <v>1691</v>
      </c>
      <c r="K123" s="13" t="s">
        <v>248</v>
      </c>
      <c r="L123" s="13" t="s">
        <v>1692</v>
      </c>
      <c r="M123" s="13" t="s">
        <v>1693</v>
      </c>
      <c r="N123" s="13"/>
      <c r="O123" s="13"/>
      <c r="P123" s="13"/>
      <c r="Q123" s="13"/>
      <c r="R123" s="13"/>
      <c r="S123" s="13"/>
      <c r="T123" s="14" t="s">
        <v>1694</v>
      </c>
      <c r="U123" s="13" t="s">
        <v>1695</v>
      </c>
      <c r="V123" s="13" t="s">
        <v>1696</v>
      </c>
      <c r="W123" s="13" t="s">
        <v>1697</v>
      </c>
      <c r="X123" s="13"/>
      <c r="Y123" s="13"/>
    </row>
    <row r="124" spans="4:25" ht="15.6" thickBot="1">
      <c r="D124" s="13" t="s">
        <v>1698</v>
      </c>
      <c r="E124" s="13"/>
      <c r="F124" s="13" t="s">
        <v>1699</v>
      </c>
      <c r="G124" s="13"/>
      <c r="H124" s="13"/>
      <c r="I124" s="13" t="s">
        <v>1700</v>
      </c>
      <c r="J124" s="13" t="s">
        <v>1701</v>
      </c>
      <c r="K124" s="13" t="s">
        <v>91</v>
      </c>
      <c r="L124" s="13" t="s">
        <v>1702</v>
      </c>
      <c r="M124" s="13" t="s">
        <v>1703</v>
      </c>
      <c r="N124" s="13"/>
      <c r="O124" s="13"/>
      <c r="P124" s="13"/>
      <c r="Q124" s="13"/>
      <c r="R124" s="13"/>
      <c r="S124" s="13"/>
      <c r="T124" s="14" t="s">
        <v>1704</v>
      </c>
      <c r="U124" s="13" t="s">
        <v>105</v>
      </c>
      <c r="V124" s="13" t="s">
        <v>1705</v>
      </c>
      <c r="W124" s="13" t="s">
        <v>1706</v>
      </c>
      <c r="X124" s="13"/>
      <c r="Y124" s="13"/>
    </row>
    <row r="125" spans="4:25" ht="15.6" thickBot="1">
      <c r="D125" s="13" t="s">
        <v>1707</v>
      </c>
      <c r="E125" s="13"/>
      <c r="F125" s="13" t="s">
        <v>1708</v>
      </c>
      <c r="G125" s="13"/>
      <c r="H125" s="13"/>
      <c r="I125" s="13" t="s">
        <v>1709</v>
      </c>
      <c r="J125" s="13" t="s">
        <v>1710</v>
      </c>
      <c r="K125" s="13" t="s">
        <v>186</v>
      </c>
      <c r="L125" s="13" t="s">
        <v>1711</v>
      </c>
      <c r="M125" s="13" t="s">
        <v>1712</v>
      </c>
      <c r="N125" s="13"/>
      <c r="O125" s="13"/>
      <c r="P125" s="13"/>
      <c r="Q125" s="13"/>
      <c r="R125" s="13"/>
      <c r="S125" s="13"/>
      <c r="T125" s="14" t="s">
        <v>1713</v>
      </c>
      <c r="U125" s="13" t="s">
        <v>1714</v>
      </c>
      <c r="V125" s="13" t="s">
        <v>1715</v>
      </c>
      <c r="W125" s="13" t="s">
        <v>1716</v>
      </c>
      <c r="X125" s="13"/>
      <c r="Y125" s="13"/>
    </row>
    <row r="126" spans="4:25" ht="15.6" thickBot="1">
      <c r="D126" s="13" t="s">
        <v>1717</v>
      </c>
      <c r="E126" s="13"/>
      <c r="F126" s="13" t="s">
        <v>368</v>
      </c>
      <c r="G126" s="13"/>
      <c r="H126" s="13"/>
      <c r="I126" s="13" t="s">
        <v>938</v>
      </c>
      <c r="J126" s="13" t="s">
        <v>1718</v>
      </c>
      <c r="K126" s="13" t="s">
        <v>377</v>
      </c>
      <c r="L126" s="13"/>
      <c r="M126" s="13" t="s">
        <v>1719</v>
      </c>
      <c r="N126" s="13"/>
      <c r="O126" s="13"/>
      <c r="P126" s="13"/>
      <c r="Q126" s="13"/>
      <c r="R126" s="13"/>
      <c r="S126" s="13"/>
      <c r="T126" s="14" t="s">
        <v>1720</v>
      </c>
      <c r="U126" s="13" t="s">
        <v>1721</v>
      </c>
      <c r="V126" s="13" t="s">
        <v>407</v>
      </c>
      <c r="W126" s="13" t="s">
        <v>1722</v>
      </c>
      <c r="X126" s="13"/>
      <c r="Y126" s="13"/>
    </row>
    <row r="127" spans="4:25" ht="15.6" thickBot="1">
      <c r="D127" s="13" t="s">
        <v>1723</v>
      </c>
      <c r="E127" s="13"/>
      <c r="F127" s="13" t="s">
        <v>531</v>
      </c>
      <c r="G127" s="13"/>
      <c r="H127" s="13"/>
      <c r="I127" s="13" t="s">
        <v>726</v>
      </c>
      <c r="J127" s="13" t="s">
        <v>73</v>
      </c>
      <c r="K127" s="13" t="s">
        <v>1724</v>
      </c>
      <c r="L127" s="13"/>
      <c r="M127" s="13" t="s">
        <v>1725</v>
      </c>
      <c r="N127" s="13"/>
      <c r="O127" s="13"/>
      <c r="P127" s="13"/>
      <c r="Q127" s="13"/>
      <c r="R127" s="13"/>
      <c r="S127" s="13"/>
      <c r="T127" s="14" t="s">
        <v>1726</v>
      </c>
      <c r="U127" s="13" t="s">
        <v>1727</v>
      </c>
      <c r="V127" s="13" t="s">
        <v>1332</v>
      </c>
      <c r="W127" s="13" t="s">
        <v>1728</v>
      </c>
      <c r="X127" s="13"/>
      <c r="Y127" s="13"/>
    </row>
    <row r="128" spans="4:25" ht="15.6" thickBot="1">
      <c r="D128" s="13" t="s">
        <v>944</v>
      </c>
      <c r="E128" s="13"/>
      <c r="F128" s="13" t="s">
        <v>1729</v>
      </c>
      <c r="G128" s="13"/>
      <c r="H128" s="13"/>
      <c r="I128" s="13" t="s">
        <v>1730</v>
      </c>
      <c r="J128" s="13" t="s">
        <v>1731</v>
      </c>
      <c r="K128" s="13" t="s">
        <v>200</v>
      </c>
      <c r="L128" s="13"/>
      <c r="M128" s="13" t="s">
        <v>1732</v>
      </c>
      <c r="N128" s="13"/>
      <c r="O128" s="13"/>
      <c r="P128" s="13"/>
      <c r="Q128" s="13"/>
      <c r="R128" s="13"/>
      <c r="S128" s="13"/>
      <c r="T128" s="14" t="s">
        <v>1733</v>
      </c>
      <c r="U128" s="13" t="s">
        <v>1734</v>
      </c>
      <c r="V128" s="13" t="s">
        <v>1735</v>
      </c>
      <c r="W128" s="13" t="s">
        <v>1736</v>
      </c>
      <c r="X128" s="13"/>
      <c r="Y128" s="13"/>
    </row>
    <row r="129" spans="4:25" ht="15.6" thickBot="1">
      <c r="D129" s="13" t="s">
        <v>1428</v>
      </c>
      <c r="E129" s="13"/>
      <c r="F129" s="13" t="s">
        <v>1737</v>
      </c>
      <c r="G129" s="13"/>
      <c r="H129" s="13"/>
      <c r="I129" s="13" t="s">
        <v>1738</v>
      </c>
      <c r="J129" s="13" t="s">
        <v>62</v>
      </c>
      <c r="K129" s="13" t="s">
        <v>1739</v>
      </c>
      <c r="L129" s="13"/>
      <c r="M129" s="13" t="s">
        <v>1740</v>
      </c>
      <c r="N129" s="13"/>
      <c r="O129" s="13"/>
      <c r="P129" s="13"/>
      <c r="Q129" s="13"/>
      <c r="R129" s="13"/>
      <c r="S129" s="13"/>
      <c r="T129" s="14" t="s">
        <v>1479</v>
      </c>
      <c r="U129" s="13" t="s">
        <v>1741</v>
      </c>
      <c r="V129" s="13" t="s">
        <v>1742</v>
      </c>
      <c r="W129" s="13" t="s">
        <v>1743</v>
      </c>
      <c r="X129" s="13"/>
      <c r="Y129" s="13"/>
    </row>
    <row r="130" spans="4:25" ht="15.6" thickBot="1">
      <c r="D130" s="13" t="s">
        <v>534</v>
      </c>
      <c r="E130" s="13"/>
      <c r="F130" s="13" t="s">
        <v>1698</v>
      </c>
      <c r="G130" s="13"/>
      <c r="H130" s="13"/>
      <c r="I130" s="13" t="s">
        <v>1744</v>
      </c>
      <c r="J130" s="13" t="s">
        <v>1745</v>
      </c>
      <c r="K130" s="13" t="s">
        <v>1746</v>
      </c>
      <c r="L130" s="13"/>
      <c r="M130" s="13" t="s">
        <v>1348</v>
      </c>
      <c r="N130" s="13"/>
      <c r="O130" s="13"/>
      <c r="P130" s="13"/>
      <c r="Q130" s="13"/>
      <c r="R130" s="13"/>
      <c r="S130" s="13"/>
      <c r="T130" s="14" t="s">
        <v>1747</v>
      </c>
      <c r="U130" s="13" t="s">
        <v>1748</v>
      </c>
      <c r="V130" s="13" t="s">
        <v>1749</v>
      </c>
      <c r="W130" s="13" t="s">
        <v>1750</v>
      </c>
      <c r="X130" s="13"/>
      <c r="Y130" s="13"/>
    </row>
    <row r="131" spans="4:25" ht="15.6" thickBot="1">
      <c r="D131" s="13" t="s">
        <v>1751</v>
      </c>
      <c r="E131" s="13"/>
      <c r="F131" s="13" t="s">
        <v>1752</v>
      </c>
      <c r="G131" s="13"/>
      <c r="H131" s="13"/>
      <c r="I131" s="13" t="s">
        <v>465</v>
      </c>
      <c r="J131" s="13" t="s">
        <v>1753</v>
      </c>
      <c r="K131" s="13" t="s">
        <v>1754</v>
      </c>
      <c r="L131" s="13"/>
      <c r="M131" s="13" t="s">
        <v>1755</v>
      </c>
      <c r="N131" s="13"/>
      <c r="O131" s="13"/>
      <c r="P131" s="13"/>
      <c r="Q131" s="13"/>
      <c r="R131" s="13"/>
      <c r="S131" s="13"/>
      <c r="T131" s="14" t="s">
        <v>1756</v>
      </c>
      <c r="U131" s="13" t="s">
        <v>1757</v>
      </c>
      <c r="V131" s="13" t="s">
        <v>1758</v>
      </c>
      <c r="W131" s="13" t="s">
        <v>1759</v>
      </c>
      <c r="X131" s="13"/>
      <c r="Y131" s="13"/>
    </row>
    <row r="132" spans="4:25" ht="15.6" thickBot="1">
      <c r="D132" s="13" t="s">
        <v>1760</v>
      </c>
      <c r="E132" s="13"/>
      <c r="F132" s="13" t="s">
        <v>1761</v>
      </c>
      <c r="G132" s="13"/>
      <c r="H132" s="13"/>
      <c r="I132" s="13" t="s">
        <v>1762</v>
      </c>
      <c r="J132" s="13" t="s">
        <v>1763</v>
      </c>
      <c r="K132" s="13" t="s">
        <v>1764</v>
      </c>
      <c r="L132" s="13"/>
      <c r="M132" s="13" t="s">
        <v>1765</v>
      </c>
      <c r="N132" s="13"/>
      <c r="O132" s="13"/>
      <c r="P132" s="13"/>
      <c r="Q132" s="13"/>
      <c r="R132" s="13"/>
      <c r="S132" s="13"/>
      <c r="T132" s="14" t="s">
        <v>1766</v>
      </c>
      <c r="U132" s="13" t="s">
        <v>1767</v>
      </c>
      <c r="V132" s="13" t="s">
        <v>1768</v>
      </c>
      <c r="W132" s="13" t="s">
        <v>1769</v>
      </c>
      <c r="X132" s="13"/>
      <c r="Y132" s="13"/>
    </row>
    <row r="133" spans="4:25" ht="15.6" thickBot="1">
      <c r="D133" s="13" t="s">
        <v>1770</v>
      </c>
      <c r="E133" s="13"/>
      <c r="F133" s="13" t="s">
        <v>474</v>
      </c>
      <c r="G133" s="13"/>
      <c r="H133" s="13"/>
      <c r="I133" s="13" t="s">
        <v>239</v>
      </c>
      <c r="J133" s="13" t="s">
        <v>1771</v>
      </c>
      <c r="K133" s="13" t="s">
        <v>374</v>
      </c>
      <c r="L133" s="13"/>
      <c r="M133" s="13" t="s">
        <v>1772</v>
      </c>
      <c r="N133" s="13"/>
      <c r="O133" s="13"/>
      <c r="P133" s="13"/>
      <c r="Q133" s="13"/>
      <c r="R133" s="13"/>
      <c r="S133" s="13"/>
      <c r="T133" s="14" t="s">
        <v>1759</v>
      </c>
      <c r="U133" s="13" t="s">
        <v>1773</v>
      </c>
      <c r="V133" s="13" t="s">
        <v>1774</v>
      </c>
      <c r="W133" s="13" t="s">
        <v>1775</v>
      </c>
      <c r="X133" s="13"/>
      <c r="Y133" s="13"/>
    </row>
    <row r="134" spans="4:25" ht="15.6" thickBot="1">
      <c r="D134" s="13" t="s">
        <v>1776</v>
      </c>
      <c r="E134" s="13"/>
      <c r="F134" s="13" t="s">
        <v>1777</v>
      </c>
      <c r="G134" s="13"/>
      <c r="H134" s="13"/>
      <c r="I134" s="13" t="s">
        <v>1778</v>
      </c>
      <c r="J134" s="13" t="s">
        <v>1779</v>
      </c>
      <c r="K134" s="13" t="s">
        <v>1780</v>
      </c>
      <c r="L134" s="13"/>
      <c r="M134" s="13" t="s">
        <v>1781</v>
      </c>
      <c r="N134" s="13"/>
      <c r="O134" s="13"/>
      <c r="P134" s="13"/>
      <c r="Q134" s="13"/>
      <c r="R134" s="13"/>
      <c r="S134" s="13"/>
      <c r="T134" s="14" t="s">
        <v>1782</v>
      </c>
      <c r="U134" s="13" t="s">
        <v>1783</v>
      </c>
      <c r="V134" s="13" t="s">
        <v>1784</v>
      </c>
      <c r="W134" s="13" t="s">
        <v>1785</v>
      </c>
      <c r="X134" s="13"/>
      <c r="Y134" s="13"/>
    </row>
    <row r="135" spans="4:25" ht="15.6" thickBot="1">
      <c r="D135" s="13" t="s">
        <v>1786</v>
      </c>
      <c r="E135" s="13"/>
      <c r="F135" s="13" t="s">
        <v>1787</v>
      </c>
      <c r="G135" s="13"/>
      <c r="H135" s="13"/>
      <c r="I135" s="13" t="s">
        <v>1788</v>
      </c>
      <c r="J135" s="13" t="s">
        <v>247</v>
      </c>
      <c r="K135" s="13" t="s">
        <v>179</v>
      </c>
      <c r="L135" s="13"/>
      <c r="M135" s="13" t="s">
        <v>1789</v>
      </c>
      <c r="N135" s="13"/>
      <c r="O135" s="13"/>
      <c r="P135" s="13"/>
      <c r="Q135" s="13"/>
      <c r="R135" s="13"/>
      <c r="S135" s="13"/>
      <c r="T135" s="14" t="s">
        <v>1790</v>
      </c>
      <c r="U135" s="13" t="s">
        <v>349</v>
      </c>
      <c r="V135" s="13" t="s">
        <v>1791</v>
      </c>
      <c r="W135" s="13" t="s">
        <v>1792</v>
      </c>
      <c r="X135" s="13"/>
      <c r="Y135" s="13"/>
    </row>
    <row r="136" spans="4:25" ht="15.6" thickBot="1">
      <c r="D136" s="13" t="s">
        <v>1793</v>
      </c>
      <c r="E136" s="13"/>
      <c r="F136" s="13" t="s">
        <v>169</v>
      </c>
      <c r="G136" s="13"/>
      <c r="H136" s="13"/>
      <c r="I136" s="13" t="s">
        <v>1541</v>
      </c>
      <c r="J136" s="13" t="s">
        <v>1794</v>
      </c>
      <c r="K136" s="13" t="s">
        <v>1795</v>
      </c>
      <c r="L136" s="13"/>
      <c r="M136" s="13" t="s">
        <v>1796</v>
      </c>
      <c r="N136" s="13"/>
      <c r="O136" s="13"/>
      <c r="P136" s="13"/>
      <c r="Q136" s="13"/>
      <c r="R136" s="13"/>
      <c r="S136" s="13"/>
      <c r="T136" s="14" t="s">
        <v>1797</v>
      </c>
      <c r="U136" s="13" t="s">
        <v>1798</v>
      </c>
      <c r="V136" s="13" t="s">
        <v>1799</v>
      </c>
      <c r="W136" s="13" t="s">
        <v>1800</v>
      </c>
      <c r="X136" s="13"/>
      <c r="Y136" s="13"/>
    </row>
    <row r="137" spans="4:25" ht="15.6" thickBot="1">
      <c r="D137" s="13" t="s">
        <v>1801</v>
      </c>
      <c r="E137" s="13"/>
      <c r="F137" s="13" t="s">
        <v>1802</v>
      </c>
      <c r="G137" s="13"/>
      <c r="H137" s="13"/>
      <c r="I137" s="13" t="s">
        <v>1803</v>
      </c>
      <c r="J137" s="13" t="s">
        <v>1804</v>
      </c>
      <c r="K137" s="13" t="s">
        <v>1160</v>
      </c>
      <c r="L137" s="13"/>
      <c r="M137" s="13" t="s">
        <v>1805</v>
      </c>
      <c r="N137" s="13"/>
      <c r="O137" s="13"/>
      <c r="P137" s="13"/>
      <c r="Q137" s="13"/>
      <c r="R137" s="13"/>
      <c r="S137" s="13"/>
      <c r="T137" s="14" t="s">
        <v>1806</v>
      </c>
      <c r="U137" s="13" t="s">
        <v>1807</v>
      </c>
      <c r="V137" s="13" t="s">
        <v>1726</v>
      </c>
      <c r="W137" s="13" t="s">
        <v>1808</v>
      </c>
      <c r="X137" s="13"/>
      <c r="Y137" s="13"/>
    </row>
    <row r="138" spans="4:25" ht="15.6" thickBot="1">
      <c r="D138" s="13" t="s">
        <v>1809</v>
      </c>
      <c r="E138" s="13"/>
      <c r="F138" s="13" t="s">
        <v>1810</v>
      </c>
      <c r="G138" s="13"/>
      <c r="H138" s="13"/>
      <c r="I138" s="13" t="s">
        <v>436</v>
      </c>
      <c r="J138" s="13" t="s">
        <v>1811</v>
      </c>
      <c r="K138" s="13" t="s">
        <v>1812</v>
      </c>
      <c r="L138" s="13"/>
      <c r="M138" s="13" t="s">
        <v>749</v>
      </c>
      <c r="N138" s="13"/>
      <c r="O138" s="13"/>
      <c r="P138" s="13"/>
      <c r="Q138" s="13"/>
      <c r="R138" s="13"/>
      <c r="S138" s="13"/>
      <c r="T138" s="14" t="s">
        <v>1813</v>
      </c>
      <c r="U138" s="13" t="s">
        <v>636</v>
      </c>
      <c r="V138" s="13" t="s">
        <v>86</v>
      </c>
      <c r="W138" s="13" t="s">
        <v>410</v>
      </c>
      <c r="X138" s="13"/>
      <c r="Y138" s="13"/>
    </row>
    <row r="139" spans="4:25" ht="15.6" thickBot="1">
      <c r="D139" s="13" t="s">
        <v>1814</v>
      </c>
      <c r="E139" s="13"/>
      <c r="F139" s="13" t="s">
        <v>1815</v>
      </c>
      <c r="G139" s="13"/>
      <c r="H139" s="13"/>
      <c r="I139" s="13" t="s">
        <v>62</v>
      </c>
      <c r="J139" s="13" t="s">
        <v>1816</v>
      </c>
      <c r="K139" s="13" t="s">
        <v>706</v>
      </c>
      <c r="L139" s="13"/>
      <c r="M139" s="13" t="s">
        <v>1817</v>
      </c>
      <c r="N139" s="13"/>
      <c r="O139" s="13"/>
      <c r="P139" s="13"/>
      <c r="Q139" s="13"/>
      <c r="R139" s="13"/>
      <c r="S139" s="13"/>
      <c r="T139" s="14" t="s">
        <v>1818</v>
      </c>
      <c r="U139" s="13" t="s">
        <v>1636</v>
      </c>
      <c r="V139" s="13" t="s">
        <v>1819</v>
      </c>
      <c r="W139" s="13" t="s">
        <v>1820</v>
      </c>
      <c r="X139" s="13"/>
      <c r="Y139" s="13"/>
    </row>
    <row r="140" spans="4:25" ht="15.6" thickBot="1">
      <c r="D140" s="13" t="s">
        <v>1821</v>
      </c>
      <c r="E140" s="13"/>
      <c r="F140" s="13" t="s">
        <v>1801</v>
      </c>
      <c r="G140" s="13"/>
      <c r="H140" s="13"/>
      <c r="I140" s="13" t="s">
        <v>1822</v>
      </c>
      <c r="J140" s="13" t="s">
        <v>1823</v>
      </c>
      <c r="K140" s="13" t="s">
        <v>49</v>
      </c>
      <c r="L140" s="13"/>
      <c r="M140" s="13" t="s">
        <v>1824</v>
      </c>
      <c r="N140" s="13"/>
      <c r="O140" s="13"/>
      <c r="P140" s="13"/>
      <c r="Q140" s="13"/>
      <c r="R140" s="13"/>
      <c r="S140" s="13"/>
      <c r="T140" s="14" t="s">
        <v>1825</v>
      </c>
      <c r="U140" s="13" t="s">
        <v>1826</v>
      </c>
      <c r="V140" s="13" t="s">
        <v>1827</v>
      </c>
      <c r="W140" s="13" t="s">
        <v>1828</v>
      </c>
      <c r="X140" s="13"/>
      <c r="Y140" s="13"/>
    </row>
    <row r="141" spans="4:25" ht="15.6" thickBot="1">
      <c r="D141" s="13" t="s">
        <v>1829</v>
      </c>
      <c r="E141" s="13"/>
      <c r="F141" s="13" t="s">
        <v>1830</v>
      </c>
      <c r="G141" s="13"/>
      <c r="H141" s="13"/>
      <c r="I141" s="13" t="s">
        <v>1831</v>
      </c>
      <c r="J141" s="13" t="s">
        <v>1832</v>
      </c>
      <c r="K141" s="13" t="s">
        <v>1833</v>
      </c>
      <c r="L141" s="13"/>
      <c r="M141" s="13" t="s">
        <v>1834</v>
      </c>
      <c r="N141" s="13"/>
      <c r="O141" s="13"/>
      <c r="P141" s="13"/>
      <c r="Q141" s="13"/>
      <c r="R141" s="13"/>
      <c r="S141" s="13"/>
      <c r="T141" s="14" t="s">
        <v>1835</v>
      </c>
      <c r="U141" s="13" t="s">
        <v>1836</v>
      </c>
      <c r="V141" s="13" t="s">
        <v>1837</v>
      </c>
      <c r="W141" s="13" t="s">
        <v>1838</v>
      </c>
      <c r="X141" s="13"/>
      <c r="Y141" s="13"/>
    </row>
    <row r="142" spans="4:25" ht="15.6" thickBot="1">
      <c r="D142" s="13" t="s">
        <v>1839</v>
      </c>
      <c r="E142" s="13"/>
      <c r="F142" s="13" t="s">
        <v>90</v>
      </c>
      <c r="G142" s="13"/>
      <c r="H142" s="13"/>
      <c r="I142" s="13" t="s">
        <v>960</v>
      </c>
      <c r="J142" s="13"/>
      <c r="K142" s="13" t="s">
        <v>1840</v>
      </c>
      <c r="L142" s="13"/>
      <c r="M142" s="13" t="s">
        <v>159</v>
      </c>
      <c r="N142" s="13"/>
      <c r="O142" s="13"/>
      <c r="P142" s="13"/>
      <c r="Q142" s="13"/>
      <c r="R142" s="13"/>
      <c r="S142" s="13"/>
      <c r="T142" s="14" t="s">
        <v>1841</v>
      </c>
      <c r="U142" s="13" t="s">
        <v>1842</v>
      </c>
      <c r="V142" s="13" t="s">
        <v>1843</v>
      </c>
      <c r="W142" s="13" t="s">
        <v>1844</v>
      </c>
      <c r="X142" s="13"/>
      <c r="Y142" s="13"/>
    </row>
    <row r="143" spans="4:25" ht="15.6" thickBot="1">
      <c r="D143" s="13" t="s">
        <v>1845</v>
      </c>
      <c r="E143" s="13"/>
      <c r="F143" s="13" t="s">
        <v>1330</v>
      </c>
      <c r="G143" s="13"/>
      <c r="H143" s="13"/>
      <c r="I143" s="13" t="s">
        <v>1846</v>
      </c>
      <c r="J143" s="13"/>
      <c r="K143" s="13" t="s">
        <v>1070</v>
      </c>
      <c r="L143" s="13"/>
      <c r="M143" s="13" t="s">
        <v>1847</v>
      </c>
      <c r="N143" s="13"/>
      <c r="O143" s="13"/>
      <c r="P143" s="13"/>
      <c r="Q143" s="13"/>
      <c r="R143" s="13"/>
      <c r="S143" s="13"/>
      <c r="T143" s="14" t="s">
        <v>1848</v>
      </c>
      <c r="U143" s="13" t="s">
        <v>832</v>
      </c>
      <c r="V143" s="13" t="s">
        <v>1849</v>
      </c>
      <c r="W143" s="13" t="s">
        <v>1850</v>
      </c>
      <c r="X143" s="13"/>
      <c r="Y143" s="13"/>
    </row>
    <row r="144" spans="4:25" ht="15.6" thickBot="1">
      <c r="D144" s="13" t="s">
        <v>1851</v>
      </c>
      <c r="E144" s="13"/>
      <c r="F144" s="13" t="s">
        <v>1852</v>
      </c>
      <c r="G144" s="13"/>
      <c r="H144" s="13"/>
      <c r="I144" s="13" t="s">
        <v>93</v>
      </c>
      <c r="J144" s="13"/>
      <c r="K144" s="13" t="s">
        <v>1853</v>
      </c>
      <c r="L144" s="13"/>
      <c r="M144" s="13" t="s">
        <v>1035</v>
      </c>
      <c r="N144" s="13"/>
      <c r="O144" s="13"/>
      <c r="P144" s="13"/>
      <c r="Q144" s="13"/>
      <c r="R144" s="13"/>
      <c r="S144" s="13"/>
      <c r="T144" s="14" t="s">
        <v>1854</v>
      </c>
      <c r="U144" s="13" t="s">
        <v>1855</v>
      </c>
      <c r="V144" s="13" t="s">
        <v>1856</v>
      </c>
      <c r="W144" s="13" t="s">
        <v>1857</v>
      </c>
      <c r="X144" s="13"/>
      <c r="Y144" s="13"/>
    </row>
    <row r="145" spans="4:25" ht="15.6" thickBot="1">
      <c r="D145" s="13" t="s">
        <v>1858</v>
      </c>
      <c r="E145" s="13"/>
      <c r="F145" s="13" t="s">
        <v>1859</v>
      </c>
      <c r="G145" s="13"/>
      <c r="H145" s="13"/>
      <c r="I145" s="13" t="s">
        <v>83</v>
      </c>
      <c r="J145" s="13"/>
      <c r="K145" s="13" t="s">
        <v>1860</v>
      </c>
      <c r="L145" s="13"/>
      <c r="M145" s="13" t="s">
        <v>1861</v>
      </c>
      <c r="N145" s="13"/>
      <c r="O145" s="13"/>
      <c r="P145" s="13"/>
      <c r="Q145" s="13"/>
      <c r="R145" s="13"/>
      <c r="S145" s="13"/>
      <c r="T145" s="14" t="s">
        <v>1862</v>
      </c>
      <c r="U145" s="13" t="s">
        <v>1863</v>
      </c>
      <c r="V145" s="13" t="s">
        <v>1864</v>
      </c>
      <c r="W145" s="13" t="s">
        <v>1865</v>
      </c>
      <c r="X145" s="13"/>
      <c r="Y145" s="13"/>
    </row>
    <row r="146" spans="4:25" ht="15.6" thickBot="1">
      <c r="D146" s="13" t="s">
        <v>1866</v>
      </c>
      <c r="E146" s="13"/>
      <c r="F146" s="13" t="s">
        <v>1867</v>
      </c>
      <c r="G146" s="13"/>
      <c r="H146" s="13"/>
      <c r="I146" s="13" t="s">
        <v>1868</v>
      </c>
      <c r="J146" s="13"/>
      <c r="K146" s="13" t="s">
        <v>1869</v>
      </c>
      <c r="L146" s="13"/>
      <c r="M146" s="13" t="s">
        <v>1870</v>
      </c>
      <c r="N146" s="13"/>
      <c r="O146" s="13"/>
      <c r="P146" s="13"/>
      <c r="Q146" s="13"/>
      <c r="R146" s="13"/>
      <c r="S146" s="13"/>
      <c r="T146" s="14" t="s">
        <v>1871</v>
      </c>
      <c r="U146" s="13" t="s">
        <v>1872</v>
      </c>
      <c r="V146" s="13" t="s">
        <v>1873</v>
      </c>
      <c r="W146" s="13" t="s">
        <v>1874</v>
      </c>
      <c r="X146" s="13"/>
      <c r="Y146" s="13"/>
    </row>
    <row r="147" spans="4:25" ht="15.6" thickBot="1">
      <c r="D147" s="13" t="s">
        <v>1875</v>
      </c>
      <c r="E147" s="13"/>
      <c r="F147" s="13" t="s">
        <v>1876</v>
      </c>
      <c r="G147" s="13"/>
      <c r="H147" s="13"/>
      <c r="I147" s="13" t="s">
        <v>1877</v>
      </c>
      <c r="J147" s="13"/>
      <c r="K147" s="13" t="s">
        <v>1878</v>
      </c>
      <c r="L147" s="13"/>
      <c r="M147" s="13" t="s">
        <v>1879</v>
      </c>
      <c r="N147" s="13"/>
      <c r="O147" s="13"/>
      <c r="P147" s="13"/>
      <c r="Q147" s="13"/>
      <c r="R147" s="13"/>
      <c r="S147" s="13"/>
      <c r="T147" s="14" t="s">
        <v>1727</v>
      </c>
      <c r="U147" s="13" t="s">
        <v>1880</v>
      </c>
      <c r="V147" s="13" t="s">
        <v>1751</v>
      </c>
      <c r="W147" s="13" t="s">
        <v>1881</v>
      </c>
      <c r="X147" s="13"/>
      <c r="Y147" s="13"/>
    </row>
    <row r="148" spans="4:25" ht="15.6" thickBot="1">
      <c r="D148" s="13" t="s">
        <v>1882</v>
      </c>
      <c r="E148" s="13"/>
      <c r="F148" s="13" t="s">
        <v>1883</v>
      </c>
      <c r="G148" s="13"/>
      <c r="H148" s="13"/>
      <c r="I148" s="13" t="s">
        <v>1884</v>
      </c>
      <c r="J148" s="13"/>
      <c r="K148" s="13" t="s">
        <v>872</v>
      </c>
      <c r="L148" s="13"/>
      <c r="M148" s="13" t="s">
        <v>1885</v>
      </c>
      <c r="N148" s="13"/>
      <c r="O148" s="13"/>
      <c r="P148" s="13"/>
      <c r="Q148" s="13"/>
      <c r="R148" s="13"/>
      <c r="S148" s="13"/>
      <c r="T148" s="14" t="s">
        <v>389</v>
      </c>
      <c r="U148" s="13" t="s">
        <v>1886</v>
      </c>
      <c r="V148" s="13" t="s">
        <v>1887</v>
      </c>
      <c r="W148" s="13" t="s">
        <v>784</v>
      </c>
      <c r="X148" s="13"/>
      <c r="Y148" s="13"/>
    </row>
    <row r="149" spans="4:25" ht="15.6" thickBot="1">
      <c r="D149" s="13" t="s">
        <v>1888</v>
      </c>
      <c r="E149" s="13"/>
      <c r="F149" s="13" t="s">
        <v>1889</v>
      </c>
      <c r="G149" s="13"/>
      <c r="H149" s="13"/>
      <c r="I149" s="13" t="s">
        <v>336</v>
      </c>
      <c r="J149" s="13"/>
      <c r="K149" s="13" t="s">
        <v>1890</v>
      </c>
      <c r="L149" s="13"/>
      <c r="M149" s="13" t="s">
        <v>1891</v>
      </c>
      <c r="N149" s="13"/>
      <c r="O149" s="13"/>
      <c r="P149" s="13"/>
      <c r="Q149" s="13"/>
      <c r="R149" s="13"/>
      <c r="S149" s="13"/>
      <c r="T149" s="14" t="s">
        <v>1381</v>
      </c>
      <c r="U149" s="13" t="s">
        <v>1892</v>
      </c>
      <c r="V149" s="13" t="s">
        <v>422</v>
      </c>
      <c r="W149" s="13" t="s">
        <v>1893</v>
      </c>
      <c r="X149" s="13"/>
      <c r="Y149" s="13"/>
    </row>
    <row r="150" spans="4:25" ht="15.6" thickBot="1">
      <c r="D150" s="13" t="s">
        <v>1894</v>
      </c>
      <c r="E150" s="13"/>
      <c r="F150" s="13" t="s">
        <v>1895</v>
      </c>
      <c r="G150" s="13"/>
      <c r="H150" s="13"/>
      <c r="I150" s="13" t="s">
        <v>1896</v>
      </c>
      <c r="J150" s="13"/>
      <c r="K150" s="13" t="s">
        <v>1897</v>
      </c>
      <c r="L150" s="13"/>
      <c r="M150" s="13" t="s">
        <v>1898</v>
      </c>
      <c r="N150" s="13"/>
      <c r="O150" s="13"/>
      <c r="P150" s="13"/>
      <c r="Q150" s="13"/>
      <c r="R150" s="13"/>
      <c r="S150" s="13"/>
      <c r="T150" s="14" t="s">
        <v>1899</v>
      </c>
      <c r="U150" s="13" t="s">
        <v>1900</v>
      </c>
      <c r="V150" s="13" t="s">
        <v>1901</v>
      </c>
      <c r="W150" s="13" t="s">
        <v>1902</v>
      </c>
      <c r="X150" s="13"/>
      <c r="Y150" s="13"/>
    </row>
    <row r="151" spans="4:25" ht="15.6" thickBot="1">
      <c r="D151" s="13" t="s">
        <v>1333</v>
      </c>
      <c r="E151" s="13"/>
      <c r="F151" s="13" t="s">
        <v>1903</v>
      </c>
      <c r="G151" s="13"/>
      <c r="H151" s="13"/>
      <c r="I151" s="13" t="s">
        <v>1904</v>
      </c>
      <c r="J151" s="13"/>
      <c r="K151" s="13" t="s">
        <v>1905</v>
      </c>
      <c r="L151" s="13"/>
      <c r="M151" s="13" t="s">
        <v>1906</v>
      </c>
      <c r="N151" s="13"/>
      <c r="O151" s="13"/>
      <c r="P151" s="13"/>
      <c r="Q151" s="13"/>
      <c r="R151" s="13"/>
      <c r="S151" s="13"/>
      <c r="T151" s="14" t="s">
        <v>1907</v>
      </c>
      <c r="U151" s="13" t="s">
        <v>1908</v>
      </c>
      <c r="V151" s="13" t="s">
        <v>1909</v>
      </c>
      <c r="W151" s="13" t="s">
        <v>1026</v>
      </c>
      <c r="X151" s="13"/>
      <c r="Y151" s="13"/>
    </row>
    <row r="152" spans="4:25" ht="15.6" thickBot="1">
      <c r="D152" s="13" t="s">
        <v>1910</v>
      </c>
      <c r="E152" s="13"/>
      <c r="F152" s="13" t="s">
        <v>1544</v>
      </c>
      <c r="G152" s="13"/>
      <c r="H152" s="13"/>
      <c r="I152" s="13" t="s">
        <v>1911</v>
      </c>
      <c r="J152" s="13"/>
      <c r="K152" s="13" t="s">
        <v>83</v>
      </c>
      <c r="L152" s="13"/>
      <c r="M152" s="13" t="s">
        <v>1912</v>
      </c>
      <c r="N152" s="13"/>
      <c r="O152" s="13"/>
      <c r="P152" s="13"/>
      <c r="Q152" s="13"/>
      <c r="R152" s="13"/>
      <c r="S152" s="13"/>
      <c r="T152" s="14" t="s">
        <v>1614</v>
      </c>
      <c r="U152" s="13" t="s">
        <v>1913</v>
      </c>
      <c r="V152" s="13" t="s">
        <v>1914</v>
      </c>
      <c r="W152" s="13" t="s">
        <v>1915</v>
      </c>
      <c r="X152" s="13"/>
      <c r="Y152" s="13"/>
    </row>
    <row r="153" spans="4:25" ht="15.6" thickBot="1">
      <c r="D153" s="13" t="s">
        <v>1916</v>
      </c>
      <c r="E153" s="13"/>
      <c r="F153" s="13" t="s">
        <v>1917</v>
      </c>
      <c r="G153" s="13"/>
      <c r="H153" s="13"/>
      <c r="I153" s="13" t="s">
        <v>1918</v>
      </c>
      <c r="J153" s="13"/>
      <c r="K153" s="13" t="s">
        <v>1919</v>
      </c>
      <c r="L153" s="13"/>
      <c r="M153" s="13" t="s">
        <v>1920</v>
      </c>
      <c r="N153" s="13"/>
      <c r="O153" s="13"/>
      <c r="P153" s="13"/>
      <c r="Q153" s="13"/>
      <c r="R153" s="13"/>
      <c r="S153" s="13"/>
      <c r="T153" s="14" t="s">
        <v>1921</v>
      </c>
      <c r="U153" s="13" t="s">
        <v>1922</v>
      </c>
      <c r="V153" s="13" t="s">
        <v>1923</v>
      </c>
      <c r="W153" s="13" t="s">
        <v>1924</v>
      </c>
      <c r="X153" s="13"/>
      <c r="Y153" s="13"/>
    </row>
    <row r="154" spans="4:25" ht="15.6" thickBot="1">
      <c r="D154" s="13" t="s">
        <v>1925</v>
      </c>
      <c r="E154" s="13"/>
      <c r="F154" s="13" t="s">
        <v>1926</v>
      </c>
      <c r="G154" s="13"/>
      <c r="H154" s="13"/>
      <c r="I154" s="13" t="s">
        <v>1927</v>
      </c>
      <c r="J154" s="13"/>
      <c r="K154" s="13" t="s">
        <v>885</v>
      </c>
      <c r="L154" s="13"/>
      <c r="M154" s="13" t="s">
        <v>1928</v>
      </c>
      <c r="N154" s="13"/>
      <c r="O154" s="13"/>
      <c r="P154" s="13"/>
      <c r="Q154" s="13"/>
      <c r="R154" s="13"/>
      <c r="S154" s="13"/>
      <c r="T154" s="14" t="s">
        <v>1929</v>
      </c>
      <c r="U154" s="13" t="s">
        <v>1930</v>
      </c>
      <c r="V154" s="13" t="s">
        <v>1931</v>
      </c>
      <c r="W154" s="13" t="s">
        <v>1932</v>
      </c>
      <c r="X154" s="13"/>
      <c r="Y154" s="13"/>
    </row>
    <row r="155" spans="4:25" ht="15.6" thickBot="1">
      <c r="D155" s="13" t="s">
        <v>1933</v>
      </c>
      <c r="E155" s="13"/>
      <c r="F155" s="13" t="s">
        <v>1934</v>
      </c>
      <c r="G155" s="13"/>
      <c r="H155" s="13"/>
      <c r="I155" s="13" t="s">
        <v>1935</v>
      </c>
      <c r="J155" s="13"/>
      <c r="K155" s="13" t="s">
        <v>886</v>
      </c>
      <c r="L155" s="13"/>
      <c r="M155" s="13" t="s">
        <v>186</v>
      </c>
      <c r="N155" s="13"/>
      <c r="O155" s="13"/>
      <c r="P155" s="13"/>
      <c r="Q155" s="13"/>
      <c r="R155" s="13"/>
      <c r="S155" s="13"/>
      <c r="T155" s="13"/>
      <c r="U155" s="13" t="s">
        <v>1936</v>
      </c>
      <c r="V155" s="13" t="s">
        <v>1937</v>
      </c>
      <c r="W155" s="13" t="s">
        <v>1938</v>
      </c>
      <c r="X155" s="13"/>
      <c r="Y155" s="13"/>
    </row>
    <row r="156" spans="4:25" ht="15.6" thickBot="1">
      <c r="D156" s="13" t="s">
        <v>1130</v>
      </c>
      <c r="E156" s="13"/>
      <c r="F156" s="13" t="s">
        <v>646</v>
      </c>
      <c r="G156" s="13"/>
      <c r="H156" s="13"/>
      <c r="I156" s="13" t="s">
        <v>1939</v>
      </c>
      <c r="J156" s="13"/>
      <c r="K156" s="13" t="s">
        <v>1940</v>
      </c>
      <c r="L156" s="13"/>
      <c r="M156" s="13" t="s">
        <v>1941</v>
      </c>
      <c r="N156" s="13"/>
      <c r="O156" s="13"/>
      <c r="P156" s="13"/>
      <c r="Q156" s="13"/>
      <c r="R156" s="13"/>
      <c r="S156" s="13"/>
      <c r="T156" s="13"/>
      <c r="U156" s="13" t="s">
        <v>1942</v>
      </c>
      <c r="V156" s="13" t="s">
        <v>1943</v>
      </c>
      <c r="W156" s="13" t="s">
        <v>922</v>
      </c>
      <c r="X156" s="13"/>
      <c r="Y156" s="13"/>
    </row>
    <row r="157" spans="4:25" ht="15.6" thickBot="1">
      <c r="D157" s="13" t="s">
        <v>786</v>
      </c>
      <c r="E157" s="13"/>
      <c r="F157" s="13" t="s">
        <v>251</v>
      </c>
      <c r="G157" s="13"/>
      <c r="H157" s="13"/>
      <c r="I157" s="13" t="s">
        <v>804</v>
      </c>
      <c r="J157" s="13"/>
      <c r="K157" s="13"/>
      <c r="L157" s="13"/>
      <c r="M157" s="13" t="s">
        <v>1944</v>
      </c>
      <c r="N157" s="13"/>
      <c r="O157" s="13"/>
      <c r="P157" s="13"/>
      <c r="Q157" s="13"/>
      <c r="R157" s="13"/>
      <c r="S157" s="13"/>
      <c r="T157" s="13"/>
      <c r="U157" s="13" t="s">
        <v>1945</v>
      </c>
      <c r="V157" s="13" t="s">
        <v>1946</v>
      </c>
      <c r="W157" s="13" t="s">
        <v>1947</v>
      </c>
      <c r="X157" s="13"/>
      <c r="Y157" s="13"/>
    </row>
    <row r="158" spans="4:25" ht="15.6" thickBot="1">
      <c r="D158" s="13" t="s">
        <v>1948</v>
      </c>
      <c r="E158" s="13"/>
      <c r="F158" s="13" t="s">
        <v>1614</v>
      </c>
      <c r="G158" s="13"/>
      <c r="H158" s="13"/>
      <c r="I158" s="13" t="s">
        <v>876</v>
      </c>
      <c r="J158" s="13"/>
      <c r="K158" s="13"/>
      <c r="L158" s="13"/>
      <c r="M158" s="13" t="s">
        <v>1949</v>
      </c>
      <c r="N158" s="13"/>
      <c r="O158" s="13"/>
      <c r="P158" s="13"/>
      <c r="Q158" s="13"/>
      <c r="R158" s="13"/>
      <c r="S158" s="13"/>
      <c r="T158" s="13"/>
      <c r="U158" s="13" t="s">
        <v>1950</v>
      </c>
      <c r="V158" s="13" t="s">
        <v>1951</v>
      </c>
      <c r="W158" s="13" t="s">
        <v>1614</v>
      </c>
      <c r="X158" s="13"/>
      <c r="Y158" s="13"/>
    </row>
    <row r="159" spans="4:25" ht="15.6" thickBot="1">
      <c r="D159" s="13" t="s">
        <v>1952</v>
      </c>
      <c r="E159" s="13"/>
      <c r="F159" s="13" t="s">
        <v>1953</v>
      </c>
      <c r="G159" s="13"/>
      <c r="H159" s="13"/>
      <c r="I159" s="13" t="s">
        <v>1954</v>
      </c>
      <c r="J159" s="13"/>
      <c r="K159" s="13"/>
      <c r="L159" s="13"/>
      <c r="M159" s="13" t="s">
        <v>1955</v>
      </c>
      <c r="N159" s="13"/>
      <c r="O159" s="13"/>
      <c r="P159" s="13"/>
      <c r="Q159" s="13"/>
      <c r="R159" s="13"/>
      <c r="S159" s="13"/>
      <c r="T159" s="13"/>
      <c r="U159" s="13" t="s">
        <v>1956</v>
      </c>
      <c r="V159" s="13" t="s">
        <v>1957</v>
      </c>
      <c r="W159" s="13" t="s">
        <v>1958</v>
      </c>
      <c r="X159" s="13"/>
      <c r="Y159" s="13"/>
    </row>
    <row r="160" spans="4:25" ht="15.6" thickBot="1">
      <c r="D160" s="13" t="s">
        <v>1330</v>
      </c>
      <c r="E160" s="13"/>
      <c r="F160" s="13" t="s">
        <v>1959</v>
      </c>
      <c r="G160" s="13"/>
      <c r="H160" s="13"/>
      <c r="I160" s="13" t="s">
        <v>488</v>
      </c>
      <c r="J160" s="13"/>
      <c r="K160" s="13"/>
      <c r="L160" s="13"/>
      <c r="M160" s="13" t="s">
        <v>1960</v>
      </c>
      <c r="N160" s="13"/>
      <c r="O160" s="13"/>
      <c r="P160" s="13"/>
      <c r="Q160" s="13"/>
      <c r="R160" s="13"/>
      <c r="S160" s="13"/>
      <c r="T160" s="13"/>
      <c r="U160" s="13" t="s">
        <v>1961</v>
      </c>
      <c r="V160" s="13" t="s">
        <v>1962</v>
      </c>
      <c r="W160" s="13" t="s">
        <v>289</v>
      </c>
      <c r="X160" s="13"/>
      <c r="Y160" s="13"/>
    </row>
    <row r="161" spans="4:25" ht="15.6" thickBot="1">
      <c r="D161" s="13" t="s">
        <v>1963</v>
      </c>
      <c r="E161" s="13"/>
      <c r="F161" s="13" t="s">
        <v>1964</v>
      </c>
      <c r="G161" s="13"/>
      <c r="H161" s="13"/>
      <c r="I161" s="13" t="s">
        <v>1965</v>
      </c>
      <c r="J161" s="13"/>
      <c r="K161" s="13"/>
      <c r="L161" s="13"/>
      <c r="M161" s="13" t="s">
        <v>1966</v>
      </c>
      <c r="N161" s="13"/>
      <c r="O161" s="13"/>
      <c r="P161" s="13"/>
      <c r="Q161" s="13"/>
      <c r="R161" s="13"/>
      <c r="S161" s="13"/>
      <c r="T161" s="13"/>
      <c r="U161" s="13" t="s">
        <v>1967</v>
      </c>
      <c r="V161" s="13" t="s">
        <v>1968</v>
      </c>
      <c r="W161" s="13" t="s">
        <v>1969</v>
      </c>
      <c r="X161" s="13"/>
      <c r="Y161" s="13"/>
    </row>
    <row r="162" spans="4:25" ht="15.6" thickBot="1">
      <c r="D162" s="13" t="s">
        <v>1836</v>
      </c>
      <c r="E162" s="13"/>
      <c r="F162" s="13" t="s">
        <v>1970</v>
      </c>
      <c r="G162" s="13"/>
      <c r="H162" s="13"/>
      <c r="I162" s="13" t="s">
        <v>1971</v>
      </c>
      <c r="J162" s="13"/>
      <c r="K162" s="13"/>
      <c r="L162" s="13"/>
      <c r="M162" s="13" t="s">
        <v>835</v>
      </c>
      <c r="N162" s="13"/>
      <c r="O162" s="13"/>
      <c r="P162" s="13"/>
      <c r="Q162" s="13"/>
      <c r="R162" s="13"/>
      <c r="S162" s="13"/>
      <c r="T162" s="13"/>
      <c r="U162" s="13" t="s">
        <v>1972</v>
      </c>
      <c r="V162" s="13" t="s">
        <v>1973</v>
      </c>
      <c r="W162" s="13" t="s">
        <v>1974</v>
      </c>
      <c r="X162" s="13"/>
      <c r="Y162" s="13"/>
    </row>
    <row r="163" spans="4:25" ht="15.6" thickBot="1">
      <c r="D163" s="13" t="s">
        <v>1506</v>
      </c>
      <c r="E163" s="13"/>
      <c r="F163" s="13" t="s">
        <v>1975</v>
      </c>
      <c r="G163" s="13"/>
      <c r="H163" s="13"/>
      <c r="I163" s="13" t="s">
        <v>1976</v>
      </c>
      <c r="J163" s="13"/>
      <c r="K163" s="13"/>
      <c r="L163" s="13"/>
      <c r="M163" s="13" t="s">
        <v>1977</v>
      </c>
      <c r="N163" s="13"/>
      <c r="O163" s="13"/>
      <c r="P163" s="13"/>
      <c r="Q163" s="13"/>
      <c r="R163" s="13"/>
      <c r="S163" s="13"/>
      <c r="T163" s="13"/>
      <c r="U163" s="13" t="s">
        <v>1978</v>
      </c>
      <c r="V163" s="13" t="s">
        <v>1979</v>
      </c>
      <c r="W163" s="13" t="s">
        <v>1980</v>
      </c>
      <c r="X163" s="13"/>
      <c r="Y163" s="13"/>
    </row>
    <row r="164" spans="4:25" ht="15.6" thickBot="1">
      <c r="D164" s="13" t="s">
        <v>1981</v>
      </c>
      <c r="E164" s="13"/>
      <c r="F164" s="13" t="s">
        <v>1982</v>
      </c>
      <c r="G164" s="13"/>
      <c r="H164" s="13"/>
      <c r="I164" s="13" t="s">
        <v>1983</v>
      </c>
      <c r="J164" s="13"/>
      <c r="K164" s="13"/>
      <c r="L164" s="13"/>
      <c r="M164" s="13" t="s">
        <v>620</v>
      </c>
      <c r="N164" s="13"/>
      <c r="O164" s="13"/>
      <c r="P164" s="13"/>
      <c r="Q164" s="13"/>
      <c r="R164" s="13"/>
      <c r="S164" s="13"/>
      <c r="T164" s="13"/>
      <c r="U164" s="13" t="s">
        <v>1984</v>
      </c>
      <c r="V164" s="13" t="s">
        <v>1985</v>
      </c>
      <c r="W164" s="13" t="s">
        <v>1986</v>
      </c>
      <c r="X164" s="13"/>
      <c r="Y164" s="13"/>
    </row>
    <row r="165" spans="4:25" ht="15.6" thickBot="1">
      <c r="D165" s="13" t="s">
        <v>1987</v>
      </c>
      <c r="E165" s="13"/>
      <c r="F165" s="13" t="s">
        <v>1988</v>
      </c>
      <c r="G165" s="13"/>
      <c r="H165" s="13"/>
      <c r="I165" s="13" t="s">
        <v>1989</v>
      </c>
      <c r="J165" s="13"/>
      <c r="K165" s="13"/>
      <c r="L165" s="13"/>
      <c r="M165" s="13" t="s">
        <v>200</v>
      </c>
      <c r="N165" s="13"/>
      <c r="O165" s="13"/>
      <c r="P165" s="13"/>
      <c r="Q165" s="13"/>
      <c r="R165" s="13"/>
      <c r="S165" s="13"/>
      <c r="T165" s="13"/>
      <c r="U165" s="13" t="s">
        <v>1990</v>
      </c>
      <c r="V165" s="13" t="s">
        <v>1496</v>
      </c>
      <c r="W165" s="13" t="s">
        <v>1991</v>
      </c>
      <c r="X165" s="13"/>
      <c r="Y165" s="13"/>
    </row>
    <row r="166" spans="4:25" ht="15.6" thickBot="1">
      <c r="D166" s="13" t="s">
        <v>1992</v>
      </c>
      <c r="E166" s="13"/>
      <c r="F166" s="13" t="s">
        <v>1922</v>
      </c>
      <c r="G166" s="13"/>
      <c r="H166" s="13"/>
      <c r="I166" s="13" t="s">
        <v>1993</v>
      </c>
      <c r="J166" s="13"/>
      <c r="K166" s="13"/>
      <c r="L166" s="13"/>
      <c r="M166" s="13" t="s">
        <v>1994</v>
      </c>
      <c r="N166" s="13"/>
      <c r="O166" s="13"/>
      <c r="P166" s="13"/>
      <c r="Q166" s="13"/>
      <c r="R166" s="13"/>
      <c r="S166" s="13"/>
      <c r="T166" s="13"/>
      <c r="U166" s="13" t="s">
        <v>1995</v>
      </c>
      <c r="V166" s="13" t="s">
        <v>1996</v>
      </c>
      <c r="W166" s="13" t="s">
        <v>1997</v>
      </c>
      <c r="X166" s="13"/>
      <c r="Y166" s="13"/>
    </row>
    <row r="167" spans="4:25" ht="15.6" thickBot="1">
      <c r="D167" s="13" t="s">
        <v>240</v>
      </c>
      <c r="E167" s="13"/>
      <c r="F167" s="13" t="s">
        <v>1998</v>
      </c>
      <c r="G167" s="13"/>
      <c r="H167" s="13"/>
      <c r="I167" s="13" t="s">
        <v>1999</v>
      </c>
      <c r="J167" s="13"/>
      <c r="K167" s="13"/>
      <c r="L167" s="13"/>
      <c r="M167" s="13" t="s">
        <v>2000</v>
      </c>
      <c r="N167" s="13"/>
      <c r="O167" s="13"/>
      <c r="P167" s="13"/>
      <c r="Q167" s="13"/>
      <c r="R167" s="13"/>
      <c r="S167" s="13"/>
      <c r="T167" s="13"/>
      <c r="U167" s="13" t="s">
        <v>534</v>
      </c>
      <c r="V167" s="13" t="s">
        <v>2001</v>
      </c>
      <c r="W167" s="13" t="s">
        <v>2002</v>
      </c>
      <c r="X167" s="13"/>
      <c r="Y167" s="13"/>
    </row>
    <row r="168" spans="4:25" ht="15.6" thickBot="1">
      <c r="D168" s="13" t="s">
        <v>2003</v>
      </c>
      <c r="E168" s="13"/>
      <c r="F168" s="13" t="s">
        <v>2004</v>
      </c>
      <c r="G168" s="13"/>
      <c r="H168" s="13"/>
      <c r="I168" s="13" t="s">
        <v>2005</v>
      </c>
      <c r="J168" s="13"/>
      <c r="K168" s="13"/>
      <c r="L168" s="13"/>
      <c r="M168" s="13" t="s">
        <v>56</v>
      </c>
      <c r="N168" s="13"/>
      <c r="O168" s="13"/>
      <c r="P168" s="13"/>
      <c r="Q168" s="13"/>
      <c r="R168" s="13"/>
      <c r="S168" s="13"/>
      <c r="T168" s="13"/>
      <c r="U168" s="13" t="s">
        <v>1635</v>
      </c>
      <c r="V168" s="13" t="s">
        <v>2006</v>
      </c>
      <c r="W168" s="13" t="s">
        <v>86</v>
      </c>
      <c r="X168" s="13"/>
      <c r="Y168" s="13"/>
    </row>
    <row r="169" spans="4:25" ht="15.6" thickBot="1">
      <c r="D169" s="13" t="s">
        <v>1341</v>
      </c>
      <c r="E169" s="13"/>
      <c r="F169" s="13" t="s">
        <v>1645</v>
      </c>
      <c r="G169" s="13"/>
      <c r="H169" s="13"/>
      <c r="I169" s="13" t="s">
        <v>2007</v>
      </c>
      <c r="J169" s="13"/>
      <c r="K169" s="13"/>
      <c r="L169" s="13"/>
      <c r="M169" s="13" t="s">
        <v>2008</v>
      </c>
      <c r="N169" s="13"/>
      <c r="O169" s="13"/>
      <c r="P169" s="13"/>
      <c r="Q169" s="13"/>
      <c r="R169" s="13"/>
      <c r="S169" s="13"/>
      <c r="T169" s="13"/>
      <c r="U169" s="13" t="s">
        <v>1907</v>
      </c>
      <c r="V169" s="13" t="s">
        <v>2009</v>
      </c>
      <c r="W169" s="13" t="s">
        <v>2010</v>
      </c>
      <c r="X169" s="13"/>
      <c r="Y169" s="13"/>
    </row>
    <row r="170" spans="4:25" ht="15.6" thickBot="1">
      <c r="D170" s="13" t="s">
        <v>2011</v>
      </c>
      <c r="E170" s="13"/>
      <c r="F170" s="13" t="s">
        <v>2012</v>
      </c>
      <c r="G170" s="13"/>
      <c r="H170" s="13"/>
      <c r="I170" s="13" t="s">
        <v>2013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 t="s">
        <v>2014</v>
      </c>
      <c r="V170" s="13" t="s">
        <v>2015</v>
      </c>
      <c r="W170" s="13" t="s">
        <v>250</v>
      </c>
      <c r="X170" s="13"/>
      <c r="Y170" s="13"/>
    </row>
    <row r="171" spans="4:25" ht="15.6" thickBot="1">
      <c r="D171" s="13" t="s">
        <v>1354</v>
      </c>
      <c r="E171" s="13"/>
      <c r="F171" s="13" t="s">
        <v>2016</v>
      </c>
      <c r="G171" s="13"/>
      <c r="H171" s="13"/>
      <c r="I171" s="13" t="s">
        <v>2017</v>
      </c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 t="s">
        <v>2018</v>
      </c>
      <c r="V171" s="13" t="s">
        <v>2019</v>
      </c>
      <c r="W171" s="13" t="s">
        <v>2020</v>
      </c>
      <c r="X171" s="13"/>
      <c r="Y171" s="13"/>
    </row>
    <row r="172" spans="4:25" ht="15.6" thickBot="1">
      <c r="D172" s="13" t="s">
        <v>289</v>
      </c>
      <c r="E172" s="13"/>
      <c r="F172" s="13" t="s">
        <v>2021</v>
      </c>
      <c r="G172" s="13"/>
      <c r="H172" s="13"/>
      <c r="I172" s="13" t="s">
        <v>2022</v>
      </c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 t="s">
        <v>2023</v>
      </c>
      <c r="V172" s="13" t="s">
        <v>2024</v>
      </c>
      <c r="W172" s="13" t="s">
        <v>2025</v>
      </c>
      <c r="X172" s="13"/>
      <c r="Y172" s="13"/>
    </row>
    <row r="173" spans="4:25" ht="15.6" thickBot="1">
      <c r="D173" s="13" t="s">
        <v>2026</v>
      </c>
      <c r="E173" s="13"/>
      <c r="F173" s="13" t="s">
        <v>2027</v>
      </c>
      <c r="G173" s="13"/>
      <c r="H173" s="13"/>
      <c r="I173" s="13" t="s">
        <v>2028</v>
      </c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 t="s">
        <v>2029</v>
      </c>
      <c r="V173" s="13" t="s">
        <v>2030</v>
      </c>
      <c r="W173" s="13" t="s">
        <v>2031</v>
      </c>
      <c r="X173" s="13"/>
      <c r="Y173" s="13"/>
    </row>
    <row r="174" spans="4:25" ht="15.6" thickBot="1">
      <c r="D174" s="13" t="s">
        <v>2032</v>
      </c>
      <c r="E174" s="13"/>
      <c r="F174" s="13" t="s">
        <v>2033</v>
      </c>
      <c r="G174" s="13"/>
      <c r="H174" s="13"/>
      <c r="I174" s="13" t="s">
        <v>574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 t="s">
        <v>1357</v>
      </c>
      <c r="V174" s="13" t="s">
        <v>2034</v>
      </c>
      <c r="W174" s="13" t="s">
        <v>2035</v>
      </c>
      <c r="X174" s="13"/>
      <c r="Y174" s="13"/>
    </row>
    <row r="175" spans="4:25" ht="15.6" thickBot="1">
      <c r="D175" s="13" t="s">
        <v>2036</v>
      </c>
      <c r="E175" s="13"/>
      <c r="F175" s="13" t="s">
        <v>2037</v>
      </c>
      <c r="G175" s="13"/>
      <c r="H175" s="13"/>
      <c r="I175" s="13" t="s">
        <v>1093</v>
      </c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 t="s">
        <v>2038</v>
      </c>
      <c r="V175" s="13" t="s">
        <v>2039</v>
      </c>
      <c r="W175" s="13" t="s">
        <v>2040</v>
      </c>
      <c r="X175" s="13"/>
      <c r="Y175" s="13"/>
    </row>
    <row r="176" spans="4:25" ht="15.6" thickBot="1">
      <c r="D176" s="13" t="s">
        <v>2041</v>
      </c>
      <c r="E176" s="13"/>
      <c r="F176" s="13" t="s">
        <v>2042</v>
      </c>
      <c r="G176" s="13"/>
      <c r="H176" s="13"/>
      <c r="I176" s="13" t="s">
        <v>2043</v>
      </c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 t="s">
        <v>407</v>
      </c>
      <c r="V176" s="13" t="s">
        <v>2044</v>
      </c>
      <c r="W176" s="13" t="s">
        <v>2045</v>
      </c>
      <c r="X176" s="13"/>
      <c r="Y176" s="13"/>
    </row>
    <row r="177" spans="4:25" ht="15.6" thickBot="1">
      <c r="D177" s="13" t="s">
        <v>2046</v>
      </c>
      <c r="E177" s="13"/>
      <c r="F177" s="13" t="s">
        <v>2047</v>
      </c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 t="s">
        <v>2048</v>
      </c>
      <c r="V177" s="13" t="s">
        <v>2049</v>
      </c>
      <c r="W177" s="13" t="s">
        <v>2050</v>
      </c>
      <c r="X177" s="13"/>
      <c r="Y177" s="13"/>
    </row>
    <row r="178" spans="4:25" ht="15.6" thickBot="1">
      <c r="D178" s="13" t="s">
        <v>219</v>
      </c>
      <c r="E178" s="13"/>
      <c r="F178" s="13" t="s">
        <v>2051</v>
      </c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 t="s">
        <v>2052</v>
      </c>
      <c r="V178" s="13" t="s">
        <v>2053</v>
      </c>
      <c r="W178" s="13" t="s">
        <v>929</v>
      </c>
      <c r="X178" s="13"/>
      <c r="Y178" s="13"/>
    </row>
    <row r="179" spans="4:25" ht="15.6" thickBot="1">
      <c r="D179" s="13" t="s">
        <v>1874</v>
      </c>
      <c r="E179" s="13"/>
      <c r="F179" s="13" t="s">
        <v>2054</v>
      </c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 t="s">
        <v>2055</v>
      </c>
      <c r="V179" s="13" t="s">
        <v>1399</v>
      </c>
      <c r="W179" s="13" t="s">
        <v>2056</v>
      </c>
      <c r="X179" s="13"/>
      <c r="Y179" s="13"/>
    </row>
    <row r="180" spans="4:25" ht="15.6" thickBot="1">
      <c r="D180" s="13" t="s">
        <v>2057</v>
      </c>
      <c r="E180" s="13"/>
      <c r="F180" s="13" t="s">
        <v>787</v>
      </c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 t="s">
        <v>2058</v>
      </c>
      <c r="V180" s="13" t="s">
        <v>2059</v>
      </c>
      <c r="W180" s="13" t="s">
        <v>2060</v>
      </c>
      <c r="X180" s="13"/>
      <c r="Y180" s="13"/>
    </row>
    <row r="181" spans="4:25" ht="15.6" thickBot="1">
      <c r="D181" s="13" t="s">
        <v>2061</v>
      </c>
      <c r="E181" s="13"/>
      <c r="F181" s="13" t="s">
        <v>2062</v>
      </c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 t="s">
        <v>238</v>
      </c>
      <c r="V181" s="13" t="s">
        <v>102</v>
      </c>
      <c r="W181" s="13" t="s">
        <v>2063</v>
      </c>
      <c r="X181" s="13"/>
      <c r="Y181" s="13"/>
    </row>
    <row r="182" spans="4:25" ht="15.6" thickBot="1">
      <c r="D182" s="13" t="s">
        <v>1046</v>
      </c>
      <c r="E182" s="13"/>
      <c r="F182" s="13" t="s">
        <v>2064</v>
      </c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 t="s">
        <v>2065</v>
      </c>
      <c r="V182" s="13" t="s">
        <v>2066</v>
      </c>
      <c r="W182" s="13" t="s">
        <v>2067</v>
      </c>
      <c r="X182" s="13"/>
      <c r="Y182" s="13"/>
    </row>
    <row r="183" spans="4:25" ht="15.6" thickBot="1">
      <c r="D183" s="13" t="s">
        <v>2068</v>
      </c>
      <c r="E183" s="13"/>
      <c r="F183" s="13" t="s">
        <v>2069</v>
      </c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 t="s">
        <v>2070</v>
      </c>
      <c r="V183" s="13" t="s">
        <v>168</v>
      </c>
      <c r="W183" s="13" t="s">
        <v>2071</v>
      </c>
      <c r="X183" s="13"/>
      <c r="Y183" s="13"/>
    </row>
    <row r="184" spans="4:25" ht="15.6" thickBot="1">
      <c r="D184" s="13" t="s">
        <v>429</v>
      </c>
      <c r="E184" s="13"/>
      <c r="F184" s="13" t="s">
        <v>1525</v>
      </c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 t="s">
        <v>2072</v>
      </c>
      <c r="V184" s="13" t="s">
        <v>2073</v>
      </c>
      <c r="W184" s="13" t="s">
        <v>2074</v>
      </c>
      <c r="X184" s="13"/>
      <c r="Y184" s="13"/>
    </row>
    <row r="185" spans="4:25" ht="15.6" thickBot="1">
      <c r="D185" s="13" t="s">
        <v>2075</v>
      </c>
      <c r="E185" s="13"/>
      <c r="F185" s="13" t="s">
        <v>197</v>
      </c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 t="s">
        <v>2076</v>
      </c>
      <c r="V185" s="13" t="s">
        <v>2077</v>
      </c>
      <c r="W185" s="13" t="s">
        <v>2078</v>
      </c>
      <c r="X185" s="13"/>
      <c r="Y185" s="13"/>
    </row>
    <row r="186" spans="4:25" ht="15.6" thickBot="1">
      <c r="D186" s="13" t="s">
        <v>2079</v>
      </c>
      <c r="E186" s="13"/>
      <c r="F186" s="13" t="s">
        <v>2080</v>
      </c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 t="s">
        <v>2081</v>
      </c>
      <c r="V186" s="13" t="s">
        <v>2082</v>
      </c>
      <c r="W186" s="13" t="s">
        <v>2083</v>
      </c>
      <c r="X186" s="13"/>
      <c r="Y186" s="13"/>
    </row>
    <row r="187" spans="4:25" ht="15.6" thickBot="1">
      <c r="D187" s="13" t="s">
        <v>177</v>
      </c>
      <c r="E187" s="13"/>
      <c r="F187" s="13" t="s">
        <v>2084</v>
      </c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 t="s">
        <v>2085</v>
      </c>
      <c r="V187" s="13" t="s">
        <v>175</v>
      </c>
      <c r="W187" s="13" t="s">
        <v>1130</v>
      </c>
      <c r="X187" s="13"/>
      <c r="Y187" s="13"/>
    </row>
    <row r="188" spans="4:25" ht="15.6" thickBot="1">
      <c r="D188" s="13" t="s">
        <v>269</v>
      </c>
      <c r="E188" s="13"/>
      <c r="F188" s="13" t="s">
        <v>458</v>
      </c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 t="s">
        <v>2086</v>
      </c>
      <c r="V188" s="13" t="s">
        <v>289</v>
      </c>
      <c r="W188" s="13" t="s">
        <v>424</v>
      </c>
      <c r="X188" s="13"/>
      <c r="Y188" s="13"/>
    </row>
    <row r="189" spans="4:25" ht="15.6" thickBot="1">
      <c r="D189" s="13" t="s">
        <v>2087</v>
      </c>
      <c r="E189" s="13"/>
      <c r="F189" s="13" t="s">
        <v>2088</v>
      </c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 t="s">
        <v>2089</v>
      </c>
      <c r="V189" s="13" t="s">
        <v>2090</v>
      </c>
      <c r="W189" s="13" t="s">
        <v>2091</v>
      </c>
      <c r="X189" s="13"/>
      <c r="Y189" s="13"/>
    </row>
    <row r="190" spans="4:25" ht="15.6" thickBot="1">
      <c r="D190" s="13" t="s">
        <v>2092</v>
      </c>
      <c r="E190" s="13"/>
      <c r="F190" s="13" t="s">
        <v>153</v>
      </c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 t="s">
        <v>2093</v>
      </c>
      <c r="V190" s="13" t="s">
        <v>2094</v>
      </c>
      <c r="W190" s="13" t="s">
        <v>1698</v>
      </c>
      <c r="X190" s="13"/>
      <c r="Y190" s="13"/>
    </row>
    <row r="191" spans="4:25" ht="15.6" thickBot="1">
      <c r="D191" s="13" t="s">
        <v>1969</v>
      </c>
      <c r="E191" s="13"/>
      <c r="F191" s="13" t="s">
        <v>490</v>
      </c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 t="s">
        <v>2095</v>
      </c>
      <c r="V191" s="13" t="s">
        <v>2096</v>
      </c>
      <c r="W191" s="13" t="s">
        <v>2097</v>
      </c>
      <c r="X191" s="13"/>
      <c r="Y191" s="13"/>
    </row>
    <row r="192" spans="4:25" ht="15.6" thickBot="1">
      <c r="D192" s="13" t="s">
        <v>2098</v>
      </c>
      <c r="E192" s="13"/>
      <c r="F192" s="13" t="s">
        <v>2099</v>
      </c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 t="s">
        <v>2100</v>
      </c>
      <c r="V192" s="13" t="s">
        <v>2101</v>
      </c>
      <c r="W192" s="13" t="s">
        <v>2102</v>
      </c>
      <c r="X192" s="13"/>
      <c r="Y192" s="13"/>
    </row>
    <row r="193" spans="4:25" ht="15.6" thickBot="1">
      <c r="D193" s="13" t="s">
        <v>2103</v>
      </c>
      <c r="E193" s="13"/>
      <c r="F193" s="13" t="s">
        <v>2104</v>
      </c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 t="s">
        <v>2105</v>
      </c>
      <c r="V193" s="13" t="s">
        <v>2106</v>
      </c>
      <c r="W193" s="13" t="s">
        <v>2107</v>
      </c>
      <c r="X193" s="13"/>
      <c r="Y193" s="13"/>
    </row>
    <row r="194" spans="4:25" ht="15.6" thickBot="1">
      <c r="D194" s="13" t="s">
        <v>2108</v>
      </c>
      <c r="E194" s="13"/>
      <c r="F194" s="13" t="s">
        <v>2109</v>
      </c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 t="s">
        <v>2054</v>
      </c>
      <c r="V194" s="13" t="s">
        <v>2110</v>
      </c>
      <c r="W194" s="13" t="s">
        <v>2111</v>
      </c>
      <c r="X194" s="13"/>
      <c r="Y194" s="13"/>
    </row>
    <row r="195" spans="4:25" ht="15.6" thickBot="1">
      <c r="D195" s="13" t="s">
        <v>2112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 t="s">
        <v>2113</v>
      </c>
      <c r="V195" s="13" t="s">
        <v>2114</v>
      </c>
      <c r="W195" s="13" t="s">
        <v>2115</v>
      </c>
      <c r="X195" s="13"/>
      <c r="Y195" s="13"/>
    </row>
    <row r="196" spans="4:25" ht="15.6" thickBot="1">
      <c r="D196" s="13" t="s">
        <v>2116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 t="s">
        <v>250</v>
      </c>
      <c r="V196" s="13" t="s">
        <v>1075</v>
      </c>
      <c r="W196" s="13" t="s">
        <v>894</v>
      </c>
      <c r="X196" s="13"/>
      <c r="Y196" s="13"/>
    </row>
    <row r="197" spans="4:25" ht="15.6" thickBot="1">
      <c r="D197" s="13" t="s">
        <v>252</v>
      </c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 t="s">
        <v>2117</v>
      </c>
      <c r="V197" s="13" t="s">
        <v>2118</v>
      </c>
      <c r="W197" s="13" t="s">
        <v>2119</v>
      </c>
      <c r="X197" s="13"/>
      <c r="Y197" s="13"/>
    </row>
    <row r="198" spans="4:25" ht="15.6" thickBot="1">
      <c r="D198" s="13" t="s">
        <v>2120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 t="s">
        <v>548</v>
      </c>
      <c r="V198" s="13" t="s">
        <v>2121</v>
      </c>
      <c r="W198" s="13" t="s">
        <v>2122</v>
      </c>
      <c r="X198" s="13"/>
      <c r="Y198" s="13"/>
    </row>
    <row r="199" spans="4:25" ht="15.6" thickBot="1">
      <c r="D199" s="13" t="s">
        <v>2123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 t="s">
        <v>827</v>
      </c>
      <c r="V199" s="13" t="s">
        <v>2124</v>
      </c>
      <c r="W199" s="13" t="s">
        <v>2125</v>
      </c>
      <c r="X199" s="13"/>
      <c r="Y199" s="13"/>
    </row>
    <row r="200" spans="4:25" ht="15.6" thickBot="1">
      <c r="D200" s="13" t="s">
        <v>1787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 t="s">
        <v>2126</v>
      </c>
      <c r="V200" s="13" t="s">
        <v>2127</v>
      </c>
      <c r="W200" s="13" t="s">
        <v>677</v>
      </c>
      <c r="X200" s="13"/>
      <c r="Y200" s="13"/>
    </row>
    <row r="201" spans="4:25" ht="15.6" thickBot="1">
      <c r="D201" s="13" t="s">
        <v>2128</v>
      </c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 t="s">
        <v>2129</v>
      </c>
      <c r="V201" s="13" t="s">
        <v>2130</v>
      </c>
      <c r="W201" s="13" t="s">
        <v>2131</v>
      </c>
      <c r="X201" s="13"/>
      <c r="Y201" s="13"/>
    </row>
    <row r="202" spans="4:25" ht="15.6" thickBot="1">
      <c r="D202" s="13" t="s">
        <v>2132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 t="s">
        <v>2133</v>
      </c>
      <c r="V202" s="13" t="s">
        <v>88</v>
      </c>
      <c r="W202" s="13" t="s">
        <v>2134</v>
      </c>
      <c r="X202" s="13"/>
      <c r="Y202" s="13"/>
    </row>
    <row r="203" spans="4:25" ht="15.6" thickBot="1">
      <c r="D203" s="13" t="s">
        <v>2135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 t="s">
        <v>2136</v>
      </c>
      <c r="V203" s="13" t="s">
        <v>2137</v>
      </c>
      <c r="W203" s="13" t="s">
        <v>2138</v>
      </c>
      <c r="X203" s="13"/>
      <c r="Y203" s="13"/>
    </row>
    <row r="204" spans="4:25" ht="15.6" thickBot="1">
      <c r="D204" s="13" t="s">
        <v>344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 t="s">
        <v>2139</v>
      </c>
      <c r="V204" s="13" t="s">
        <v>2140</v>
      </c>
      <c r="W204" s="13" t="s">
        <v>2141</v>
      </c>
      <c r="X204" s="13"/>
      <c r="Y204" s="13"/>
    </row>
    <row r="205" spans="4:25" ht="15.6" thickBot="1">
      <c r="D205" s="13" t="s">
        <v>2142</v>
      </c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 t="s">
        <v>2143</v>
      </c>
      <c r="V205" s="13" t="s">
        <v>2144</v>
      </c>
      <c r="W205" s="13" t="s">
        <v>2145</v>
      </c>
      <c r="X205" s="13"/>
      <c r="Y205" s="13"/>
    </row>
    <row r="206" spans="4:25" ht="15.6" thickBot="1">
      <c r="D206" s="13" t="s">
        <v>2146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 t="s">
        <v>2147</v>
      </c>
      <c r="V206" s="13" t="s">
        <v>2148</v>
      </c>
      <c r="W206" s="13" t="s">
        <v>2149</v>
      </c>
      <c r="X206" s="13"/>
      <c r="Y206" s="13"/>
    </row>
    <row r="207" spans="4:25" ht="15.6" thickBot="1">
      <c r="D207" s="13" t="s">
        <v>2150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 t="s">
        <v>2151</v>
      </c>
      <c r="V207" s="13" t="s">
        <v>2152</v>
      </c>
      <c r="W207" s="13" t="s">
        <v>2153</v>
      </c>
      <c r="X207" s="13"/>
      <c r="Y207" s="13"/>
    </row>
    <row r="208" spans="4:25" ht="15.6" thickBot="1">
      <c r="D208" s="13" t="s">
        <v>424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 t="s">
        <v>2154</v>
      </c>
      <c r="V208" s="13" t="s">
        <v>2155</v>
      </c>
      <c r="W208" s="13" t="s">
        <v>2156</v>
      </c>
      <c r="X208" s="13"/>
      <c r="Y208" s="13"/>
    </row>
    <row r="209" spans="4:25" ht="15.6" thickBot="1">
      <c r="D209" s="13" t="s">
        <v>2157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 t="s">
        <v>2158</v>
      </c>
      <c r="V209" s="13" t="s">
        <v>2159</v>
      </c>
      <c r="W209" s="13" t="s">
        <v>2160</v>
      </c>
      <c r="X209" s="13"/>
      <c r="Y209" s="13"/>
    </row>
    <row r="210" spans="4:25" ht="15.6" thickBot="1">
      <c r="D210" s="13" t="s">
        <v>2161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 t="s">
        <v>2162</v>
      </c>
      <c r="V210" s="13" t="s">
        <v>2163</v>
      </c>
      <c r="W210" s="13" t="s">
        <v>2164</v>
      </c>
      <c r="X210" s="13"/>
      <c r="Y210" s="13"/>
    </row>
    <row r="211" spans="4:25" ht="15.6" thickBot="1">
      <c r="D211" s="13" t="s">
        <v>2165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 t="s">
        <v>2166</v>
      </c>
      <c r="V211" s="13" t="s">
        <v>2167</v>
      </c>
      <c r="W211" s="13" t="s">
        <v>2168</v>
      </c>
      <c r="X211" s="13"/>
      <c r="Y211" s="13"/>
    </row>
    <row r="212" spans="4:25" ht="15.6" thickBot="1">
      <c r="D212" s="13" t="s">
        <v>2169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 t="s">
        <v>2170</v>
      </c>
      <c r="V212" s="13" t="s">
        <v>342</v>
      </c>
      <c r="W212" s="13" t="s">
        <v>2171</v>
      </c>
      <c r="X212" s="13"/>
      <c r="Y212" s="13"/>
    </row>
    <row r="213" spans="4:25" ht="15.6" thickBot="1">
      <c r="D213" s="13" t="s">
        <v>2172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 t="s">
        <v>2173</v>
      </c>
      <c r="V213" s="13" t="s">
        <v>2174</v>
      </c>
      <c r="W213" s="13" t="s">
        <v>2175</v>
      </c>
      <c r="X213" s="13"/>
      <c r="Y213" s="13"/>
    </row>
    <row r="214" spans="4:25" ht="15.6" thickBot="1">
      <c r="D214" s="13" t="s">
        <v>2176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 t="s">
        <v>2177</v>
      </c>
      <c r="V214" s="13" t="s">
        <v>269</v>
      </c>
      <c r="W214" s="13" t="s">
        <v>2178</v>
      </c>
      <c r="X214" s="13"/>
      <c r="Y214" s="13"/>
    </row>
    <row r="215" spans="4:25" ht="15.6" thickBot="1">
      <c r="D215" s="13" t="s">
        <v>2179</v>
      </c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 t="s">
        <v>2180</v>
      </c>
      <c r="V215" s="13" t="s">
        <v>2067</v>
      </c>
      <c r="W215" s="13"/>
      <c r="X215" s="13"/>
      <c r="Y215" s="13"/>
    </row>
    <row r="216" spans="4:25" ht="15.6" thickBot="1">
      <c r="D216" s="13" t="s">
        <v>893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 t="s">
        <v>2181</v>
      </c>
      <c r="V216" s="13" t="s">
        <v>2182</v>
      </c>
      <c r="W216" s="13"/>
      <c r="X216" s="13"/>
      <c r="Y216" s="13"/>
    </row>
    <row r="217" spans="4:25" ht="15.6" thickBot="1">
      <c r="D217" s="13" t="s">
        <v>2183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 t="s">
        <v>2184</v>
      </c>
      <c r="V217" s="13" t="s">
        <v>896</v>
      </c>
      <c r="W217" s="13"/>
      <c r="X217" s="13"/>
      <c r="Y217" s="13"/>
    </row>
    <row r="218" spans="4:25" ht="15.6" thickBot="1">
      <c r="D218" s="13" t="s">
        <v>2185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 t="s">
        <v>2186</v>
      </c>
      <c r="V218" s="13" t="s">
        <v>2026</v>
      </c>
      <c r="W218" s="13"/>
      <c r="X218" s="13"/>
      <c r="Y218" s="13"/>
    </row>
    <row r="219" spans="4:25" ht="15.6" thickBot="1">
      <c r="D219" s="13" t="s">
        <v>2187</v>
      </c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 t="s">
        <v>2188</v>
      </c>
      <c r="V219" s="13" t="s">
        <v>2189</v>
      </c>
      <c r="W219" s="13"/>
      <c r="X219" s="13"/>
      <c r="Y219" s="13"/>
    </row>
    <row r="220" spans="4:25" ht="15.6" thickBot="1"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 t="s">
        <v>2190</v>
      </c>
      <c r="V220" s="13" t="s">
        <v>2191</v>
      </c>
      <c r="W220" s="13"/>
      <c r="X220" s="13"/>
      <c r="Y220" s="13"/>
    </row>
    <row r="221" spans="4:25" ht="15.6" thickBot="1"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 t="s">
        <v>2192</v>
      </c>
      <c r="V221" s="13" t="s">
        <v>1511</v>
      </c>
      <c r="W221" s="13"/>
      <c r="X221" s="13"/>
      <c r="Y221" s="13"/>
    </row>
    <row r="222" spans="4:25" ht="15.6" thickBot="1"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 t="s">
        <v>2193</v>
      </c>
      <c r="V222" s="13" t="s">
        <v>2194</v>
      </c>
      <c r="W222" s="13"/>
      <c r="X222" s="13"/>
      <c r="Y222" s="13"/>
    </row>
    <row r="223" spans="4:25" ht="15.6" thickBot="1"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 t="s">
        <v>1051</v>
      </c>
      <c r="V223" s="13" t="s">
        <v>2195</v>
      </c>
      <c r="W223" s="13"/>
      <c r="X223" s="13"/>
      <c r="Y223" s="13"/>
    </row>
    <row r="224" spans="4:25" ht="15.6" thickBot="1"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 t="s">
        <v>2196</v>
      </c>
      <c r="V224" s="13" t="s">
        <v>2197</v>
      </c>
      <c r="W224" s="13"/>
      <c r="X224" s="13"/>
      <c r="Y224" s="13"/>
    </row>
    <row r="225" spans="4:25" ht="15.6" thickBot="1"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 t="s">
        <v>2198</v>
      </c>
      <c r="V225" s="13" t="s">
        <v>618</v>
      </c>
      <c r="W225" s="13"/>
      <c r="X225" s="13"/>
      <c r="Y225" s="13"/>
    </row>
    <row r="226" spans="4:25" ht="15.6" thickBot="1"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 t="s">
        <v>2199</v>
      </c>
      <c r="V226" s="13" t="s">
        <v>2200</v>
      </c>
      <c r="W226" s="13"/>
      <c r="X226" s="13"/>
      <c r="Y226" s="13"/>
    </row>
    <row r="227" spans="4:25" ht="15.6" thickBot="1"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 t="s">
        <v>2201</v>
      </c>
      <c r="V227" s="13" t="s">
        <v>2202</v>
      </c>
      <c r="W227" s="13"/>
      <c r="X227" s="13"/>
      <c r="Y227" s="13"/>
    </row>
    <row r="228" spans="4:25" ht="15.6" thickBot="1"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 t="s">
        <v>2203</v>
      </c>
      <c r="V228" s="13" t="s">
        <v>233</v>
      </c>
      <c r="W228" s="13"/>
      <c r="X228" s="13"/>
      <c r="Y228" s="13"/>
    </row>
    <row r="229" spans="4:25" ht="15.6" thickBot="1"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 t="s">
        <v>2204</v>
      </c>
      <c r="V229" s="13" t="s">
        <v>2205</v>
      </c>
      <c r="W229" s="13"/>
      <c r="X229" s="13"/>
      <c r="Y229" s="13"/>
    </row>
    <row r="230" spans="4:25" ht="15.6" thickBot="1"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 t="s">
        <v>1458</v>
      </c>
      <c r="V230" s="13" t="s">
        <v>2206</v>
      </c>
      <c r="W230" s="13"/>
      <c r="X230" s="13"/>
      <c r="Y230" s="13"/>
    </row>
    <row r="231" spans="4:25" ht="15.6" thickBot="1"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 t="s">
        <v>2207</v>
      </c>
      <c r="V231" s="13" t="s">
        <v>250</v>
      </c>
      <c r="W231" s="13"/>
      <c r="X231" s="13"/>
      <c r="Y231" s="13"/>
    </row>
    <row r="232" spans="4:25" ht="15.6" thickBot="1"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 t="s">
        <v>2208</v>
      </c>
      <c r="V232" s="13" t="s">
        <v>2209</v>
      </c>
      <c r="W232" s="13"/>
      <c r="X232" s="13"/>
      <c r="Y232" s="13"/>
    </row>
    <row r="233" spans="4:25" ht="15.6" thickBot="1"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 t="s">
        <v>1932</v>
      </c>
      <c r="V233" s="13" t="s">
        <v>768</v>
      </c>
      <c r="W233" s="13"/>
      <c r="X233" s="13"/>
      <c r="Y233" s="13"/>
    </row>
    <row r="234" spans="4:25" ht="15.6" thickBot="1"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 t="s">
        <v>943</v>
      </c>
      <c r="V234" s="13" t="s">
        <v>677</v>
      </c>
      <c r="W234" s="13"/>
      <c r="X234" s="13"/>
      <c r="Y234" s="13"/>
    </row>
    <row r="235" spans="4:25" ht="15.6" thickBot="1"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 t="s">
        <v>550</v>
      </c>
      <c r="V235" s="13" t="s">
        <v>2210</v>
      </c>
      <c r="W235" s="13"/>
      <c r="X235" s="13"/>
      <c r="Y235" s="13"/>
    </row>
    <row r="236" spans="4:25" ht="15.6" thickBot="1"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 t="s">
        <v>1682</v>
      </c>
      <c r="V236" s="13" t="s">
        <v>2211</v>
      </c>
      <c r="W236" s="13"/>
      <c r="X236" s="13"/>
      <c r="Y236" s="13"/>
    </row>
    <row r="237" spans="4:25" ht="15.6" thickBot="1"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 t="s">
        <v>2212</v>
      </c>
      <c r="V237" s="13" t="s">
        <v>2213</v>
      </c>
      <c r="W237" s="13"/>
      <c r="X237" s="13"/>
      <c r="Y237" s="13"/>
    </row>
    <row r="238" spans="4:25" ht="15.6" thickBot="1"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 t="s">
        <v>2214</v>
      </c>
      <c r="V238" s="13" t="s">
        <v>2215</v>
      </c>
      <c r="W238" s="13"/>
      <c r="X238" s="13"/>
      <c r="Y238" s="13"/>
    </row>
    <row r="239" spans="4:25" ht="15.6" thickBot="1"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 t="s">
        <v>2216</v>
      </c>
      <c r="V239" s="13" t="s">
        <v>2217</v>
      </c>
      <c r="W239" s="13"/>
      <c r="X239" s="13"/>
      <c r="Y239" s="13"/>
    </row>
    <row r="240" spans="4:25" ht="15.6" thickBot="1"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 t="s">
        <v>2218</v>
      </c>
      <c r="V240" s="13" t="s">
        <v>2219</v>
      </c>
      <c r="W240" s="13"/>
      <c r="X240" s="13"/>
      <c r="Y240" s="13"/>
    </row>
    <row r="241" spans="4:25" ht="15.6" thickBot="1"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 t="s">
        <v>2220</v>
      </c>
      <c r="V241" s="13"/>
      <c r="W241" s="13"/>
      <c r="X241" s="13"/>
      <c r="Y241" s="13"/>
    </row>
    <row r="242" spans="4:25" ht="15.6" thickBot="1"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 t="s">
        <v>2221</v>
      </c>
      <c r="V242" s="13"/>
      <c r="W242" s="13"/>
      <c r="X242" s="13"/>
      <c r="Y242" s="13"/>
    </row>
    <row r="243" spans="4:25" ht="15.6" thickBot="1"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 t="s">
        <v>2222</v>
      </c>
      <c r="V243" s="13"/>
      <c r="W243" s="13"/>
      <c r="X243" s="13"/>
      <c r="Y243" s="13"/>
    </row>
    <row r="244" spans="4:25" ht="15.6" thickBot="1"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 t="s">
        <v>2223</v>
      </c>
      <c r="V244" s="13"/>
      <c r="W244" s="13"/>
      <c r="X244" s="13"/>
      <c r="Y244" s="13"/>
    </row>
    <row r="245" spans="4:25" ht="15.6" thickBot="1"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 t="s">
        <v>2224</v>
      </c>
      <c r="V245" s="13"/>
      <c r="W245" s="13"/>
      <c r="X245" s="13"/>
      <c r="Y245" s="13"/>
    </row>
    <row r="246" spans="4:25" ht="15.6" thickBot="1"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 t="s">
        <v>2225</v>
      </c>
      <c r="V246" s="13"/>
      <c r="W246" s="13"/>
      <c r="X246" s="13"/>
      <c r="Y246" s="13"/>
    </row>
    <row r="247" spans="4:25" ht="15.6" thickBot="1"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 t="s">
        <v>2226</v>
      </c>
      <c r="V247" s="13"/>
      <c r="W247" s="13"/>
      <c r="X247" s="13"/>
      <c r="Y247" s="13"/>
    </row>
    <row r="248" spans="4:25" ht="15.6" thickBot="1"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 t="s">
        <v>2227</v>
      </c>
      <c r="V248" s="13"/>
      <c r="W248" s="13"/>
      <c r="X248" s="13"/>
      <c r="Y248" s="13"/>
    </row>
    <row r="249" spans="4:25" ht="15.6" thickBot="1"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 t="s">
        <v>2228</v>
      </c>
      <c r="V249" s="13"/>
      <c r="W249" s="13"/>
      <c r="X249" s="13"/>
      <c r="Y249" s="13"/>
    </row>
    <row r="250" spans="4:25" ht="15.6" thickBot="1"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 spans="4:25" ht="15.6" thickBot="1"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 spans="4:25" ht="15.6" thickBot="1"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 spans="4:25" ht="15.6" thickBot="1"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 spans="4:25" ht="15.6" thickBot="1"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 spans="4:25" ht="15.6" thickBot="1"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6" spans="4:25" ht="15.6" thickBot="1"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 spans="4:25" ht="15.6" thickBot="1"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 spans="4:25" ht="15.6" thickBot="1"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 spans="4:25" ht="15.6" thickBot="1"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 spans="4:25" ht="15.6" thickBot="1"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 spans="4:25" ht="15.6" thickBot="1"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</row>
    <row r="262" spans="4:25" ht="15.6" thickBot="1"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 spans="4:25" ht="15.6" thickBot="1"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</row>
    <row r="264" spans="4:25" ht="15.6" thickBot="1"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 spans="4:25" ht="15.6" thickBot="1"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</row>
    <row r="266" spans="4:25" ht="15.6" thickBot="1"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 spans="4:25" ht="15.6" thickBot="1"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 spans="4:25" ht="15.6" thickBot="1"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 spans="4:25" ht="15.6" thickBot="1"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 spans="4:25" ht="15.6" thickBot="1"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 spans="4:25" ht="15.6" thickBot="1"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 spans="4:25" ht="15.6" thickBot="1"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 spans="4:25" ht="15.6" thickBot="1"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 spans="4:25" ht="15.6" thickBot="1"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 spans="4:25" ht="15.6" thickBot="1"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</row>
    <row r="276" spans="4:25" ht="15.6" thickBot="1"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 spans="4:25" ht="15.6" thickBot="1"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</row>
    <row r="278" spans="4:25" ht="15.6" thickBot="1"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</row>
    <row r="279" spans="4:25" ht="15.6" thickBot="1"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 spans="4:25" ht="15.6" thickBot="1"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</row>
    <row r="281" spans="4:25" ht="15.6" thickBot="1"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</row>
    <row r="282" spans="4:25" ht="15.6" thickBot="1"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</row>
    <row r="283" spans="4:25" ht="15.6" thickBot="1"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</row>
    <row r="284" spans="4:25" ht="15.6" thickBot="1"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</row>
    <row r="285" spans="4:25" ht="15.6" thickBot="1"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</row>
    <row r="286" spans="4:25" ht="15.6" thickBot="1"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</row>
    <row r="287" spans="4:25" ht="15.6" thickBot="1"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</row>
    <row r="288" spans="4:25" ht="15.6" thickBot="1"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</row>
    <row r="289" spans="4:25" ht="15.6" thickBot="1"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</row>
    <row r="290" spans="4:25" ht="15.6" thickBot="1"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</row>
    <row r="291" spans="4:25" ht="15.6" thickBot="1"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</row>
    <row r="292" spans="4:25" ht="15.6" thickBot="1"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</row>
    <row r="293" spans="4:25" ht="15.6" thickBot="1"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</row>
    <row r="294" spans="4:25" ht="15.6" thickBot="1"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 spans="4:25" ht="15.6" thickBot="1"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</row>
    <row r="296" spans="4:25" ht="15.6" thickBot="1"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</row>
    <row r="297" spans="4:25" ht="15.6" thickBot="1"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</row>
    <row r="298" spans="4:25" ht="15.6" thickBot="1"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4:25" ht="15.6" thickBot="1"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spans="4:25" ht="15.6" thickBot="1"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</row>
    <row r="301" spans="4:25" ht="15.6" thickBot="1"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</row>
    <row r="302" spans="4:25" ht="15.6" thickBot="1"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</row>
    <row r="303" spans="4:25" ht="15.6" thickBot="1"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</row>
    <row r="304" spans="4:25" ht="15.6" thickBot="1"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</row>
    <row r="305" spans="4:25" ht="15.6" thickBot="1"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</row>
    <row r="306" spans="4:25" ht="15.6" thickBot="1"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</row>
    <row r="307" spans="4:25" ht="15.6" thickBot="1"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</row>
    <row r="308" spans="4:25" ht="15.6" thickBot="1"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</row>
    <row r="309" spans="4:25" ht="15.6" thickBot="1"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</row>
    <row r="310" spans="4:25" ht="15.6" thickBot="1"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</row>
  </sheetData>
  <dataConsolidate/>
  <phoneticPr fontId="6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28</vt:i4>
      </vt:variant>
    </vt:vector>
  </HeadingPairs>
  <TitlesOfParts>
    <vt:vector size="32" baseType="lpstr">
      <vt:lpstr>填表</vt:lpstr>
      <vt:lpstr>學校名稱</vt:lpstr>
      <vt:lpstr>國小名冊</vt:lpstr>
      <vt:lpstr>設定</vt:lpstr>
      <vt:lpstr>EQ學園</vt:lpstr>
      <vt:lpstr>PAC</vt:lpstr>
      <vt:lpstr>PS</vt:lpstr>
      <vt:lpstr>RET</vt:lpstr>
      <vt:lpstr>SC</vt:lpstr>
      <vt:lpstr>宜蘭縣</vt:lpstr>
      <vt:lpstr>花蓮縣</vt:lpstr>
      <vt:lpstr>金門縣</vt:lpstr>
      <vt:lpstr>南投縣</vt:lpstr>
      <vt:lpstr>屏東縣</vt:lpstr>
      <vt:lpstr>苗栗縣</vt:lpstr>
      <vt:lpstr>桃園市</vt:lpstr>
      <vt:lpstr>高雄市</vt:lpstr>
      <vt:lpstr>基隆市</vt:lpstr>
      <vt:lpstr>連江縣</vt:lpstr>
      <vt:lpstr>雲林縣</vt:lpstr>
      <vt:lpstr>新北市</vt:lpstr>
      <vt:lpstr>新竹市</vt:lpstr>
      <vt:lpstr>新竹縣</vt:lpstr>
      <vt:lpstr>嘉義市</vt:lpstr>
      <vt:lpstr>嘉義縣</vt:lpstr>
      <vt:lpstr>彰化縣</vt:lpstr>
      <vt:lpstr>臺中市</vt:lpstr>
      <vt:lpstr>臺北市</vt:lpstr>
      <vt:lpstr>臺東縣</vt:lpstr>
      <vt:lpstr>臺南市</vt:lpstr>
      <vt:lpstr>澎湖縣</vt:lpstr>
      <vt:lpstr>縣市名稱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eq-2-pc</cp:lastModifiedBy>
  <dcterms:created xsi:type="dcterms:W3CDTF">2006-09-16T00:00:00Z</dcterms:created>
  <dcterms:modified xsi:type="dcterms:W3CDTF">2020-05-12T08:15:24Z</dcterms:modified>
</cp:coreProperties>
</file>